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PublicAffairs\2018 Econ Materials\Employment\STATE\"/>
    </mc:Choice>
  </mc:AlternateContent>
  <bookViews>
    <workbookView xWindow="-4410" yWindow="210" windowWidth="15120" windowHeight="8010" activeTab="6"/>
  </bookViews>
  <sheets>
    <sheet name="Alpha" sheetId="2" r:id="rId1"/>
    <sheet name="1-mo rank" sheetId="6" r:id="rId2"/>
    <sheet name="12-mo rank" sheetId="9" r:id="rId3"/>
    <sheet name="Peak Table" sheetId="13" r:id="rId4"/>
    <sheet name="1-mo +|- totals" sheetId="14" r:id="rId5"/>
    <sheet name="12-mo +|- totals" sheetId="11" r:id="rId6"/>
    <sheet name="Peak Data" sheetId="12" r:id="rId7"/>
  </sheets>
  <definedNames>
    <definedName name="_xlnm._FilterDatabase" localSheetId="1" hidden="1">'1-mo rank'!$A$3:$K$3</definedName>
    <definedName name="_xlnm._FilterDatabase" localSheetId="0" hidden="1">Alpha!$A$3:$K$3</definedName>
    <definedName name="_xlnm.Print_Area" localSheetId="5">'12-mo +|- totals'!$A$1:$M$67</definedName>
    <definedName name="_xlnm.Print_Area" localSheetId="2">'12-mo rank'!$A$1:$K$55</definedName>
    <definedName name="_xlnm.Print_Area" localSheetId="4">'1-mo +|- totals'!$A$1:$M$67</definedName>
    <definedName name="_xlnm.Print_Area" localSheetId="1">'1-mo rank'!$A$1:$K$55</definedName>
    <definedName name="_xlnm.Print_Area" localSheetId="0">Alpha!$A$1:$K$55</definedName>
    <definedName name="_xlnm.Print_Area" localSheetId="3">'Peak Table'!$A$1:$L$55</definedName>
  </definedNames>
  <calcPr calcId="171027"/>
</workbook>
</file>

<file path=xl/calcChain.xml><?xml version="1.0" encoding="utf-8"?>
<calcChain xmlns="http://schemas.openxmlformats.org/spreadsheetml/2006/main">
  <c r="G23" i="11" l="1"/>
  <c r="C4" i="14"/>
  <c r="D4" i="14"/>
  <c r="E4" i="14"/>
  <c r="C5" i="14"/>
  <c r="D5" i="14"/>
  <c r="E5" i="14"/>
  <c r="C6" i="14"/>
  <c r="D6" i="14"/>
  <c r="E6" i="14"/>
  <c r="C7" i="14"/>
  <c r="D7" i="14"/>
  <c r="E7" i="14"/>
  <c r="C8" i="14"/>
  <c r="D8" i="14"/>
  <c r="E8" i="14"/>
  <c r="C9" i="14"/>
  <c r="D9" i="14"/>
  <c r="E9" i="14"/>
  <c r="C10" i="14"/>
  <c r="D10" i="14"/>
  <c r="E10" i="14"/>
  <c r="C11" i="14"/>
  <c r="D11" i="14"/>
  <c r="E11" i="14"/>
  <c r="C12" i="14"/>
  <c r="D12" i="14"/>
  <c r="E12" i="14"/>
  <c r="C13" i="14"/>
  <c r="D13" i="14"/>
  <c r="E13" i="14"/>
  <c r="C14" i="14"/>
  <c r="D14" i="14"/>
  <c r="E14" i="14"/>
  <c r="C15" i="14"/>
  <c r="D15" i="14"/>
  <c r="E15" i="14"/>
  <c r="C16" i="14"/>
  <c r="D16" i="14"/>
  <c r="E16" i="14"/>
  <c r="C17" i="14"/>
  <c r="D17" i="14"/>
  <c r="E17" i="14"/>
  <c r="C18" i="14"/>
  <c r="D18" i="14"/>
  <c r="E18" i="14"/>
  <c r="C19" i="14"/>
  <c r="D19" i="14"/>
  <c r="E19" i="14"/>
  <c r="C20" i="14"/>
  <c r="D20" i="14"/>
  <c r="E20" i="14"/>
  <c r="C21" i="14"/>
  <c r="D21" i="14"/>
  <c r="E21" i="14"/>
  <c r="C22" i="14"/>
  <c r="D22" i="14"/>
  <c r="E22" i="14"/>
  <c r="C23" i="14"/>
  <c r="D23" i="14"/>
  <c r="E23" i="14"/>
  <c r="C24" i="14"/>
  <c r="D24" i="14"/>
  <c r="E24" i="14"/>
  <c r="C25" i="14"/>
  <c r="D25" i="14"/>
  <c r="E25" i="14"/>
  <c r="C26" i="14"/>
  <c r="D26" i="14"/>
  <c r="E26" i="14"/>
  <c r="C27" i="14"/>
  <c r="D27" i="14"/>
  <c r="E27" i="14"/>
  <c r="C28" i="14"/>
  <c r="D28" i="14"/>
  <c r="E28" i="14"/>
  <c r="C29" i="14"/>
  <c r="D29" i="14"/>
  <c r="E29" i="14"/>
  <c r="C30" i="14"/>
  <c r="D30" i="14"/>
  <c r="E30" i="14"/>
  <c r="C31" i="14"/>
  <c r="D31" i="14"/>
  <c r="E31" i="14"/>
  <c r="B22" i="14"/>
  <c r="B6" i="14"/>
  <c r="B5" i="14"/>
  <c r="B4" i="14"/>
  <c r="F22" i="11"/>
  <c r="G22" i="11"/>
  <c r="H22" i="11"/>
  <c r="I22" i="11"/>
  <c r="J22" i="11"/>
  <c r="K22" i="11"/>
  <c r="L22" i="11"/>
  <c r="M22" i="11"/>
  <c r="E22" i="11"/>
  <c r="B5" i="2" l="1"/>
  <c r="C5" i="2"/>
  <c r="D5" i="2"/>
  <c r="E5" i="2"/>
  <c r="B6" i="2"/>
  <c r="C6" i="2"/>
  <c r="D6" i="2"/>
  <c r="E6" i="2"/>
  <c r="B7" i="2"/>
  <c r="C7" i="2"/>
  <c r="D7" i="2"/>
  <c r="E7" i="2"/>
  <c r="B8" i="2"/>
  <c r="C8" i="2"/>
  <c r="D8" i="2"/>
  <c r="E8" i="2"/>
  <c r="B9" i="2"/>
  <c r="C9" i="2"/>
  <c r="D9" i="2"/>
  <c r="E9" i="2"/>
  <c r="B10" i="2"/>
  <c r="C10" i="2"/>
  <c r="D10" i="2"/>
  <c r="E10" i="2"/>
  <c r="B11" i="2"/>
  <c r="C11" i="2"/>
  <c r="D11" i="2"/>
  <c r="E11" i="2"/>
  <c r="B12" i="2"/>
  <c r="C12" i="2"/>
  <c r="D12" i="2"/>
  <c r="E12" i="2"/>
  <c r="B13" i="2"/>
  <c r="C13" i="2"/>
  <c r="D13" i="2"/>
  <c r="E13" i="2"/>
  <c r="B14" i="2"/>
  <c r="C14" i="2"/>
  <c r="D14" i="2"/>
  <c r="E14" i="2"/>
  <c r="B15" i="2"/>
  <c r="C15" i="2"/>
  <c r="D15" i="2"/>
  <c r="E15" i="2"/>
  <c r="B16" i="2"/>
  <c r="C16" i="2"/>
  <c r="D16" i="2"/>
  <c r="E16" i="2"/>
  <c r="B17" i="2"/>
  <c r="C17" i="2"/>
  <c r="D17" i="2"/>
  <c r="E17" i="2"/>
  <c r="B18" i="2"/>
  <c r="C18" i="2"/>
  <c r="D18" i="2"/>
  <c r="E18" i="2"/>
  <c r="B19" i="2"/>
  <c r="C19" i="2"/>
  <c r="D19" i="2"/>
  <c r="E19" i="2"/>
  <c r="B20" i="2"/>
  <c r="C20" i="2"/>
  <c r="D20" i="2"/>
  <c r="E20" i="2"/>
  <c r="B21" i="2"/>
  <c r="C21" i="2"/>
  <c r="D21" i="2"/>
  <c r="E21" i="2"/>
  <c r="B22" i="2"/>
  <c r="C22" i="2"/>
  <c r="D22" i="2"/>
  <c r="E22" i="2"/>
  <c r="B23" i="2"/>
  <c r="C23" i="2"/>
  <c r="D23" i="2"/>
  <c r="E23" i="2"/>
  <c r="B24" i="2"/>
  <c r="C24" i="2"/>
  <c r="D24" i="2"/>
  <c r="E24" i="2"/>
  <c r="B25" i="2"/>
  <c r="C25" i="2"/>
  <c r="D25" i="2"/>
  <c r="E25" i="2"/>
  <c r="B26" i="2"/>
  <c r="C26" i="2"/>
  <c r="D26" i="2"/>
  <c r="E26" i="2"/>
  <c r="B27" i="2"/>
  <c r="C27" i="2"/>
  <c r="D27" i="2"/>
  <c r="E27" i="2"/>
  <c r="B28" i="2"/>
  <c r="C28" i="2"/>
  <c r="D28" i="2"/>
  <c r="E28" i="2"/>
  <c r="B29" i="2"/>
  <c r="C29" i="2"/>
  <c r="D29" i="2"/>
  <c r="E29" i="2"/>
  <c r="B30" i="2"/>
  <c r="C30" i="2"/>
  <c r="D30" i="2"/>
  <c r="E30" i="2"/>
  <c r="B31" i="2"/>
  <c r="C31" i="2"/>
  <c r="D31" i="2"/>
  <c r="E31" i="2"/>
  <c r="B32" i="2"/>
  <c r="C32" i="2"/>
  <c r="D32" i="2"/>
  <c r="E32" i="2"/>
  <c r="B33" i="2"/>
  <c r="C33" i="2"/>
  <c r="D33" i="2"/>
  <c r="E33" i="2"/>
  <c r="B34" i="2"/>
  <c r="C34" i="2"/>
  <c r="D34" i="2"/>
  <c r="E34" i="2"/>
  <c r="B35" i="2"/>
  <c r="C35" i="2"/>
  <c r="D35" i="2"/>
  <c r="E35" i="2"/>
  <c r="B36" i="2"/>
  <c r="C36" i="2"/>
  <c r="D36" i="2"/>
  <c r="E36" i="2"/>
  <c r="B37" i="2"/>
  <c r="C37" i="2"/>
  <c r="D37" i="2"/>
  <c r="E37" i="2"/>
  <c r="B38" i="2"/>
  <c r="C38" i="2"/>
  <c r="D38" i="2"/>
  <c r="E38" i="2"/>
  <c r="B39" i="2"/>
  <c r="C39" i="2"/>
  <c r="D39" i="2"/>
  <c r="E39" i="2"/>
  <c r="B40" i="2"/>
  <c r="C40" i="2"/>
  <c r="D40" i="2"/>
  <c r="E40" i="2"/>
  <c r="B41" i="2"/>
  <c r="C41" i="2"/>
  <c r="D41" i="2"/>
  <c r="E41" i="2"/>
  <c r="B42" i="2"/>
  <c r="C42" i="2"/>
  <c r="D42" i="2"/>
  <c r="E42" i="2"/>
  <c r="B43" i="2"/>
  <c r="C43" i="2"/>
  <c r="D43" i="2"/>
  <c r="E43" i="2"/>
  <c r="B44" i="2"/>
  <c r="C44" i="2"/>
  <c r="D44" i="2"/>
  <c r="E44" i="2"/>
  <c r="B45" i="2"/>
  <c r="C45" i="2"/>
  <c r="D45" i="2"/>
  <c r="E45" i="2"/>
  <c r="B46" i="2"/>
  <c r="C46" i="2"/>
  <c r="D46" i="2"/>
  <c r="E46" i="2"/>
  <c r="B47" i="2"/>
  <c r="C47" i="2"/>
  <c r="D47" i="2"/>
  <c r="E47" i="2"/>
  <c r="B48" i="2"/>
  <c r="C48" i="2"/>
  <c r="D48" i="2"/>
  <c r="E48" i="2"/>
  <c r="B49" i="2"/>
  <c r="C49" i="2"/>
  <c r="D49" i="2"/>
  <c r="E49" i="2"/>
  <c r="B50" i="2"/>
  <c r="C50" i="2"/>
  <c r="D50" i="2"/>
  <c r="E50" i="2"/>
  <c r="B51" i="2"/>
  <c r="C51" i="2"/>
  <c r="D51" i="2"/>
  <c r="E51" i="2"/>
  <c r="B52" i="2"/>
  <c r="C52" i="2"/>
  <c r="D52" i="2"/>
  <c r="E52" i="2"/>
  <c r="B53" i="2"/>
  <c r="C53" i="2"/>
  <c r="D53" i="2"/>
  <c r="E53" i="2"/>
  <c r="B54" i="2"/>
  <c r="C54" i="2"/>
  <c r="D54" i="2"/>
  <c r="E54" i="2"/>
  <c r="E4" i="2"/>
  <c r="D4" i="2"/>
  <c r="C4" i="2"/>
  <c r="B4" i="2"/>
  <c r="D3" i="12"/>
  <c r="E3" i="12"/>
  <c r="D4" i="12"/>
  <c r="E4" i="12" s="1"/>
  <c r="D5" i="12"/>
  <c r="E5" i="12"/>
  <c r="D6" i="12"/>
  <c r="E6" i="12" s="1"/>
  <c r="D7" i="12"/>
  <c r="E7" i="12"/>
  <c r="D8" i="12"/>
  <c r="E8" i="12" s="1"/>
  <c r="D9" i="12"/>
  <c r="E9" i="12"/>
  <c r="D10" i="12"/>
  <c r="E10" i="12" s="1"/>
  <c r="D11" i="12"/>
  <c r="E11" i="12"/>
  <c r="D12" i="12"/>
  <c r="E12" i="12" s="1"/>
  <c r="D13" i="12"/>
  <c r="E13" i="12"/>
  <c r="D14" i="12"/>
  <c r="E14" i="12" s="1"/>
  <c r="D15" i="12"/>
  <c r="E15" i="12"/>
  <c r="D16" i="12"/>
  <c r="E16" i="12" s="1"/>
  <c r="D17" i="12"/>
  <c r="E17" i="12"/>
  <c r="D18" i="12"/>
  <c r="E18" i="12" s="1"/>
  <c r="D19" i="12"/>
  <c r="E19" i="12"/>
  <c r="D20" i="12"/>
  <c r="E20" i="12" s="1"/>
  <c r="D21" i="12"/>
  <c r="E21" i="12"/>
  <c r="D22" i="12"/>
  <c r="E22" i="12" s="1"/>
  <c r="D23" i="12"/>
  <c r="E23" i="12"/>
  <c r="D24" i="12"/>
  <c r="E24" i="12" s="1"/>
  <c r="D25" i="12"/>
  <c r="E25" i="12"/>
  <c r="D26" i="12"/>
  <c r="E26" i="12" s="1"/>
  <c r="D27" i="12"/>
  <c r="E27" i="12"/>
  <c r="D28" i="12"/>
  <c r="E28" i="12" s="1"/>
  <c r="D29" i="12"/>
  <c r="E29" i="12"/>
  <c r="D30" i="12"/>
  <c r="E30" i="12" s="1"/>
  <c r="D31" i="12"/>
  <c r="E31" i="12"/>
  <c r="D32" i="12"/>
  <c r="E32" i="12" s="1"/>
  <c r="D33" i="12"/>
  <c r="E33" i="12"/>
  <c r="D34" i="12"/>
  <c r="E34" i="12" s="1"/>
  <c r="D35" i="12"/>
  <c r="E35" i="12"/>
  <c r="D36" i="12"/>
  <c r="E36" i="12" s="1"/>
  <c r="D37" i="12"/>
  <c r="E37" i="12"/>
  <c r="D38" i="12"/>
  <c r="E38" i="12" s="1"/>
  <c r="D39" i="12"/>
  <c r="E39" i="12"/>
  <c r="D40" i="12"/>
  <c r="E40" i="12" s="1"/>
  <c r="D41" i="12"/>
  <c r="E41" i="12"/>
  <c r="D42" i="12"/>
  <c r="E42" i="12" s="1"/>
  <c r="D43" i="12"/>
  <c r="E43" i="12"/>
  <c r="D44" i="12"/>
  <c r="E44" i="12" s="1"/>
  <c r="D45" i="12"/>
  <c r="E45" i="12"/>
  <c r="D46" i="12"/>
  <c r="E46" i="12" s="1"/>
  <c r="D47" i="12"/>
  <c r="E47" i="12"/>
  <c r="D48" i="12"/>
  <c r="E48" i="12" s="1"/>
  <c r="D49" i="12"/>
  <c r="E49" i="12"/>
  <c r="D50" i="12"/>
  <c r="E50" i="12" s="1"/>
  <c r="D51" i="12"/>
  <c r="E51" i="12"/>
  <c r="D52" i="12"/>
  <c r="E52" i="12" s="1"/>
  <c r="E2" i="12"/>
  <c r="D2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2" i="12"/>
  <c r="C1" i="12"/>
  <c r="MD4" i="14"/>
  <c r="MD9" i="14"/>
  <c r="MD10" i="14"/>
  <c r="MD11" i="14" s="1"/>
  <c r="MH176" i="12"/>
  <c r="MH177" i="12"/>
  <c r="MH178" i="12"/>
  <c r="MH179" i="12"/>
  <c r="MH228" i="12" s="1"/>
  <c r="MH230" i="12" s="1"/>
  <c r="MH180" i="12"/>
  <c r="MH181" i="12"/>
  <c r="MH182" i="12"/>
  <c r="MH183" i="12"/>
  <c r="MH184" i="12"/>
  <c r="MH185" i="12"/>
  <c r="MH186" i="12"/>
  <c r="MH187" i="12"/>
  <c r="MH188" i="12"/>
  <c r="MH189" i="12"/>
  <c r="MH190" i="12"/>
  <c r="MH191" i="12"/>
  <c r="MH192" i="12"/>
  <c r="MH193" i="12"/>
  <c r="MH194" i="12"/>
  <c r="MH195" i="12"/>
  <c r="MH196" i="12"/>
  <c r="MH197" i="12"/>
  <c r="MH198" i="12"/>
  <c r="MH199" i="12"/>
  <c r="MH200" i="12"/>
  <c r="MH201" i="12"/>
  <c r="MH202" i="12"/>
  <c r="MH203" i="12"/>
  <c r="MH204" i="12"/>
  <c r="MH205" i="12"/>
  <c r="MH206" i="12"/>
  <c r="MH207" i="12"/>
  <c r="MH208" i="12"/>
  <c r="MH209" i="12"/>
  <c r="MH210" i="12"/>
  <c r="MH211" i="12"/>
  <c r="MH212" i="12"/>
  <c r="MH213" i="12"/>
  <c r="MH214" i="12"/>
  <c r="MH215" i="12"/>
  <c r="MH216" i="12"/>
  <c r="MH217" i="12"/>
  <c r="MH218" i="12"/>
  <c r="MH219" i="12"/>
  <c r="MH220" i="12"/>
  <c r="MH221" i="12"/>
  <c r="MH222" i="12"/>
  <c r="MH223" i="12"/>
  <c r="MH224" i="12"/>
  <c r="MH225" i="12"/>
  <c r="MH226" i="12"/>
  <c r="MH227" i="12"/>
  <c r="MH229" i="12" s="1"/>
  <c r="MH60" i="12"/>
  <c r="MH61" i="12"/>
  <c r="MH111" i="12" s="1"/>
  <c r="MH113" i="12" s="1"/>
  <c r="MD10" i="11" s="1"/>
  <c r="MH62" i="12"/>
  <c r="MH63" i="12"/>
  <c r="MH64" i="12"/>
  <c r="MH65" i="12"/>
  <c r="MH112" i="12" s="1"/>
  <c r="MH114" i="12" s="1"/>
  <c r="MD9" i="11" s="1"/>
  <c r="MH66" i="12"/>
  <c r="MH67" i="12"/>
  <c r="MH68" i="12"/>
  <c r="MH69" i="12"/>
  <c r="MH70" i="12"/>
  <c r="MH71" i="12"/>
  <c r="MH72" i="12"/>
  <c r="MH73" i="12"/>
  <c r="MH74" i="12"/>
  <c r="MH75" i="12"/>
  <c r="MH76" i="12"/>
  <c r="MH77" i="12"/>
  <c r="MH78" i="12"/>
  <c r="MH79" i="12"/>
  <c r="MH80" i="12"/>
  <c r="MH81" i="12"/>
  <c r="MH82" i="12"/>
  <c r="MH83" i="12"/>
  <c r="MH84" i="12"/>
  <c r="MH85" i="12"/>
  <c r="MH86" i="12"/>
  <c r="MH87" i="12"/>
  <c r="MH88" i="12"/>
  <c r="MH89" i="12"/>
  <c r="MH90" i="12"/>
  <c r="MH91" i="12"/>
  <c r="MH92" i="12"/>
  <c r="MH93" i="12"/>
  <c r="MH94" i="12"/>
  <c r="MH95" i="12"/>
  <c r="MH96" i="12"/>
  <c r="MH97" i="12"/>
  <c r="MH98" i="12"/>
  <c r="MH99" i="12"/>
  <c r="MH100" i="12"/>
  <c r="MH101" i="12"/>
  <c r="MH102" i="12"/>
  <c r="MH103" i="12"/>
  <c r="MH104" i="12"/>
  <c r="MH105" i="12"/>
  <c r="MH106" i="12"/>
  <c r="MH107" i="12"/>
  <c r="MH108" i="12"/>
  <c r="MH109" i="12"/>
  <c r="MH110" i="12"/>
  <c r="MD6" i="14" l="1"/>
  <c r="MD6" i="11"/>
  <c r="E31" i="11" s="1"/>
  <c r="MD11" i="11"/>
  <c r="MD4" i="11"/>
  <c r="P9" i="14"/>
  <c r="Q9" i="14"/>
  <c r="R9" i="14"/>
  <c r="S9" i="14"/>
  <c r="S11" i="14" s="1"/>
  <c r="T9" i="14"/>
  <c r="U9" i="14"/>
  <c r="V9" i="14"/>
  <c r="W9" i="14"/>
  <c r="W11" i="14" s="1"/>
  <c r="X9" i="14"/>
  <c r="Y9" i="14"/>
  <c r="Z9" i="14"/>
  <c r="AA9" i="14"/>
  <c r="AA11" i="14" s="1"/>
  <c r="AB9" i="14"/>
  <c r="AC9" i="14"/>
  <c r="AD9" i="14"/>
  <c r="AE9" i="14"/>
  <c r="AE11" i="14" s="1"/>
  <c r="AF9" i="14"/>
  <c r="AG9" i="14"/>
  <c r="AH9" i="14"/>
  <c r="AI9" i="14"/>
  <c r="AI11" i="14" s="1"/>
  <c r="AJ9" i="14"/>
  <c r="AK9" i="14"/>
  <c r="AL9" i="14"/>
  <c r="AM9" i="14"/>
  <c r="AN9" i="14"/>
  <c r="AO9" i="14"/>
  <c r="AP9" i="14"/>
  <c r="AQ9" i="14"/>
  <c r="AQ11" i="14" s="1"/>
  <c r="AR9" i="14"/>
  <c r="AS9" i="14"/>
  <c r="AT9" i="14"/>
  <c r="AU9" i="14"/>
  <c r="AU11" i="14" s="1"/>
  <c r="AV9" i="14"/>
  <c r="AW9" i="14"/>
  <c r="AX9" i="14"/>
  <c r="AY9" i="14"/>
  <c r="AY11" i="14" s="1"/>
  <c r="AZ9" i="14"/>
  <c r="BA9" i="14"/>
  <c r="BB9" i="14"/>
  <c r="BC9" i="14"/>
  <c r="BD9" i="14"/>
  <c r="BE9" i="14"/>
  <c r="BF9" i="14"/>
  <c r="BG9" i="14"/>
  <c r="BG11" i="14" s="1"/>
  <c r="BH9" i="14"/>
  <c r="BI9" i="14"/>
  <c r="BJ9" i="14"/>
  <c r="BK9" i="14"/>
  <c r="BK6" i="14" s="1"/>
  <c r="BL9" i="14"/>
  <c r="BM9" i="14"/>
  <c r="BN9" i="14"/>
  <c r="BO9" i="14"/>
  <c r="BO11" i="14" s="1"/>
  <c r="BP9" i="14"/>
  <c r="BQ9" i="14"/>
  <c r="BR9" i="14"/>
  <c r="BS9" i="14"/>
  <c r="BT9" i="14"/>
  <c r="BU9" i="14"/>
  <c r="BV9" i="14"/>
  <c r="BW9" i="14"/>
  <c r="BW11" i="14" s="1"/>
  <c r="BX9" i="14"/>
  <c r="BY9" i="14"/>
  <c r="BZ9" i="14"/>
  <c r="CA9" i="14"/>
  <c r="CA11" i="14" s="1"/>
  <c r="CB9" i="14"/>
  <c r="CC9" i="14"/>
  <c r="CD9" i="14"/>
  <c r="CE9" i="14"/>
  <c r="CE11" i="14" s="1"/>
  <c r="CF9" i="14"/>
  <c r="CG9" i="14"/>
  <c r="CH9" i="14"/>
  <c r="CI9" i="14"/>
  <c r="CJ9" i="14"/>
  <c r="CK9" i="14"/>
  <c r="CL9" i="14"/>
  <c r="CM9" i="14"/>
  <c r="CM11" i="14" s="1"/>
  <c r="CN9" i="14"/>
  <c r="CO9" i="14"/>
  <c r="CP9" i="14"/>
  <c r="CQ9" i="14"/>
  <c r="CQ11" i="14" s="1"/>
  <c r="CR9" i="14"/>
  <c r="CS9" i="14"/>
  <c r="CT9" i="14"/>
  <c r="CU9" i="14"/>
  <c r="CU11" i="14" s="1"/>
  <c r="CV9" i="14"/>
  <c r="CW9" i="14"/>
  <c r="CX9" i="14"/>
  <c r="CY9" i="14"/>
  <c r="CZ9" i="14"/>
  <c r="DA9" i="14"/>
  <c r="DB9" i="14"/>
  <c r="DC9" i="14"/>
  <c r="DC11" i="14" s="1"/>
  <c r="DD9" i="14"/>
  <c r="DE9" i="14"/>
  <c r="DF9" i="14"/>
  <c r="DG9" i="14"/>
  <c r="DG11" i="14" s="1"/>
  <c r="DH9" i="14"/>
  <c r="DI9" i="14"/>
  <c r="DJ9" i="14"/>
  <c r="DK9" i="14"/>
  <c r="DK11" i="14" s="1"/>
  <c r="DL9" i="14"/>
  <c r="DM9" i="14"/>
  <c r="DN9" i="14"/>
  <c r="DO9" i="14"/>
  <c r="DP9" i="14"/>
  <c r="DQ9" i="14"/>
  <c r="DR9" i="14"/>
  <c r="DS9" i="14"/>
  <c r="DS11" i="14" s="1"/>
  <c r="DT9" i="14"/>
  <c r="DU9" i="14"/>
  <c r="DV9" i="14"/>
  <c r="DW9" i="14"/>
  <c r="DW11" i="14" s="1"/>
  <c r="DX9" i="14"/>
  <c r="DY9" i="14"/>
  <c r="DZ9" i="14"/>
  <c r="EA9" i="14"/>
  <c r="EA11" i="14" s="1"/>
  <c r="EB9" i="14"/>
  <c r="EC9" i="14"/>
  <c r="ED9" i="14"/>
  <c r="EE9" i="14"/>
  <c r="EE6" i="14" s="1"/>
  <c r="EF9" i="14"/>
  <c r="EG9" i="14"/>
  <c r="EH9" i="14"/>
  <c r="EI9" i="14"/>
  <c r="EI11" i="14" s="1"/>
  <c r="EJ9" i="14"/>
  <c r="EK9" i="14"/>
  <c r="EL9" i="14"/>
  <c r="EM9" i="14"/>
  <c r="EM11" i="14" s="1"/>
  <c r="EN9" i="14"/>
  <c r="EO9" i="14"/>
  <c r="EP9" i="14"/>
  <c r="EQ9" i="14"/>
  <c r="EQ11" i="14" s="1"/>
  <c r="ER9" i="14"/>
  <c r="ES9" i="14"/>
  <c r="ET9" i="14"/>
  <c r="EU9" i="14"/>
  <c r="EV9" i="14"/>
  <c r="EW9" i="14"/>
  <c r="EX9" i="14"/>
  <c r="EY9" i="14"/>
  <c r="EY11" i="14" s="1"/>
  <c r="EZ9" i="14"/>
  <c r="FA9" i="14"/>
  <c r="FB9" i="14"/>
  <c r="FC9" i="14"/>
  <c r="FC11" i="14" s="1"/>
  <c r="FD9" i="14"/>
  <c r="FE9" i="14"/>
  <c r="FF9" i="14"/>
  <c r="FG9" i="14"/>
  <c r="FH9" i="14"/>
  <c r="FI9" i="14"/>
  <c r="FJ9" i="14"/>
  <c r="FK9" i="14"/>
  <c r="FK11" i="14" s="1"/>
  <c r="FL9" i="14"/>
  <c r="FM9" i="14"/>
  <c r="FN9" i="14"/>
  <c r="FO9" i="14"/>
  <c r="FO11" i="14" s="1"/>
  <c r="FP9" i="14"/>
  <c r="FQ9" i="14"/>
  <c r="FR9" i="14"/>
  <c r="FS9" i="14"/>
  <c r="FT9" i="14"/>
  <c r="FU9" i="14"/>
  <c r="FV9" i="14"/>
  <c r="FW9" i="14"/>
  <c r="FW11" i="14" s="1"/>
  <c r="FX9" i="14"/>
  <c r="FY9" i="14"/>
  <c r="FZ9" i="14"/>
  <c r="GA9" i="14"/>
  <c r="GA11" i="14" s="1"/>
  <c r="GB9" i="14"/>
  <c r="GC9" i="14"/>
  <c r="GD9" i="14"/>
  <c r="GE9" i="14"/>
  <c r="GE11" i="14" s="1"/>
  <c r="GF9" i="14"/>
  <c r="GG9" i="14"/>
  <c r="GH9" i="14"/>
  <c r="GI9" i="14"/>
  <c r="GI11" i="14" s="1"/>
  <c r="GJ9" i="14"/>
  <c r="GK9" i="14"/>
  <c r="GL9" i="14"/>
  <c r="GM9" i="14"/>
  <c r="GM11" i="14" s="1"/>
  <c r="GN9" i="14"/>
  <c r="GO9" i="14"/>
  <c r="GP9" i="14"/>
  <c r="GQ9" i="14"/>
  <c r="GQ11" i="14" s="1"/>
  <c r="GR9" i="14"/>
  <c r="GS9" i="14"/>
  <c r="GT9" i="14"/>
  <c r="GU9" i="14"/>
  <c r="GV9" i="14"/>
  <c r="GW9" i="14"/>
  <c r="GX9" i="14"/>
  <c r="GY9" i="14"/>
  <c r="GY11" i="14" s="1"/>
  <c r="GZ9" i="14"/>
  <c r="HA9" i="14"/>
  <c r="HB9" i="14"/>
  <c r="HC9" i="14"/>
  <c r="HD9" i="14"/>
  <c r="HE9" i="14"/>
  <c r="HF9" i="14"/>
  <c r="HG9" i="14"/>
  <c r="HG11" i="14" s="1"/>
  <c r="HH9" i="14"/>
  <c r="HI9" i="14"/>
  <c r="HJ9" i="14"/>
  <c r="HK9" i="14"/>
  <c r="HK11" i="14" s="1"/>
  <c r="HL9" i="14"/>
  <c r="HM9" i="14"/>
  <c r="HN9" i="14"/>
  <c r="HO9" i="14"/>
  <c r="HO11" i="14" s="1"/>
  <c r="HP9" i="14"/>
  <c r="HQ9" i="14"/>
  <c r="HR9" i="14"/>
  <c r="HS9" i="14"/>
  <c r="HS11" i="14" s="1"/>
  <c r="HT9" i="14"/>
  <c r="HU9" i="14"/>
  <c r="HV9" i="14"/>
  <c r="HW9" i="14"/>
  <c r="HW11" i="14" s="1"/>
  <c r="HX9" i="14"/>
  <c r="HY9" i="14"/>
  <c r="HZ9" i="14"/>
  <c r="IA9" i="14"/>
  <c r="IA11" i="14" s="1"/>
  <c r="IB9" i="14"/>
  <c r="IC9" i="14"/>
  <c r="ID9" i="14"/>
  <c r="IE9" i="14"/>
  <c r="IE11" i="14" s="1"/>
  <c r="IF9" i="14"/>
  <c r="IG9" i="14"/>
  <c r="IH9" i="14"/>
  <c r="II9" i="14"/>
  <c r="II11" i="14" s="1"/>
  <c r="IJ9" i="14"/>
  <c r="IK9" i="14"/>
  <c r="IL9" i="14"/>
  <c r="IM9" i="14"/>
  <c r="IM11" i="14" s="1"/>
  <c r="IN9" i="14"/>
  <c r="IO9" i="14"/>
  <c r="IP9" i="14"/>
  <c r="IQ9" i="14"/>
  <c r="IR9" i="14"/>
  <c r="IS9" i="14"/>
  <c r="IT9" i="14"/>
  <c r="IU9" i="14"/>
  <c r="IU11" i="14" s="1"/>
  <c r="IV9" i="14"/>
  <c r="IW9" i="14"/>
  <c r="IX9" i="14"/>
  <c r="IY9" i="14"/>
  <c r="IY11" i="14" s="1"/>
  <c r="IZ9" i="14"/>
  <c r="JA9" i="14"/>
  <c r="JB9" i="14"/>
  <c r="JC9" i="14"/>
  <c r="JD9" i="14"/>
  <c r="JE9" i="14"/>
  <c r="JF9" i="14"/>
  <c r="JG9" i="14"/>
  <c r="JG11" i="14" s="1"/>
  <c r="JH9" i="14"/>
  <c r="JI9" i="14"/>
  <c r="JJ9" i="14"/>
  <c r="JK9" i="14"/>
  <c r="JK11" i="14" s="1"/>
  <c r="JL9" i="14"/>
  <c r="JM9" i="14"/>
  <c r="JN9" i="14"/>
  <c r="JO9" i="14"/>
  <c r="JP9" i="14"/>
  <c r="JQ9" i="14"/>
  <c r="JR9" i="14"/>
  <c r="JS9" i="14"/>
  <c r="JS11" i="14" s="1"/>
  <c r="JT9" i="14"/>
  <c r="JU9" i="14"/>
  <c r="JV9" i="14"/>
  <c r="JW9" i="14"/>
  <c r="JW11" i="14" s="1"/>
  <c r="JX9" i="14"/>
  <c r="JY9" i="14"/>
  <c r="JZ9" i="14"/>
  <c r="KA9" i="14"/>
  <c r="KB9" i="14"/>
  <c r="KC9" i="14"/>
  <c r="KD9" i="14"/>
  <c r="KE9" i="14"/>
  <c r="KE11" i="14" s="1"/>
  <c r="KF9" i="14"/>
  <c r="KG9" i="14"/>
  <c r="KH9" i="14"/>
  <c r="KI9" i="14"/>
  <c r="KI11" i="14" s="1"/>
  <c r="KJ9" i="14"/>
  <c r="KK9" i="14"/>
  <c r="KL9" i="14"/>
  <c r="KM9" i="14"/>
  <c r="KM11" i="14" s="1"/>
  <c r="KN9" i="14"/>
  <c r="KO9" i="14"/>
  <c r="KP9" i="14"/>
  <c r="KQ9" i="14"/>
  <c r="KR9" i="14"/>
  <c r="KS9" i="14"/>
  <c r="KT9" i="14"/>
  <c r="KU9" i="14"/>
  <c r="KU11" i="14" s="1"/>
  <c r="KV9" i="14"/>
  <c r="KW9" i="14"/>
  <c r="KX9" i="14"/>
  <c r="KY9" i="14"/>
  <c r="KY11" i="14" s="1"/>
  <c r="KZ9" i="14"/>
  <c r="LA9" i="14"/>
  <c r="LB9" i="14"/>
  <c r="LC9" i="14"/>
  <c r="LD9" i="14"/>
  <c r="LE9" i="14"/>
  <c r="LF9" i="14"/>
  <c r="LG9" i="14"/>
  <c r="LG11" i="14" s="1"/>
  <c r="LH9" i="14"/>
  <c r="LI9" i="14"/>
  <c r="LJ9" i="14"/>
  <c r="LK9" i="14"/>
  <c r="LK11" i="14" s="1"/>
  <c r="LL9" i="14"/>
  <c r="LM9" i="14"/>
  <c r="LN9" i="14"/>
  <c r="LO9" i="14"/>
  <c r="LO11" i="14" s="1"/>
  <c r="LP9" i="14"/>
  <c r="LQ9" i="14"/>
  <c r="LR9" i="14"/>
  <c r="LS9" i="14"/>
  <c r="LT9" i="14"/>
  <c r="LU9" i="14"/>
  <c r="LV9" i="14"/>
  <c r="LW9" i="14"/>
  <c r="LW11" i="14" s="1"/>
  <c r="LX9" i="14"/>
  <c r="LY9" i="14"/>
  <c r="LZ9" i="14"/>
  <c r="MA9" i="14"/>
  <c r="MA11" i="14" s="1"/>
  <c r="P10" i="14"/>
  <c r="Q10" i="14"/>
  <c r="R10" i="14"/>
  <c r="S10" i="14"/>
  <c r="T10" i="14"/>
  <c r="U10" i="14"/>
  <c r="U11" i="14" s="1"/>
  <c r="V10" i="14"/>
  <c r="W10" i="14"/>
  <c r="X10" i="14"/>
  <c r="Y10" i="14"/>
  <c r="Y11" i="14" s="1"/>
  <c r="Z10" i="14"/>
  <c r="AA10" i="14"/>
  <c r="AB10" i="14"/>
  <c r="AC10" i="14"/>
  <c r="AD10" i="14"/>
  <c r="AE10" i="14"/>
  <c r="AF10" i="14"/>
  <c r="AG10" i="14"/>
  <c r="AG11" i="14" s="1"/>
  <c r="AH10" i="14"/>
  <c r="AI10" i="14"/>
  <c r="AJ10" i="14"/>
  <c r="AK10" i="14"/>
  <c r="AK11" i="14" s="1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B10" i="14"/>
  <c r="BC10" i="14"/>
  <c r="BD10" i="14"/>
  <c r="BE10" i="14"/>
  <c r="BF10" i="14"/>
  <c r="BG10" i="14"/>
  <c r="BH10" i="14"/>
  <c r="BI10" i="14"/>
  <c r="BJ10" i="14"/>
  <c r="BK10" i="14"/>
  <c r="BL10" i="14"/>
  <c r="BM10" i="14"/>
  <c r="BN10" i="14"/>
  <c r="BO10" i="14"/>
  <c r="BP10" i="14"/>
  <c r="BQ10" i="14"/>
  <c r="BR10" i="14"/>
  <c r="BS10" i="14"/>
  <c r="BT10" i="14"/>
  <c r="BU10" i="14"/>
  <c r="BV10" i="14"/>
  <c r="BW10" i="14"/>
  <c r="BX10" i="14"/>
  <c r="BY10" i="14"/>
  <c r="BZ10" i="14"/>
  <c r="CA10" i="14"/>
  <c r="CB10" i="14"/>
  <c r="CC10" i="14"/>
  <c r="CD10" i="14"/>
  <c r="CE10" i="14"/>
  <c r="CF10" i="14"/>
  <c r="CG10" i="14"/>
  <c r="CH10" i="14"/>
  <c r="CI10" i="14"/>
  <c r="CJ10" i="14"/>
  <c r="CK10" i="14"/>
  <c r="CL10" i="14"/>
  <c r="CM10" i="14"/>
  <c r="CN10" i="14"/>
  <c r="CO10" i="14"/>
  <c r="CP10" i="14"/>
  <c r="CQ10" i="14"/>
  <c r="CR10" i="14"/>
  <c r="CS10" i="14"/>
  <c r="CT10" i="14"/>
  <c r="CU10" i="14"/>
  <c r="CV10" i="14"/>
  <c r="CW10" i="14"/>
  <c r="CX10" i="14"/>
  <c r="CY10" i="14"/>
  <c r="CZ10" i="14"/>
  <c r="DA10" i="14"/>
  <c r="DB10" i="14"/>
  <c r="DC10" i="14"/>
  <c r="DD10" i="14"/>
  <c r="DE10" i="14"/>
  <c r="DF10" i="14"/>
  <c r="DG10" i="14"/>
  <c r="DH10" i="14"/>
  <c r="DI10" i="14"/>
  <c r="DJ10" i="14"/>
  <c r="DK10" i="14"/>
  <c r="DL10" i="14"/>
  <c r="DM10" i="14"/>
  <c r="DN10" i="14"/>
  <c r="DO10" i="14"/>
  <c r="DP10" i="14"/>
  <c r="DQ10" i="14"/>
  <c r="DR10" i="14"/>
  <c r="DS10" i="14"/>
  <c r="DT10" i="14"/>
  <c r="DU10" i="14"/>
  <c r="DV10" i="14"/>
  <c r="DW10" i="14"/>
  <c r="DX10" i="14"/>
  <c r="DY10" i="14"/>
  <c r="DZ10" i="14"/>
  <c r="EA10" i="14"/>
  <c r="EB10" i="14"/>
  <c r="EC10" i="14"/>
  <c r="ED10" i="14"/>
  <c r="EE10" i="14"/>
  <c r="EF10" i="14"/>
  <c r="EG10" i="14"/>
  <c r="EH10" i="14"/>
  <c r="EI10" i="14"/>
  <c r="EJ10" i="14"/>
  <c r="EK10" i="14"/>
  <c r="EL10" i="14"/>
  <c r="EM10" i="14"/>
  <c r="EN10" i="14"/>
  <c r="EO10" i="14"/>
  <c r="EP10" i="14"/>
  <c r="EQ10" i="14"/>
  <c r="ER10" i="14"/>
  <c r="ES10" i="14"/>
  <c r="ET10" i="14"/>
  <c r="EU10" i="14"/>
  <c r="EV10" i="14"/>
  <c r="EW10" i="14"/>
  <c r="EX10" i="14"/>
  <c r="EY10" i="14"/>
  <c r="EZ10" i="14"/>
  <c r="FA10" i="14"/>
  <c r="FB10" i="14"/>
  <c r="FC10" i="14"/>
  <c r="FD10" i="14"/>
  <c r="FE10" i="14"/>
  <c r="FE11" i="14" s="1"/>
  <c r="FF10" i="14"/>
  <c r="FG10" i="14"/>
  <c r="FH10" i="14"/>
  <c r="FI10" i="14"/>
  <c r="FJ10" i="14"/>
  <c r="FK10" i="14"/>
  <c r="FL10" i="14"/>
  <c r="FM10" i="14"/>
  <c r="FN10" i="14"/>
  <c r="FO10" i="14"/>
  <c r="FP10" i="14"/>
  <c r="FQ10" i="14"/>
  <c r="FR10" i="14"/>
  <c r="FS10" i="14"/>
  <c r="FT10" i="14"/>
  <c r="FU10" i="14"/>
  <c r="FU11" i="14" s="1"/>
  <c r="FV10" i="14"/>
  <c r="FW10" i="14"/>
  <c r="FX10" i="14"/>
  <c r="FY10" i="14"/>
  <c r="FZ10" i="14"/>
  <c r="GA10" i="14"/>
  <c r="GB10" i="14"/>
  <c r="GC10" i="14"/>
  <c r="GD10" i="14"/>
  <c r="GE10" i="14"/>
  <c r="GF10" i="14"/>
  <c r="GG10" i="14"/>
  <c r="GH10" i="14"/>
  <c r="GI10" i="14"/>
  <c r="GJ10" i="14"/>
  <c r="GK10" i="14"/>
  <c r="GK11" i="14" s="1"/>
  <c r="GL10" i="14"/>
  <c r="GM10" i="14"/>
  <c r="GN10" i="14"/>
  <c r="GO10" i="14"/>
  <c r="GP10" i="14"/>
  <c r="GQ10" i="14"/>
  <c r="GR10" i="14"/>
  <c r="GS10" i="14"/>
  <c r="GT10" i="14"/>
  <c r="GU10" i="14"/>
  <c r="GV10" i="14"/>
  <c r="GW10" i="14"/>
  <c r="GX10" i="14"/>
  <c r="GY10" i="14"/>
  <c r="GZ10" i="14"/>
  <c r="HA10" i="14"/>
  <c r="HA11" i="14" s="1"/>
  <c r="HB10" i="14"/>
  <c r="HC10" i="14"/>
  <c r="HD10" i="14"/>
  <c r="HE10" i="14"/>
  <c r="HF10" i="14"/>
  <c r="HG10" i="14"/>
  <c r="HH10" i="14"/>
  <c r="HI10" i="14"/>
  <c r="HJ10" i="14"/>
  <c r="HK10" i="14"/>
  <c r="HL10" i="14"/>
  <c r="HM10" i="14"/>
  <c r="HN10" i="14"/>
  <c r="HO10" i="14"/>
  <c r="HP10" i="14"/>
  <c r="HQ10" i="14"/>
  <c r="HR10" i="14"/>
  <c r="HS10" i="14"/>
  <c r="HT10" i="14"/>
  <c r="HU10" i="14"/>
  <c r="HV10" i="14"/>
  <c r="HW10" i="14"/>
  <c r="HX10" i="14"/>
  <c r="HY10" i="14"/>
  <c r="HZ10" i="14"/>
  <c r="IA10" i="14"/>
  <c r="IB10" i="14"/>
  <c r="IC10" i="14"/>
  <c r="ID10" i="14"/>
  <c r="IE10" i="14"/>
  <c r="IF10" i="14"/>
  <c r="IG10" i="14"/>
  <c r="IH10" i="14"/>
  <c r="II10" i="14"/>
  <c r="IJ10" i="14"/>
  <c r="IK10" i="14"/>
  <c r="IL10" i="14"/>
  <c r="IM10" i="14"/>
  <c r="IN10" i="14"/>
  <c r="IO10" i="14"/>
  <c r="IP10" i="14"/>
  <c r="IQ10" i="14"/>
  <c r="IR10" i="14"/>
  <c r="IS10" i="14"/>
  <c r="IT10" i="14"/>
  <c r="IU10" i="14"/>
  <c r="IV10" i="14"/>
  <c r="IW10" i="14"/>
  <c r="IX10" i="14"/>
  <c r="IY10" i="14"/>
  <c r="IZ10" i="14"/>
  <c r="JA10" i="14"/>
  <c r="JB10" i="14"/>
  <c r="JC10" i="14"/>
  <c r="JD10" i="14"/>
  <c r="JE10" i="14"/>
  <c r="JE11" i="14" s="1"/>
  <c r="JF10" i="14"/>
  <c r="JG10" i="14"/>
  <c r="JH10" i="14"/>
  <c r="JI10" i="14"/>
  <c r="JJ10" i="14"/>
  <c r="JK10" i="14"/>
  <c r="JL10" i="14"/>
  <c r="JM10" i="14"/>
  <c r="JM11" i="14" s="1"/>
  <c r="JN10" i="14"/>
  <c r="JO10" i="14"/>
  <c r="JP10" i="14"/>
  <c r="JQ10" i="14"/>
  <c r="JR10" i="14"/>
  <c r="JS10" i="14"/>
  <c r="JT10" i="14"/>
  <c r="JU10" i="14"/>
  <c r="JV10" i="14"/>
  <c r="JW10" i="14"/>
  <c r="JX10" i="14"/>
  <c r="JY10" i="14"/>
  <c r="JZ10" i="14"/>
  <c r="KA10" i="14"/>
  <c r="KB10" i="14"/>
  <c r="KC10" i="14"/>
  <c r="KD10" i="14"/>
  <c r="KE10" i="14"/>
  <c r="KF10" i="14"/>
  <c r="KG10" i="14"/>
  <c r="KH10" i="14"/>
  <c r="KI10" i="14"/>
  <c r="KJ10" i="14"/>
  <c r="KK10" i="14"/>
  <c r="KL10" i="14"/>
  <c r="KM10" i="14"/>
  <c r="KN10" i="14"/>
  <c r="KO10" i="14"/>
  <c r="KO11" i="14" s="1"/>
  <c r="KP10" i="14"/>
  <c r="KQ10" i="14"/>
  <c r="KR10" i="14"/>
  <c r="KS10" i="14"/>
  <c r="KT10" i="14"/>
  <c r="KU10" i="14"/>
  <c r="KV10" i="14"/>
  <c r="KW10" i="14"/>
  <c r="KX10" i="14"/>
  <c r="KY10" i="14"/>
  <c r="KZ10" i="14"/>
  <c r="LA10" i="14"/>
  <c r="LB10" i="14"/>
  <c r="LC10" i="14"/>
  <c r="LD10" i="14"/>
  <c r="LE10" i="14"/>
  <c r="LF10" i="14"/>
  <c r="LG10" i="14"/>
  <c r="LH10" i="14"/>
  <c r="LI10" i="14"/>
  <c r="LJ10" i="14"/>
  <c r="LK10" i="14"/>
  <c r="LL10" i="14"/>
  <c r="LM10" i="14"/>
  <c r="LN10" i="14"/>
  <c r="LO10" i="14"/>
  <c r="LP10" i="14"/>
  <c r="LQ10" i="14"/>
  <c r="LR10" i="14"/>
  <c r="LS10" i="14"/>
  <c r="LT10" i="14"/>
  <c r="LU10" i="14"/>
  <c r="LV10" i="14"/>
  <c r="LW10" i="14"/>
  <c r="LX10" i="14"/>
  <c r="LY10" i="14"/>
  <c r="LY11" i="14" s="1"/>
  <c r="LZ10" i="14"/>
  <c r="MA10" i="14"/>
  <c r="O10" i="14"/>
  <c r="O9" i="14"/>
  <c r="P4" i="14"/>
  <c r="Q4" i="14"/>
  <c r="R4" i="14"/>
  <c r="S4" i="14"/>
  <c r="T4" i="14"/>
  <c r="U4" i="14"/>
  <c r="V4" i="14"/>
  <c r="W4" i="14"/>
  <c r="X4" i="14"/>
  <c r="Y4" i="14"/>
  <c r="Z4" i="14"/>
  <c r="AA4" i="14"/>
  <c r="AB4" i="14"/>
  <c r="AC4" i="14"/>
  <c r="AD4" i="14"/>
  <c r="AE4" i="14"/>
  <c r="AF4" i="14"/>
  <c r="AG4" i="14"/>
  <c r="AH4" i="14"/>
  <c r="AI4" i="14"/>
  <c r="AJ4" i="14"/>
  <c r="AK4" i="14"/>
  <c r="AL4" i="14"/>
  <c r="AM4" i="14"/>
  <c r="AN4" i="14"/>
  <c r="AO4" i="14"/>
  <c r="AP4" i="14"/>
  <c r="AQ4" i="14"/>
  <c r="AR4" i="14"/>
  <c r="AS4" i="14"/>
  <c r="AT4" i="14"/>
  <c r="AU4" i="14"/>
  <c r="AV4" i="14"/>
  <c r="AW4" i="14"/>
  <c r="AX4" i="14"/>
  <c r="AY4" i="14"/>
  <c r="AZ4" i="14"/>
  <c r="BA4" i="14"/>
  <c r="BB4" i="14"/>
  <c r="BC4" i="14"/>
  <c r="BD4" i="14"/>
  <c r="BE4" i="14"/>
  <c r="BF4" i="14"/>
  <c r="BG4" i="14"/>
  <c r="BH4" i="14"/>
  <c r="BI4" i="14"/>
  <c r="BJ4" i="14"/>
  <c r="BK4" i="14"/>
  <c r="BL4" i="14"/>
  <c r="BM4" i="14"/>
  <c r="BN4" i="14"/>
  <c r="BO4" i="14"/>
  <c r="BP4" i="14"/>
  <c r="BQ4" i="14"/>
  <c r="BR4" i="14"/>
  <c r="BS4" i="14"/>
  <c r="BT4" i="14"/>
  <c r="BU4" i="14"/>
  <c r="BV4" i="14"/>
  <c r="BW4" i="14"/>
  <c r="BX4" i="14"/>
  <c r="BY4" i="14"/>
  <c r="BZ4" i="14"/>
  <c r="CA4" i="14"/>
  <c r="CB4" i="14"/>
  <c r="CC4" i="14"/>
  <c r="CD4" i="14"/>
  <c r="CE4" i="14"/>
  <c r="CF4" i="14"/>
  <c r="CG4" i="14"/>
  <c r="CH4" i="14"/>
  <c r="CI4" i="14"/>
  <c r="CJ4" i="14"/>
  <c r="CK4" i="14"/>
  <c r="CL4" i="14"/>
  <c r="CM4" i="14"/>
  <c r="CN4" i="14"/>
  <c r="CO4" i="14"/>
  <c r="CP4" i="14"/>
  <c r="CQ4" i="14"/>
  <c r="CR4" i="14"/>
  <c r="CS4" i="14"/>
  <c r="CT4" i="14"/>
  <c r="CU4" i="14"/>
  <c r="CV4" i="14"/>
  <c r="CW4" i="14"/>
  <c r="CX4" i="14"/>
  <c r="CY4" i="14"/>
  <c r="CZ4" i="14"/>
  <c r="DA4" i="14"/>
  <c r="DB4" i="14"/>
  <c r="DC4" i="14"/>
  <c r="DD4" i="14"/>
  <c r="DE4" i="14"/>
  <c r="DF4" i="14"/>
  <c r="DG4" i="14"/>
  <c r="DH4" i="14"/>
  <c r="DI4" i="14"/>
  <c r="DJ4" i="14"/>
  <c r="DK4" i="14"/>
  <c r="DL4" i="14"/>
  <c r="DM4" i="14"/>
  <c r="DN4" i="14"/>
  <c r="DO4" i="14"/>
  <c r="DP4" i="14"/>
  <c r="DQ4" i="14"/>
  <c r="DR4" i="14"/>
  <c r="DS4" i="14"/>
  <c r="DT4" i="14"/>
  <c r="DU4" i="14"/>
  <c r="DV4" i="14"/>
  <c r="DW4" i="14"/>
  <c r="DX4" i="14"/>
  <c r="DY4" i="14"/>
  <c r="DZ4" i="14"/>
  <c r="EA4" i="14"/>
  <c r="EB4" i="14"/>
  <c r="EC4" i="14"/>
  <c r="ED4" i="14"/>
  <c r="EE4" i="14"/>
  <c r="EF4" i="14"/>
  <c r="EG4" i="14"/>
  <c r="EH4" i="14"/>
  <c r="EI4" i="14"/>
  <c r="EJ4" i="14"/>
  <c r="EK4" i="14"/>
  <c r="EL4" i="14"/>
  <c r="EM4" i="14"/>
  <c r="EN4" i="14"/>
  <c r="EO4" i="14"/>
  <c r="EP4" i="14"/>
  <c r="EQ4" i="14"/>
  <c r="ER4" i="14"/>
  <c r="ES4" i="14"/>
  <c r="ET4" i="14"/>
  <c r="EU4" i="14"/>
  <c r="EV4" i="14"/>
  <c r="EW4" i="14"/>
  <c r="EX4" i="14"/>
  <c r="EY4" i="14"/>
  <c r="EZ4" i="14"/>
  <c r="FA4" i="14"/>
  <c r="FB4" i="14"/>
  <c r="FC4" i="14"/>
  <c r="FD4" i="14"/>
  <c r="FE4" i="14"/>
  <c r="FF4" i="14"/>
  <c r="FG4" i="14"/>
  <c r="FH4" i="14"/>
  <c r="FI4" i="14"/>
  <c r="FJ4" i="14"/>
  <c r="FK4" i="14"/>
  <c r="FL4" i="14"/>
  <c r="FM4" i="14"/>
  <c r="FN4" i="14"/>
  <c r="FO4" i="14"/>
  <c r="FP4" i="14"/>
  <c r="FQ4" i="14"/>
  <c r="FR4" i="14"/>
  <c r="FS4" i="14"/>
  <c r="FT4" i="14"/>
  <c r="FU4" i="14"/>
  <c r="FV4" i="14"/>
  <c r="FW4" i="14"/>
  <c r="FX4" i="14"/>
  <c r="FY4" i="14"/>
  <c r="FZ4" i="14"/>
  <c r="GA4" i="14"/>
  <c r="GB4" i="14"/>
  <c r="GC4" i="14"/>
  <c r="GD4" i="14"/>
  <c r="GE4" i="14"/>
  <c r="GF4" i="14"/>
  <c r="GG4" i="14"/>
  <c r="GH4" i="14"/>
  <c r="GI4" i="14"/>
  <c r="GJ4" i="14"/>
  <c r="GK4" i="14"/>
  <c r="GL4" i="14"/>
  <c r="GM4" i="14"/>
  <c r="GN4" i="14"/>
  <c r="GO4" i="14"/>
  <c r="GP4" i="14"/>
  <c r="GQ4" i="14"/>
  <c r="GR4" i="14"/>
  <c r="GS4" i="14"/>
  <c r="GT4" i="14"/>
  <c r="GU4" i="14"/>
  <c r="GV4" i="14"/>
  <c r="GW4" i="14"/>
  <c r="GX4" i="14"/>
  <c r="GY4" i="14"/>
  <c r="GZ4" i="14"/>
  <c r="HA4" i="14"/>
  <c r="HB4" i="14"/>
  <c r="HC4" i="14"/>
  <c r="HD4" i="14"/>
  <c r="HE4" i="14"/>
  <c r="HF4" i="14"/>
  <c r="HG4" i="14"/>
  <c r="HH4" i="14"/>
  <c r="HI4" i="14"/>
  <c r="HJ4" i="14"/>
  <c r="HK4" i="14"/>
  <c r="HL4" i="14"/>
  <c r="HM4" i="14"/>
  <c r="HN4" i="14"/>
  <c r="HO4" i="14"/>
  <c r="HP4" i="14"/>
  <c r="HQ4" i="14"/>
  <c r="HR4" i="14"/>
  <c r="HS4" i="14"/>
  <c r="HT4" i="14"/>
  <c r="HU4" i="14"/>
  <c r="HV4" i="14"/>
  <c r="HW4" i="14"/>
  <c r="HX4" i="14"/>
  <c r="HY4" i="14"/>
  <c r="HZ4" i="14"/>
  <c r="IA4" i="14"/>
  <c r="IB4" i="14"/>
  <c r="IC4" i="14"/>
  <c r="ID4" i="14"/>
  <c r="IE4" i="14"/>
  <c r="IF4" i="14"/>
  <c r="IG4" i="14"/>
  <c r="IH4" i="14"/>
  <c r="II4" i="14"/>
  <c r="IJ4" i="14"/>
  <c r="IK4" i="14"/>
  <c r="IL4" i="14"/>
  <c r="IM4" i="14"/>
  <c r="IN4" i="14"/>
  <c r="IO4" i="14"/>
  <c r="IP4" i="14"/>
  <c r="IQ4" i="14"/>
  <c r="IR4" i="14"/>
  <c r="IS4" i="14"/>
  <c r="IT4" i="14"/>
  <c r="IU4" i="14"/>
  <c r="IV4" i="14"/>
  <c r="IW4" i="14"/>
  <c r="IX4" i="14"/>
  <c r="IY4" i="14"/>
  <c r="IZ4" i="14"/>
  <c r="JA4" i="14"/>
  <c r="JB4" i="14"/>
  <c r="JC4" i="14"/>
  <c r="JD4" i="14"/>
  <c r="JE4" i="14"/>
  <c r="JF4" i="14"/>
  <c r="JG4" i="14"/>
  <c r="JH4" i="14"/>
  <c r="JI4" i="14"/>
  <c r="JJ4" i="14"/>
  <c r="JK4" i="14"/>
  <c r="JL4" i="14"/>
  <c r="JM4" i="14"/>
  <c r="JN4" i="14"/>
  <c r="JO4" i="14"/>
  <c r="JP4" i="14"/>
  <c r="JQ4" i="14"/>
  <c r="JR4" i="14"/>
  <c r="JS4" i="14"/>
  <c r="JT4" i="14"/>
  <c r="JU4" i="14"/>
  <c r="JV4" i="14"/>
  <c r="JW4" i="14"/>
  <c r="JX4" i="14"/>
  <c r="JY4" i="14"/>
  <c r="JZ4" i="14"/>
  <c r="KA4" i="14"/>
  <c r="KB4" i="14"/>
  <c r="KC4" i="14"/>
  <c r="KD4" i="14"/>
  <c r="KE4" i="14"/>
  <c r="KF4" i="14"/>
  <c r="KG4" i="14"/>
  <c r="KH4" i="14"/>
  <c r="KI4" i="14"/>
  <c r="KJ4" i="14"/>
  <c r="KK4" i="14"/>
  <c r="KL4" i="14"/>
  <c r="KM4" i="14"/>
  <c r="KN4" i="14"/>
  <c r="KO4" i="14"/>
  <c r="KP4" i="14"/>
  <c r="KQ4" i="14"/>
  <c r="KR4" i="14"/>
  <c r="KS4" i="14"/>
  <c r="KT4" i="14"/>
  <c r="KU4" i="14"/>
  <c r="KV4" i="14"/>
  <c r="KW4" i="14"/>
  <c r="KX4" i="14"/>
  <c r="KY4" i="14"/>
  <c r="KZ4" i="14"/>
  <c r="LA4" i="14"/>
  <c r="LB4" i="14"/>
  <c r="LC4" i="14"/>
  <c r="LD4" i="14"/>
  <c r="LE4" i="14"/>
  <c r="LF4" i="14"/>
  <c r="LG4" i="14"/>
  <c r="LH4" i="14"/>
  <c r="LI4" i="14"/>
  <c r="LJ4" i="14"/>
  <c r="LK4" i="14"/>
  <c r="LL4" i="14"/>
  <c r="LM4" i="14"/>
  <c r="LN4" i="14"/>
  <c r="LO4" i="14"/>
  <c r="LP4" i="14"/>
  <c r="LQ4" i="14"/>
  <c r="LR4" i="14"/>
  <c r="LS4" i="14"/>
  <c r="LT4" i="14"/>
  <c r="LU4" i="14"/>
  <c r="LV4" i="14"/>
  <c r="LW4" i="14"/>
  <c r="LX4" i="14"/>
  <c r="LY4" i="14"/>
  <c r="LZ4" i="14"/>
  <c r="MA4" i="14"/>
  <c r="O4" i="14"/>
  <c r="LR230" i="12"/>
  <c r="LB230" i="12"/>
  <c r="KL230" i="12"/>
  <c r="JV230" i="12"/>
  <c r="JF230" i="12"/>
  <c r="IP230" i="12"/>
  <c r="HZ230" i="12"/>
  <c r="HJ230" i="12"/>
  <c r="GT230" i="12"/>
  <c r="GD230" i="12"/>
  <c r="FN230" i="12"/>
  <c r="ME228" i="12"/>
  <c r="ME230" i="12" s="1"/>
  <c r="MD228" i="12"/>
  <c r="MD230" i="12" s="1"/>
  <c r="MC228" i="12"/>
  <c r="MC230" i="12" s="1"/>
  <c r="MB228" i="12"/>
  <c r="MB230" i="12" s="1"/>
  <c r="MA228" i="12"/>
  <c r="MA230" i="12" s="1"/>
  <c r="LZ228" i="12"/>
  <c r="LZ230" i="12" s="1"/>
  <c r="LY228" i="12"/>
  <c r="LY230" i="12" s="1"/>
  <c r="LX228" i="12"/>
  <c r="LX230" i="12" s="1"/>
  <c r="LW228" i="12"/>
  <c r="LW230" i="12" s="1"/>
  <c r="LV228" i="12"/>
  <c r="LV230" i="12" s="1"/>
  <c r="LU228" i="12"/>
  <c r="LU230" i="12" s="1"/>
  <c r="LT228" i="12"/>
  <c r="LT230" i="12" s="1"/>
  <c r="LS228" i="12"/>
  <c r="LS230" i="12" s="1"/>
  <c r="LR228" i="12"/>
  <c r="LQ228" i="12"/>
  <c r="LQ230" i="12" s="1"/>
  <c r="LP228" i="12"/>
  <c r="LP230" i="12" s="1"/>
  <c r="LO228" i="12"/>
  <c r="LO230" i="12" s="1"/>
  <c r="LN228" i="12"/>
  <c r="LN230" i="12" s="1"/>
  <c r="LM228" i="12"/>
  <c r="LM230" i="12" s="1"/>
  <c r="LL228" i="12"/>
  <c r="LL230" i="12" s="1"/>
  <c r="LK228" i="12"/>
  <c r="LK230" i="12" s="1"/>
  <c r="LJ228" i="12"/>
  <c r="LJ230" i="12" s="1"/>
  <c r="LI228" i="12"/>
  <c r="LI230" i="12" s="1"/>
  <c r="LH228" i="12"/>
  <c r="LH230" i="12" s="1"/>
  <c r="LG228" i="12"/>
  <c r="LG230" i="12" s="1"/>
  <c r="LF228" i="12"/>
  <c r="LF230" i="12" s="1"/>
  <c r="LE228" i="12"/>
  <c r="LE230" i="12" s="1"/>
  <c r="LD228" i="12"/>
  <c r="LD230" i="12" s="1"/>
  <c r="LC228" i="12"/>
  <c r="LC230" i="12" s="1"/>
  <c r="LB228" i="12"/>
  <c r="LA228" i="12"/>
  <c r="LA230" i="12" s="1"/>
  <c r="KZ228" i="12"/>
  <c r="KZ230" i="12" s="1"/>
  <c r="KY228" i="12"/>
  <c r="KY230" i="12" s="1"/>
  <c r="KX228" i="12"/>
  <c r="KX230" i="12" s="1"/>
  <c r="KW228" i="12"/>
  <c r="KW230" i="12" s="1"/>
  <c r="KV228" i="12"/>
  <c r="KV230" i="12" s="1"/>
  <c r="KU228" i="12"/>
  <c r="KU230" i="12" s="1"/>
  <c r="KT228" i="12"/>
  <c r="KT230" i="12" s="1"/>
  <c r="KS228" i="12"/>
  <c r="KS230" i="12" s="1"/>
  <c r="KR228" i="12"/>
  <c r="KR230" i="12" s="1"/>
  <c r="KQ228" i="12"/>
  <c r="KQ230" i="12" s="1"/>
  <c r="KP228" i="12"/>
  <c r="KP230" i="12" s="1"/>
  <c r="KO228" i="12"/>
  <c r="KO230" i="12" s="1"/>
  <c r="KN228" i="12"/>
  <c r="KN230" i="12" s="1"/>
  <c r="KM228" i="12"/>
  <c r="KM230" i="12" s="1"/>
  <c r="KL228" i="12"/>
  <c r="KK228" i="12"/>
  <c r="KK230" i="12" s="1"/>
  <c r="KJ228" i="12"/>
  <c r="KJ230" i="12" s="1"/>
  <c r="KI228" i="12"/>
  <c r="KI230" i="12" s="1"/>
  <c r="KH228" i="12"/>
  <c r="KH230" i="12" s="1"/>
  <c r="KG228" i="12"/>
  <c r="KG230" i="12" s="1"/>
  <c r="KF228" i="12"/>
  <c r="KF230" i="12" s="1"/>
  <c r="KE228" i="12"/>
  <c r="KE230" i="12" s="1"/>
  <c r="KD228" i="12"/>
  <c r="KD230" i="12" s="1"/>
  <c r="KC228" i="12"/>
  <c r="KC230" i="12" s="1"/>
  <c r="KB228" i="12"/>
  <c r="KB230" i="12" s="1"/>
  <c r="KA228" i="12"/>
  <c r="KA230" i="12" s="1"/>
  <c r="JZ228" i="12"/>
  <c r="JZ230" i="12" s="1"/>
  <c r="JY228" i="12"/>
  <c r="JY230" i="12" s="1"/>
  <c r="JX228" i="12"/>
  <c r="JX230" i="12" s="1"/>
  <c r="JW228" i="12"/>
  <c r="JW230" i="12" s="1"/>
  <c r="JV228" i="12"/>
  <c r="JU228" i="12"/>
  <c r="JU230" i="12" s="1"/>
  <c r="JT228" i="12"/>
  <c r="JT230" i="12" s="1"/>
  <c r="JS228" i="12"/>
  <c r="JS230" i="12" s="1"/>
  <c r="JR228" i="12"/>
  <c r="JR230" i="12" s="1"/>
  <c r="JQ228" i="12"/>
  <c r="JQ230" i="12" s="1"/>
  <c r="JP228" i="12"/>
  <c r="JP230" i="12" s="1"/>
  <c r="JO228" i="12"/>
  <c r="JO230" i="12" s="1"/>
  <c r="JN228" i="12"/>
  <c r="JN230" i="12" s="1"/>
  <c r="JM228" i="12"/>
  <c r="JM230" i="12" s="1"/>
  <c r="JL228" i="12"/>
  <c r="JL230" i="12" s="1"/>
  <c r="JK228" i="12"/>
  <c r="JK230" i="12" s="1"/>
  <c r="JJ228" i="12"/>
  <c r="JJ230" i="12" s="1"/>
  <c r="JI228" i="12"/>
  <c r="JI230" i="12" s="1"/>
  <c r="JH228" i="12"/>
  <c r="JH230" i="12" s="1"/>
  <c r="JG228" i="12"/>
  <c r="JG230" i="12" s="1"/>
  <c r="JF228" i="12"/>
  <c r="JE228" i="12"/>
  <c r="JE230" i="12" s="1"/>
  <c r="JD228" i="12"/>
  <c r="JD230" i="12" s="1"/>
  <c r="JC228" i="12"/>
  <c r="JC230" i="12" s="1"/>
  <c r="JB228" i="12"/>
  <c r="JB230" i="12" s="1"/>
  <c r="JA228" i="12"/>
  <c r="JA230" i="12" s="1"/>
  <c r="IZ228" i="12"/>
  <c r="IZ230" i="12" s="1"/>
  <c r="IY228" i="12"/>
  <c r="IY230" i="12" s="1"/>
  <c r="IX228" i="12"/>
  <c r="IX230" i="12" s="1"/>
  <c r="IW228" i="12"/>
  <c r="IW230" i="12" s="1"/>
  <c r="IV228" i="12"/>
  <c r="IV230" i="12" s="1"/>
  <c r="IU228" i="12"/>
  <c r="IU230" i="12" s="1"/>
  <c r="IT228" i="12"/>
  <c r="IT230" i="12" s="1"/>
  <c r="IS228" i="12"/>
  <c r="IS230" i="12" s="1"/>
  <c r="IR228" i="12"/>
  <c r="IR230" i="12" s="1"/>
  <c r="IQ228" i="12"/>
  <c r="IQ230" i="12" s="1"/>
  <c r="IP228" i="12"/>
  <c r="IO228" i="12"/>
  <c r="IO230" i="12" s="1"/>
  <c r="IN228" i="12"/>
  <c r="IN230" i="12" s="1"/>
  <c r="IM228" i="12"/>
  <c r="IM230" i="12" s="1"/>
  <c r="IL228" i="12"/>
  <c r="IL230" i="12" s="1"/>
  <c r="IK228" i="12"/>
  <c r="IK230" i="12" s="1"/>
  <c r="IJ228" i="12"/>
  <c r="IJ230" i="12" s="1"/>
  <c r="II228" i="12"/>
  <c r="II230" i="12" s="1"/>
  <c r="IH228" i="12"/>
  <c r="IH230" i="12" s="1"/>
  <c r="IG228" i="12"/>
  <c r="IG230" i="12" s="1"/>
  <c r="IF228" i="12"/>
  <c r="IF230" i="12" s="1"/>
  <c r="IE228" i="12"/>
  <c r="IE230" i="12" s="1"/>
  <c r="ID228" i="12"/>
  <c r="ID230" i="12" s="1"/>
  <c r="IC228" i="12"/>
  <c r="IC230" i="12" s="1"/>
  <c r="IB228" i="12"/>
  <c r="IB230" i="12" s="1"/>
  <c r="IA228" i="12"/>
  <c r="IA230" i="12" s="1"/>
  <c r="HZ228" i="12"/>
  <c r="HY228" i="12"/>
  <c r="HY230" i="12" s="1"/>
  <c r="HX228" i="12"/>
  <c r="HX230" i="12" s="1"/>
  <c r="HW228" i="12"/>
  <c r="HW230" i="12" s="1"/>
  <c r="HV228" i="12"/>
  <c r="HV230" i="12" s="1"/>
  <c r="HU228" i="12"/>
  <c r="HU230" i="12" s="1"/>
  <c r="HT228" i="12"/>
  <c r="HT230" i="12" s="1"/>
  <c r="HS228" i="12"/>
  <c r="HS230" i="12" s="1"/>
  <c r="HR228" i="12"/>
  <c r="HR230" i="12" s="1"/>
  <c r="HQ228" i="12"/>
  <c r="HQ230" i="12" s="1"/>
  <c r="HP228" i="12"/>
  <c r="HP230" i="12" s="1"/>
  <c r="HO228" i="12"/>
  <c r="HO230" i="12" s="1"/>
  <c r="HN228" i="12"/>
  <c r="HN230" i="12" s="1"/>
  <c r="HM228" i="12"/>
  <c r="HM230" i="12" s="1"/>
  <c r="HL228" i="12"/>
  <c r="HL230" i="12" s="1"/>
  <c r="HK228" i="12"/>
  <c r="HK230" i="12" s="1"/>
  <c r="HJ228" i="12"/>
  <c r="HI228" i="12"/>
  <c r="HI230" i="12" s="1"/>
  <c r="HH228" i="12"/>
  <c r="HH230" i="12" s="1"/>
  <c r="HG228" i="12"/>
  <c r="HG230" i="12" s="1"/>
  <c r="HF228" i="12"/>
  <c r="HF230" i="12" s="1"/>
  <c r="HE228" i="12"/>
  <c r="HE230" i="12" s="1"/>
  <c r="HD228" i="12"/>
  <c r="HD230" i="12" s="1"/>
  <c r="HC228" i="12"/>
  <c r="HC230" i="12" s="1"/>
  <c r="HB228" i="12"/>
  <c r="HB230" i="12" s="1"/>
  <c r="HA228" i="12"/>
  <c r="HA230" i="12" s="1"/>
  <c r="GZ228" i="12"/>
  <c r="GZ230" i="12" s="1"/>
  <c r="GY228" i="12"/>
  <c r="GY230" i="12" s="1"/>
  <c r="GX228" i="12"/>
  <c r="GX230" i="12" s="1"/>
  <c r="GW228" i="12"/>
  <c r="GW230" i="12" s="1"/>
  <c r="GV228" i="12"/>
  <c r="GV230" i="12" s="1"/>
  <c r="GU228" i="12"/>
  <c r="GU230" i="12" s="1"/>
  <c r="GT228" i="12"/>
  <c r="GS228" i="12"/>
  <c r="GS230" i="12" s="1"/>
  <c r="GR228" i="12"/>
  <c r="GR230" i="12" s="1"/>
  <c r="GQ228" i="12"/>
  <c r="GQ230" i="12" s="1"/>
  <c r="GP228" i="12"/>
  <c r="GP230" i="12" s="1"/>
  <c r="GO228" i="12"/>
  <c r="GO230" i="12" s="1"/>
  <c r="GN228" i="12"/>
  <c r="GN230" i="12" s="1"/>
  <c r="GM228" i="12"/>
  <c r="GM230" i="12" s="1"/>
  <c r="GL228" i="12"/>
  <c r="GL230" i="12" s="1"/>
  <c r="GK228" i="12"/>
  <c r="GK230" i="12" s="1"/>
  <c r="GJ228" i="12"/>
  <c r="GJ230" i="12" s="1"/>
  <c r="GI228" i="12"/>
  <c r="GI230" i="12" s="1"/>
  <c r="GH228" i="12"/>
  <c r="GH230" i="12" s="1"/>
  <c r="GG228" i="12"/>
  <c r="GG230" i="12" s="1"/>
  <c r="GF228" i="12"/>
  <c r="GF230" i="12" s="1"/>
  <c r="GE228" i="12"/>
  <c r="GE230" i="12" s="1"/>
  <c r="GD228" i="12"/>
  <c r="GC228" i="12"/>
  <c r="GC230" i="12" s="1"/>
  <c r="GB228" i="12"/>
  <c r="GB230" i="12" s="1"/>
  <c r="GA228" i="12"/>
  <c r="GA230" i="12" s="1"/>
  <c r="FZ228" i="12"/>
  <c r="FZ230" i="12" s="1"/>
  <c r="FY228" i="12"/>
  <c r="FY230" i="12" s="1"/>
  <c r="FX228" i="12"/>
  <c r="FX230" i="12" s="1"/>
  <c r="FW228" i="12"/>
  <c r="FW230" i="12" s="1"/>
  <c r="FV228" i="12"/>
  <c r="FV230" i="12" s="1"/>
  <c r="FU228" i="12"/>
  <c r="FU230" i="12" s="1"/>
  <c r="FT228" i="12"/>
  <c r="FT230" i="12" s="1"/>
  <c r="FS228" i="12"/>
  <c r="FS230" i="12" s="1"/>
  <c r="FR228" i="12"/>
  <c r="FR230" i="12" s="1"/>
  <c r="FQ228" i="12"/>
  <c r="FQ230" i="12" s="1"/>
  <c r="FP228" i="12"/>
  <c r="FP230" i="12" s="1"/>
  <c r="FO228" i="12"/>
  <c r="FO230" i="12" s="1"/>
  <c r="FN228" i="12"/>
  <c r="FM228" i="12"/>
  <c r="FM230" i="12" s="1"/>
  <c r="FL228" i="12"/>
  <c r="FL230" i="12" s="1"/>
  <c r="FK228" i="12"/>
  <c r="FK230" i="12" s="1"/>
  <c r="FJ228" i="12"/>
  <c r="FJ230" i="12" s="1"/>
  <c r="FI228" i="12"/>
  <c r="FI230" i="12" s="1"/>
  <c r="FH228" i="12"/>
  <c r="FH230" i="12" s="1"/>
  <c r="FG228" i="12"/>
  <c r="FG230" i="12" s="1"/>
  <c r="FF228" i="12"/>
  <c r="FF230" i="12" s="1"/>
  <c r="FE228" i="12"/>
  <c r="FE230" i="12" s="1"/>
  <c r="FD228" i="12"/>
  <c r="FD230" i="12" s="1"/>
  <c r="FC228" i="12"/>
  <c r="FC230" i="12" s="1"/>
  <c r="FB228" i="12"/>
  <c r="FB230" i="12" s="1"/>
  <c r="FA228" i="12"/>
  <c r="FA230" i="12" s="1"/>
  <c r="EZ228" i="12"/>
  <c r="EZ230" i="12" s="1"/>
  <c r="EY228" i="12"/>
  <c r="EY230" i="12" s="1"/>
  <c r="EX228" i="12"/>
  <c r="EX230" i="12" s="1"/>
  <c r="EW228" i="12"/>
  <c r="EW230" i="12" s="1"/>
  <c r="EV228" i="12"/>
  <c r="EV230" i="12" s="1"/>
  <c r="EU228" i="12"/>
  <c r="EU230" i="12" s="1"/>
  <c r="ET228" i="12"/>
  <c r="ET230" i="12" s="1"/>
  <c r="ES228" i="12"/>
  <c r="ES230" i="12" s="1"/>
  <c r="ER228" i="12"/>
  <c r="ER230" i="12" s="1"/>
  <c r="EQ228" i="12"/>
  <c r="EQ230" i="12" s="1"/>
  <c r="EP228" i="12"/>
  <c r="EP230" i="12" s="1"/>
  <c r="EO228" i="12"/>
  <c r="EO230" i="12" s="1"/>
  <c r="EN228" i="12"/>
  <c r="EN230" i="12" s="1"/>
  <c r="EM228" i="12"/>
  <c r="EM230" i="12" s="1"/>
  <c r="EL228" i="12"/>
  <c r="EL230" i="12" s="1"/>
  <c r="EK228" i="12"/>
  <c r="EK230" i="12" s="1"/>
  <c r="EJ228" i="12"/>
  <c r="EJ230" i="12" s="1"/>
  <c r="EI228" i="12"/>
  <c r="EI230" i="12" s="1"/>
  <c r="EH228" i="12"/>
  <c r="EH230" i="12" s="1"/>
  <c r="EG228" i="12"/>
  <c r="EG230" i="12" s="1"/>
  <c r="EF228" i="12"/>
  <c r="EF230" i="12" s="1"/>
  <c r="EE228" i="12"/>
  <c r="EE230" i="12" s="1"/>
  <c r="ED228" i="12"/>
  <c r="ED230" i="12" s="1"/>
  <c r="EC228" i="12"/>
  <c r="EC230" i="12" s="1"/>
  <c r="EB228" i="12"/>
  <c r="EB230" i="12" s="1"/>
  <c r="EA228" i="12"/>
  <c r="EA230" i="12" s="1"/>
  <c r="DZ228" i="12"/>
  <c r="DZ230" i="12" s="1"/>
  <c r="DY228" i="12"/>
  <c r="DY230" i="12" s="1"/>
  <c r="DX228" i="12"/>
  <c r="DX230" i="12" s="1"/>
  <c r="DW228" i="12"/>
  <c r="DW230" i="12" s="1"/>
  <c r="DV228" i="12"/>
  <c r="DV230" i="12" s="1"/>
  <c r="DU228" i="12"/>
  <c r="DU230" i="12" s="1"/>
  <c r="DT228" i="12"/>
  <c r="DT230" i="12" s="1"/>
  <c r="DS228" i="12"/>
  <c r="DS230" i="12" s="1"/>
  <c r="DR228" i="12"/>
  <c r="DR230" i="12" s="1"/>
  <c r="DQ228" i="12"/>
  <c r="DQ230" i="12" s="1"/>
  <c r="DP228" i="12"/>
  <c r="DP230" i="12" s="1"/>
  <c r="DO228" i="12"/>
  <c r="DO230" i="12" s="1"/>
  <c r="DN228" i="12"/>
  <c r="DN230" i="12" s="1"/>
  <c r="DM228" i="12"/>
  <c r="DM230" i="12" s="1"/>
  <c r="DL228" i="12"/>
  <c r="DL230" i="12" s="1"/>
  <c r="DK228" i="12"/>
  <c r="DK230" i="12" s="1"/>
  <c r="DJ228" i="12"/>
  <c r="DJ230" i="12" s="1"/>
  <c r="DI228" i="12"/>
  <c r="DI230" i="12" s="1"/>
  <c r="DH228" i="12"/>
  <c r="DH230" i="12" s="1"/>
  <c r="DG228" i="12"/>
  <c r="DG230" i="12" s="1"/>
  <c r="DF228" i="12"/>
  <c r="DF230" i="12" s="1"/>
  <c r="DE228" i="12"/>
  <c r="DE230" i="12" s="1"/>
  <c r="DD228" i="12"/>
  <c r="DD230" i="12" s="1"/>
  <c r="DC228" i="12"/>
  <c r="DC230" i="12" s="1"/>
  <c r="DB228" i="12"/>
  <c r="DB230" i="12" s="1"/>
  <c r="DA228" i="12"/>
  <c r="DA230" i="12" s="1"/>
  <c r="CZ228" i="12"/>
  <c r="CZ230" i="12" s="1"/>
  <c r="CY228" i="12"/>
  <c r="CY230" i="12" s="1"/>
  <c r="CX228" i="12"/>
  <c r="CX230" i="12" s="1"/>
  <c r="CW228" i="12"/>
  <c r="CW230" i="12" s="1"/>
  <c r="CV228" i="12"/>
  <c r="CV230" i="12" s="1"/>
  <c r="CU228" i="12"/>
  <c r="CU230" i="12" s="1"/>
  <c r="CT228" i="12"/>
  <c r="CT230" i="12" s="1"/>
  <c r="CS228" i="12"/>
  <c r="CS230" i="12" s="1"/>
  <c r="CR228" i="12"/>
  <c r="CR230" i="12" s="1"/>
  <c r="CQ228" i="12"/>
  <c r="CQ230" i="12" s="1"/>
  <c r="CP228" i="12"/>
  <c r="CP230" i="12" s="1"/>
  <c r="CO228" i="12"/>
  <c r="CO230" i="12" s="1"/>
  <c r="CN228" i="12"/>
  <c r="CN230" i="12" s="1"/>
  <c r="CM228" i="12"/>
  <c r="CM230" i="12" s="1"/>
  <c r="CL228" i="12"/>
  <c r="CL230" i="12" s="1"/>
  <c r="CK228" i="12"/>
  <c r="CK230" i="12" s="1"/>
  <c r="CJ228" i="12"/>
  <c r="CJ230" i="12" s="1"/>
  <c r="CI228" i="12"/>
  <c r="CI230" i="12" s="1"/>
  <c r="CH228" i="12"/>
  <c r="CH230" i="12" s="1"/>
  <c r="CG228" i="12"/>
  <c r="CG230" i="12" s="1"/>
  <c r="CF228" i="12"/>
  <c r="CF230" i="12" s="1"/>
  <c r="CE228" i="12"/>
  <c r="CE230" i="12" s="1"/>
  <c r="CD228" i="12"/>
  <c r="CD230" i="12" s="1"/>
  <c r="CC228" i="12"/>
  <c r="CC230" i="12" s="1"/>
  <c r="CB228" i="12"/>
  <c r="CB230" i="12" s="1"/>
  <c r="CA228" i="12"/>
  <c r="CA230" i="12" s="1"/>
  <c r="BZ228" i="12"/>
  <c r="BZ230" i="12" s="1"/>
  <c r="BY228" i="12"/>
  <c r="BY230" i="12" s="1"/>
  <c r="BX228" i="12"/>
  <c r="BX230" i="12" s="1"/>
  <c r="BW228" i="12"/>
  <c r="BW230" i="12" s="1"/>
  <c r="BV228" i="12"/>
  <c r="BV230" i="12" s="1"/>
  <c r="BU228" i="12"/>
  <c r="BU230" i="12" s="1"/>
  <c r="BT228" i="12"/>
  <c r="BT230" i="12" s="1"/>
  <c r="BS228" i="12"/>
  <c r="BS230" i="12" s="1"/>
  <c r="BR228" i="12"/>
  <c r="BR230" i="12" s="1"/>
  <c r="BQ228" i="12"/>
  <c r="BQ230" i="12" s="1"/>
  <c r="BP228" i="12"/>
  <c r="BP230" i="12" s="1"/>
  <c r="BO228" i="12"/>
  <c r="BO230" i="12" s="1"/>
  <c r="BN228" i="12"/>
  <c r="BN230" i="12" s="1"/>
  <c r="BM228" i="12"/>
  <c r="BM230" i="12" s="1"/>
  <c r="BL228" i="12"/>
  <c r="BL230" i="12" s="1"/>
  <c r="BK228" i="12"/>
  <c r="BK230" i="12" s="1"/>
  <c r="BJ228" i="12"/>
  <c r="BJ230" i="12" s="1"/>
  <c r="BI228" i="12"/>
  <c r="BI230" i="12" s="1"/>
  <c r="BH228" i="12"/>
  <c r="BH230" i="12" s="1"/>
  <c r="BG228" i="12"/>
  <c r="BG230" i="12" s="1"/>
  <c r="BF228" i="12"/>
  <c r="BF230" i="12" s="1"/>
  <c r="BE228" i="12"/>
  <c r="BE230" i="12" s="1"/>
  <c r="BD228" i="12"/>
  <c r="BD230" i="12" s="1"/>
  <c r="BC228" i="12"/>
  <c r="BC230" i="12" s="1"/>
  <c r="BB228" i="12"/>
  <c r="BB230" i="12" s="1"/>
  <c r="BA228" i="12"/>
  <c r="BA230" i="12" s="1"/>
  <c r="AZ228" i="12"/>
  <c r="AZ230" i="12" s="1"/>
  <c r="AY228" i="12"/>
  <c r="AY230" i="12" s="1"/>
  <c r="AX228" i="12"/>
  <c r="AX230" i="12" s="1"/>
  <c r="AW228" i="12"/>
  <c r="AW230" i="12" s="1"/>
  <c r="AV228" i="12"/>
  <c r="AV230" i="12" s="1"/>
  <c r="AU228" i="12"/>
  <c r="AU230" i="12" s="1"/>
  <c r="AT228" i="12"/>
  <c r="AT230" i="12" s="1"/>
  <c r="AS228" i="12"/>
  <c r="AS230" i="12" s="1"/>
  <c r="AR228" i="12"/>
  <c r="AR230" i="12" s="1"/>
  <c r="AQ228" i="12"/>
  <c r="AQ230" i="12" s="1"/>
  <c r="AP228" i="12"/>
  <c r="AP230" i="12" s="1"/>
  <c r="AO228" i="12"/>
  <c r="AO230" i="12" s="1"/>
  <c r="AN228" i="12"/>
  <c r="AN230" i="12" s="1"/>
  <c r="AM228" i="12"/>
  <c r="AM230" i="12" s="1"/>
  <c r="AL228" i="12"/>
  <c r="AL230" i="12" s="1"/>
  <c r="AK228" i="12"/>
  <c r="AK230" i="12" s="1"/>
  <c r="AJ228" i="12"/>
  <c r="AJ230" i="12" s="1"/>
  <c r="AI228" i="12"/>
  <c r="AI230" i="12" s="1"/>
  <c r="AH228" i="12"/>
  <c r="AH230" i="12" s="1"/>
  <c r="AG228" i="12"/>
  <c r="AG230" i="12" s="1"/>
  <c r="AF228" i="12"/>
  <c r="AF230" i="12" s="1"/>
  <c r="AE228" i="12"/>
  <c r="AE230" i="12" s="1"/>
  <c r="AD228" i="12"/>
  <c r="AD230" i="12" s="1"/>
  <c r="AC228" i="12"/>
  <c r="AC230" i="12" s="1"/>
  <c r="AB228" i="12"/>
  <c r="AB230" i="12" s="1"/>
  <c r="AA228" i="12"/>
  <c r="AA230" i="12" s="1"/>
  <c r="Z228" i="12"/>
  <c r="Z230" i="12" s="1"/>
  <c r="Y228" i="12"/>
  <c r="Y230" i="12" s="1"/>
  <c r="X228" i="12"/>
  <c r="X230" i="12" s="1"/>
  <c r="W228" i="12"/>
  <c r="W230" i="12" s="1"/>
  <c r="V228" i="12"/>
  <c r="V230" i="12" s="1"/>
  <c r="U228" i="12"/>
  <c r="U230" i="12" s="1"/>
  <c r="T228" i="12"/>
  <c r="T230" i="12" s="1"/>
  <c r="S228" i="12"/>
  <c r="S230" i="12" s="1"/>
  <c r="ME227" i="12"/>
  <c r="ME229" i="12" s="1"/>
  <c r="MD227" i="12"/>
  <c r="MD229" i="12" s="1"/>
  <c r="MC227" i="12"/>
  <c r="MC229" i="12" s="1"/>
  <c r="MB227" i="12"/>
  <c r="MB229" i="12" s="1"/>
  <c r="MA227" i="12"/>
  <c r="MA229" i="12" s="1"/>
  <c r="LZ227" i="12"/>
  <c r="LZ229" i="12" s="1"/>
  <c r="LY227" i="12"/>
  <c r="LY229" i="12" s="1"/>
  <c r="LX227" i="12"/>
  <c r="LX229" i="12" s="1"/>
  <c r="LW227" i="12"/>
  <c r="LW229" i="12" s="1"/>
  <c r="LV227" i="12"/>
  <c r="LV229" i="12" s="1"/>
  <c r="LU227" i="12"/>
  <c r="LU229" i="12" s="1"/>
  <c r="LT227" i="12"/>
  <c r="LT229" i="12" s="1"/>
  <c r="LS227" i="12"/>
  <c r="LS229" i="12" s="1"/>
  <c r="LR227" i="12"/>
  <c r="LR229" i="12" s="1"/>
  <c r="LQ227" i="12"/>
  <c r="LQ229" i="12" s="1"/>
  <c r="LP227" i="12"/>
  <c r="LP229" i="12" s="1"/>
  <c r="LO227" i="12"/>
  <c r="LO229" i="12" s="1"/>
  <c r="LN227" i="12"/>
  <c r="LN229" i="12" s="1"/>
  <c r="LM227" i="12"/>
  <c r="LM229" i="12" s="1"/>
  <c r="LL227" i="12"/>
  <c r="LL229" i="12" s="1"/>
  <c r="LK227" i="12"/>
  <c r="LK229" i="12" s="1"/>
  <c r="LJ227" i="12"/>
  <c r="LJ229" i="12" s="1"/>
  <c r="LI227" i="12"/>
  <c r="LI229" i="12" s="1"/>
  <c r="LH227" i="12"/>
  <c r="LH229" i="12" s="1"/>
  <c r="LG227" i="12"/>
  <c r="LG229" i="12" s="1"/>
  <c r="LF227" i="12"/>
  <c r="LF229" i="12" s="1"/>
  <c r="LE227" i="12"/>
  <c r="LE229" i="12" s="1"/>
  <c r="LD227" i="12"/>
  <c r="LD229" i="12" s="1"/>
  <c r="LC227" i="12"/>
  <c r="LC229" i="12" s="1"/>
  <c r="LB227" i="12"/>
  <c r="LB229" i="12" s="1"/>
  <c r="LA227" i="12"/>
  <c r="LA229" i="12" s="1"/>
  <c r="KZ227" i="12"/>
  <c r="KZ229" i="12" s="1"/>
  <c r="KY227" i="12"/>
  <c r="KY229" i="12" s="1"/>
  <c r="KX227" i="12"/>
  <c r="KX229" i="12" s="1"/>
  <c r="KW227" i="12"/>
  <c r="KW229" i="12" s="1"/>
  <c r="KV227" i="12"/>
  <c r="KV229" i="12" s="1"/>
  <c r="KU227" i="12"/>
  <c r="KU229" i="12" s="1"/>
  <c r="KT227" i="12"/>
  <c r="KT229" i="12" s="1"/>
  <c r="KS227" i="12"/>
  <c r="KS229" i="12" s="1"/>
  <c r="KR227" i="12"/>
  <c r="KR229" i="12" s="1"/>
  <c r="KQ227" i="12"/>
  <c r="KQ229" i="12" s="1"/>
  <c r="KP227" i="12"/>
  <c r="KP229" i="12" s="1"/>
  <c r="KO227" i="12"/>
  <c r="KO229" i="12" s="1"/>
  <c r="KN227" i="12"/>
  <c r="KN229" i="12" s="1"/>
  <c r="KM227" i="12"/>
  <c r="KM229" i="12" s="1"/>
  <c r="KL227" i="12"/>
  <c r="KL229" i="12" s="1"/>
  <c r="KK227" i="12"/>
  <c r="KK229" i="12" s="1"/>
  <c r="KJ227" i="12"/>
  <c r="KJ229" i="12" s="1"/>
  <c r="KI227" i="12"/>
  <c r="KI229" i="12" s="1"/>
  <c r="KH227" i="12"/>
  <c r="KH229" i="12" s="1"/>
  <c r="KG227" i="12"/>
  <c r="KG229" i="12" s="1"/>
  <c r="KF227" i="12"/>
  <c r="KF229" i="12" s="1"/>
  <c r="KE227" i="12"/>
  <c r="KE229" i="12" s="1"/>
  <c r="KD227" i="12"/>
  <c r="KD229" i="12" s="1"/>
  <c r="KC227" i="12"/>
  <c r="KC229" i="12" s="1"/>
  <c r="KB227" i="12"/>
  <c r="KB229" i="12" s="1"/>
  <c r="KA227" i="12"/>
  <c r="KA229" i="12" s="1"/>
  <c r="JZ227" i="12"/>
  <c r="JZ229" i="12" s="1"/>
  <c r="JY227" i="12"/>
  <c r="JY229" i="12" s="1"/>
  <c r="JX227" i="12"/>
  <c r="JX229" i="12" s="1"/>
  <c r="JW227" i="12"/>
  <c r="JW229" i="12" s="1"/>
  <c r="JV227" i="12"/>
  <c r="JV229" i="12" s="1"/>
  <c r="JU227" i="12"/>
  <c r="JU229" i="12" s="1"/>
  <c r="JT227" i="12"/>
  <c r="JT229" i="12" s="1"/>
  <c r="JS227" i="12"/>
  <c r="JS229" i="12" s="1"/>
  <c r="JR227" i="12"/>
  <c r="JR229" i="12" s="1"/>
  <c r="JQ227" i="12"/>
  <c r="JQ229" i="12" s="1"/>
  <c r="JP227" i="12"/>
  <c r="JP229" i="12" s="1"/>
  <c r="JO227" i="12"/>
  <c r="JO229" i="12" s="1"/>
  <c r="JN227" i="12"/>
  <c r="JN229" i="12" s="1"/>
  <c r="JM227" i="12"/>
  <c r="JM229" i="12" s="1"/>
  <c r="JL227" i="12"/>
  <c r="JL229" i="12" s="1"/>
  <c r="JK227" i="12"/>
  <c r="JK229" i="12" s="1"/>
  <c r="JJ227" i="12"/>
  <c r="JJ229" i="12" s="1"/>
  <c r="JI227" i="12"/>
  <c r="JI229" i="12" s="1"/>
  <c r="JH227" i="12"/>
  <c r="JH229" i="12" s="1"/>
  <c r="JG227" i="12"/>
  <c r="JG229" i="12" s="1"/>
  <c r="JF227" i="12"/>
  <c r="JF229" i="12" s="1"/>
  <c r="JE227" i="12"/>
  <c r="JE229" i="12" s="1"/>
  <c r="JD227" i="12"/>
  <c r="JD229" i="12" s="1"/>
  <c r="JC227" i="12"/>
  <c r="JC229" i="12" s="1"/>
  <c r="JB227" i="12"/>
  <c r="JB229" i="12" s="1"/>
  <c r="JA227" i="12"/>
  <c r="JA229" i="12" s="1"/>
  <c r="IZ227" i="12"/>
  <c r="IZ229" i="12" s="1"/>
  <c r="IY227" i="12"/>
  <c r="IY229" i="12" s="1"/>
  <c r="IX227" i="12"/>
  <c r="IX229" i="12" s="1"/>
  <c r="IW227" i="12"/>
  <c r="IW229" i="12" s="1"/>
  <c r="IV227" i="12"/>
  <c r="IV229" i="12" s="1"/>
  <c r="IU227" i="12"/>
  <c r="IU229" i="12" s="1"/>
  <c r="IT227" i="12"/>
  <c r="IT229" i="12" s="1"/>
  <c r="IS227" i="12"/>
  <c r="IS229" i="12" s="1"/>
  <c r="IR227" i="12"/>
  <c r="IR229" i="12" s="1"/>
  <c r="IQ227" i="12"/>
  <c r="IQ229" i="12" s="1"/>
  <c r="IP227" i="12"/>
  <c r="IP229" i="12" s="1"/>
  <c r="IO227" i="12"/>
  <c r="IO229" i="12" s="1"/>
  <c r="IN227" i="12"/>
  <c r="IN229" i="12" s="1"/>
  <c r="IM227" i="12"/>
  <c r="IM229" i="12" s="1"/>
  <c r="IL227" i="12"/>
  <c r="IL229" i="12" s="1"/>
  <c r="IK227" i="12"/>
  <c r="IK229" i="12" s="1"/>
  <c r="IJ227" i="12"/>
  <c r="IJ229" i="12" s="1"/>
  <c r="II227" i="12"/>
  <c r="II229" i="12" s="1"/>
  <c r="IH227" i="12"/>
  <c r="IH229" i="12" s="1"/>
  <c r="IG227" i="12"/>
  <c r="IG229" i="12" s="1"/>
  <c r="IF227" i="12"/>
  <c r="IF229" i="12" s="1"/>
  <c r="IE227" i="12"/>
  <c r="IE229" i="12" s="1"/>
  <c r="ID227" i="12"/>
  <c r="ID229" i="12" s="1"/>
  <c r="IC227" i="12"/>
  <c r="IC229" i="12" s="1"/>
  <c r="IB227" i="12"/>
  <c r="IB229" i="12" s="1"/>
  <c r="IA227" i="12"/>
  <c r="IA229" i="12" s="1"/>
  <c r="HZ227" i="12"/>
  <c r="HZ229" i="12" s="1"/>
  <c r="HY227" i="12"/>
  <c r="HY229" i="12" s="1"/>
  <c r="HX227" i="12"/>
  <c r="HX229" i="12" s="1"/>
  <c r="HW227" i="12"/>
  <c r="HW229" i="12" s="1"/>
  <c r="HV227" i="12"/>
  <c r="HV229" i="12" s="1"/>
  <c r="HU227" i="12"/>
  <c r="HU229" i="12" s="1"/>
  <c r="HT227" i="12"/>
  <c r="HT229" i="12" s="1"/>
  <c r="HS227" i="12"/>
  <c r="HS229" i="12" s="1"/>
  <c r="HR227" i="12"/>
  <c r="HR229" i="12" s="1"/>
  <c r="HQ227" i="12"/>
  <c r="HQ229" i="12" s="1"/>
  <c r="HP227" i="12"/>
  <c r="HP229" i="12" s="1"/>
  <c r="HO227" i="12"/>
  <c r="HO229" i="12" s="1"/>
  <c r="HN227" i="12"/>
  <c r="HN229" i="12" s="1"/>
  <c r="HM227" i="12"/>
  <c r="HM229" i="12" s="1"/>
  <c r="HL227" i="12"/>
  <c r="HL229" i="12" s="1"/>
  <c r="HK227" i="12"/>
  <c r="HK229" i="12" s="1"/>
  <c r="HJ227" i="12"/>
  <c r="HJ229" i="12" s="1"/>
  <c r="HI227" i="12"/>
  <c r="HI229" i="12" s="1"/>
  <c r="HH227" i="12"/>
  <c r="HH229" i="12" s="1"/>
  <c r="HG227" i="12"/>
  <c r="HG229" i="12" s="1"/>
  <c r="HF227" i="12"/>
  <c r="HF229" i="12" s="1"/>
  <c r="HE227" i="12"/>
  <c r="HE229" i="12" s="1"/>
  <c r="HD227" i="12"/>
  <c r="HD229" i="12" s="1"/>
  <c r="HC227" i="12"/>
  <c r="HC229" i="12" s="1"/>
  <c r="HB227" i="12"/>
  <c r="HB229" i="12" s="1"/>
  <c r="HA227" i="12"/>
  <c r="HA229" i="12" s="1"/>
  <c r="GZ227" i="12"/>
  <c r="GZ229" i="12" s="1"/>
  <c r="GY227" i="12"/>
  <c r="GY229" i="12" s="1"/>
  <c r="GX227" i="12"/>
  <c r="GX229" i="12" s="1"/>
  <c r="GW227" i="12"/>
  <c r="GW229" i="12" s="1"/>
  <c r="GV227" i="12"/>
  <c r="GV229" i="12" s="1"/>
  <c r="GU227" i="12"/>
  <c r="GU229" i="12" s="1"/>
  <c r="GT227" i="12"/>
  <c r="GT229" i="12" s="1"/>
  <c r="GS227" i="12"/>
  <c r="GS229" i="12" s="1"/>
  <c r="GR227" i="12"/>
  <c r="GR229" i="12" s="1"/>
  <c r="GQ227" i="12"/>
  <c r="GQ229" i="12" s="1"/>
  <c r="GP227" i="12"/>
  <c r="GP229" i="12" s="1"/>
  <c r="GO227" i="12"/>
  <c r="GO229" i="12" s="1"/>
  <c r="GN227" i="12"/>
  <c r="GN229" i="12" s="1"/>
  <c r="GM227" i="12"/>
  <c r="GM229" i="12" s="1"/>
  <c r="GL227" i="12"/>
  <c r="GL229" i="12" s="1"/>
  <c r="GK227" i="12"/>
  <c r="GK229" i="12" s="1"/>
  <c r="GJ227" i="12"/>
  <c r="GJ229" i="12" s="1"/>
  <c r="GI227" i="12"/>
  <c r="GI229" i="12" s="1"/>
  <c r="GH227" i="12"/>
  <c r="GH229" i="12" s="1"/>
  <c r="GG227" i="12"/>
  <c r="GG229" i="12" s="1"/>
  <c r="GF227" i="12"/>
  <c r="GF229" i="12" s="1"/>
  <c r="GE227" i="12"/>
  <c r="GE229" i="12" s="1"/>
  <c r="GD227" i="12"/>
  <c r="GD229" i="12" s="1"/>
  <c r="GC227" i="12"/>
  <c r="GC229" i="12" s="1"/>
  <c r="GB227" i="12"/>
  <c r="GB229" i="12" s="1"/>
  <c r="GA227" i="12"/>
  <c r="GA229" i="12" s="1"/>
  <c r="FZ227" i="12"/>
  <c r="FZ229" i="12" s="1"/>
  <c r="FY227" i="12"/>
  <c r="FY229" i="12" s="1"/>
  <c r="FX227" i="12"/>
  <c r="FX229" i="12" s="1"/>
  <c r="FW227" i="12"/>
  <c r="FW229" i="12" s="1"/>
  <c r="FV227" i="12"/>
  <c r="FV229" i="12" s="1"/>
  <c r="FU227" i="12"/>
  <c r="FU229" i="12" s="1"/>
  <c r="FT227" i="12"/>
  <c r="FT229" i="12" s="1"/>
  <c r="FS227" i="12"/>
  <c r="FS229" i="12" s="1"/>
  <c r="FR227" i="12"/>
  <c r="FR229" i="12" s="1"/>
  <c r="FQ227" i="12"/>
  <c r="FQ229" i="12" s="1"/>
  <c r="FP227" i="12"/>
  <c r="FP229" i="12" s="1"/>
  <c r="FO227" i="12"/>
  <c r="FO229" i="12" s="1"/>
  <c r="FN227" i="12"/>
  <c r="FN229" i="12" s="1"/>
  <c r="FM227" i="12"/>
  <c r="FM229" i="12" s="1"/>
  <c r="FL227" i="12"/>
  <c r="FL229" i="12" s="1"/>
  <c r="FK227" i="12"/>
  <c r="FK229" i="12" s="1"/>
  <c r="FJ227" i="12"/>
  <c r="FJ229" i="12" s="1"/>
  <c r="FI227" i="12"/>
  <c r="FI229" i="12" s="1"/>
  <c r="FH227" i="12"/>
  <c r="FH229" i="12" s="1"/>
  <c r="FG227" i="12"/>
  <c r="FG229" i="12" s="1"/>
  <c r="FF227" i="12"/>
  <c r="FF229" i="12" s="1"/>
  <c r="FE227" i="12"/>
  <c r="FE229" i="12" s="1"/>
  <c r="FD227" i="12"/>
  <c r="FD229" i="12" s="1"/>
  <c r="FC227" i="12"/>
  <c r="FC229" i="12" s="1"/>
  <c r="FB227" i="12"/>
  <c r="FB229" i="12" s="1"/>
  <c r="FA227" i="12"/>
  <c r="FA229" i="12" s="1"/>
  <c r="EZ227" i="12"/>
  <c r="EZ229" i="12" s="1"/>
  <c r="EY227" i="12"/>
  <c r="EY229" i="12" s="1"/>
  <c r="EX227" i="12"/>
  <c r="EX229" i="12" s="1"/>
  <c r="EW227" i="12"/>
  <c r="EW229" i="12" s="1"/>
  <c r="EV227" i="12"/>
  <c r="EV229" i="12" s="1"/>
  <c r="EU227" i="12"/>
  <c r="EU229" i="12" s="1"/>
  <c r="ET227" i="12"/>
  <c r="ET229" i="12" s="1"/>
  <c r="ES227" i="12"/>
  <c r="ES229" i="12" s="1"/>
  <c r="ER227" i="12"/>
  <c r="ER229" i="12" s="1"/>
  <c r="EQ227" i="12"/>
  <c r="EQ229" i="12" s="1"/>
  <c r="EP227" i="12"/>
  <c r="EP229" i="12" s="1"/>
  <c r="EO227" i="12"/>
  <c r="EO229" i="12" s="1"/>
  <c r="EN227" i="12"/>
  <c r="EN229" i="12" s="1"/>
  <c r="EM227" i="12"/>
  <c r="EM229" i="12" s="1"/>
  <c r="EL227" i="12"/>
  <c r="EL229" i="12" s="1"/>
  <c r="EK227" i="12"/>
  <c r="EK229" i="12" s="1"/>
  <c r="EJ227" i="12"/>
  <c r="EJ229" i="12" s="1"/>
  <c r="EI227" i="12"/>
  <c r="EI229" i="12" s="1"/>
  <c r="EH227" i="12"/>
  <c r="EH229" i="12" s="1"/>
  <c r="EG227" i="12"/>
  <c r="EG229" i="12" s="1"/>
  <c r="EF227" i="12"/>
  <c r="EF229" i="12" s="1"/>
  <c r="EE227" i="12"/>
  <c r="EE229" i="12" s="1"/>
  <c r="ED227" i="12"/>
  <c r="ED229" i="12" s="1"/>
  <c r="EC227" i="12"/>
  <c r="EC229" i="12" s="1"/>
  <c r="EB227" i="12"/>
  <c r="EB229" i="12" s="1"/>
  <c r="EA227" i="12"/>
  <c r="EA229" i="12" s="1"/>
  <c r="DZ227" i="12"/>
  <c r="DZ229" i="12" s="1"/>
  <c r="DY227" i="12"/>
  <c r="DY229" i="12" s="1"/>
  <c r="DX227" i="12"/>
  <c r="DX229" i="12" s="1"/>
  <c r="DW227" i="12"/>
  <c r="DW229" i="12" s="1"/>
  <c r="DV227" i="12"/>
  <c r="DV229" i="12" s="1"/>
  <c r="DU227" i="12"/>
  <c r="DU229" i="12" s="1"/>
  <c r="DT227" i="12"/>
  <c r="DT229" i="12" s="1"/>
  <c r="DS227" i="12"/>
  <c r="DS229" i="12" s="1"/>
  <c r="DR227" i="12"/>
  <c r="DR229" i="12" s="1"/>
  <c r="DQ227" i="12"/>
  <c r="DQ229" i="12" s="1"/>
  <c r="DP227" i="12"/>
  <c r="DP229" i="12" s="1"/>
  <c r="DO227" i="12"/>
  <c r="DO229" i="12" s="1"/>
  <c r="DN227" i="12"/>
  <c r="DN229" i="12" s="1"/>
  <c r="DM227" i="12"/>
  <c r="DM229" i="12" s="1"/>
  <c r="DL227" i="12"/>
  <c r="DL229" i="12" s="1"/>
  <c r="DK227" i="12"/>
  <c r="DK229" i="12" s="1"/>
  <c r="DJ227" i="12"/>
  <c r="DJ229" i="12" s="1"/>
  <c r="DI227" i="12"/>
  <c r="DI229" i="12" s="1"/>
  <c r="DH227" i="12"/>
  <c r="DH229" i="12" s="1"/>
  <c r="DG227" i="12"/>
  <c r="DG229" i="12" s="1"/>
  <c r="DF227" i="12"/>
  <c r="DF229" i="12" s="1"/>
  <c r="DE227" i="12"/>
  <c r="DE229" i="12" s="1"/>
  <c r="DD227" i="12"/>
  <c r="DD229" i="12" s="1"/>
  <c r="DC227" i="12"/>
  <c r="DC229" i="12" s="1"/>
  <c r="DB227" i="12"/>
  <c r="DB229" i="12" s="1"/>
  <c r="DA227" i="12"/>
  <c r="DA229" i="12" s="1"/>
  <c r="CZ227" i="12"/>
  <c r="CZ229" i="12" s="1"/>
  <c r="CY227" i="12"/>
  <c r="CY229" i="12" s="1"/>
  <c r="CX227" i="12"/>
  <c r="CX229" i="12" s="1"/>
  <c r="CW227" i="12"/>
  <c r="CW229" i="12" s="1"/>
  <c r="CV227" i="12"/>
  <c r="CV229" i="12" s="1"/>
  <c r="CU227" i="12"/>
  <c r="CU229" i="12" s="1"/>
  <c r="CT227" i="12"/>
  <c r="CT229" i="12" s="1"/>
  <c r="CS227" i="12"/>
  <c r="CS229" i="12" s="1"/>
  <c r="CR227" i="12"/>
  <c r="CR229" i="12" s="1"/>
  <c r="CQ227" i="12"/>
  <c r="CQ229" i="12" s="1"/>
  <c r="CP227" i="12"/>
  <c r="CP229" i="12" s="1"/>
  <c r="CO227" i="12"/>
  <c r="CO229" i="12" s="1"/>
  <c r="CN227" i="12"/>
  <c r="CN229" i="12" s="1"/>
  <c r="CM227" i="12"/>
  <c r="CM229" i="12" s="1"/>
  <c r="CL227" i="12"/>
  <c r="CL229" i="12" s="1"/>
  <c r="CK227" i="12"/>
  <c r="CK229" i="12" s="1"/>
  <c r="CJ227" i="12"/>
  <c r="CJ229" i="12" s="1"/>
  <c r="CI227" i="12"/>
  <c r="CI229" i="12" s="1"/>
  <c r="CH227" i="12"/>
  <c r="CH229" i="12" s="1"/>
  <c r="CG227" i="12"/>
  <c r="CG229" i="12" s="1"/>
  <c r="CF227" i="12"/>
  <c r="CF229" i="12" s="1"/>
  <c r="CE227" i="12"/>
  <c r="CE229" i="12" s="1"/>
  <c r="CD227" i="12"/>
  <c r="CD229" i="12" s="1"/>
  <c r="CC227" i="12"/>
  <c r="CC229" i="12" s="1"/>
  <c r="CB227" i="12"/>
  <c r="CB229" i="12" s="1"/>
  <c r="CA227" i="12"/>
  <c r="CA229" i="12" s="1"/>
  <c r="BZ227" i="12"/>
  <c r="BZ229" i="12" s="1"/>
  <c r="BY227" i="12"/>
  <c r="BY229" i="12" s="1"/>
  <c r="BX227" i="12"/>
  <c r="BX229" i="12" s="1"/>
  <c r="BW227" i="12"/>
  <c r="BW229" i="12" s="1"/>
  <c r="BV227" i="12"/>
  <c r="BV229" i="12" s="1"/>
  <c r="BU227" i="12"/>
  <c r="BU229" i="12" s="1"/>
  <c r="BT227" i="12"/>
  <c r="BT229" i="12" s="1"/>
  <c r="BS227" i="12"/>
  <c r="BS229" i="12" s="1"/>
  <c r="BR227" i="12"/>
  <c r="BR229" i="12" s="1"/>
  <c r="BQ227" i="12"/>
  <c r="BQ229" i="12" s="1"/>
  <c r="BP227" i="12"/>
  <c r="BP229" i="12" s="1"/>
  <c r="BO227" i="12"/>
  <c r="BO229" i="12" s="1"/>
  <c r="BN227" i="12"/>
  <c r="BN229" i="12" s="1"/>
  <c r="BM227" i="12"/>
  <c r="BM229" i="12" s="1"/>
  <c r="BL227" i="12"/>
  <c r="BL229" i="12" s="1"/>
  <c r="BK227" i="12"/>
  <c r="BK229" i="12" s="1"/>
  <c r="BJ227" i="12"/>
  <c r="BJ229" i="12" s="1"/>
  <c r="BI227" i="12"/>
  <c r="BI229" i="12" s="1"/>
  <c r="BH227" i="12"/>
  <c r="BH229" i="12" s="1"/>
  <c r="BG227" i="12"/>
  <c r="BG229" i="12" s="1"/>
  <c r="BF227" i="12"/>
  <c r="BF229" i="12" s="1"/>
  <c r="BE227" i="12"/>
  <c r="BE229" i="12" s="1"/>
  <c r="BD227" i="12"/>
  <c r="BD229" i="12" s="1"/>
  <c r="BC227" i="12"/>
  <c r="BC229" i="12" s="1"/>
  <c r="BB227" i="12"/>
  <c r="BB229" i="12" s="1"/>
  <c r="BA227" i="12"/>
  <c r="BA229" i="12" s="1"/>
  <c r="AZ227" i="12"/>
  <c r="AZ229" i="12" s="1"/>
  <c r="AY227" i="12"/>
  <c r="AY229" i="12" s="1"/>
  <c r="AX227" i="12"/>
  <c r="AX229" i="12" s="1"/>
  <c r="AW227" i="12"/>
  <c r="AW229" i="12" s="1"/>
  <c r="AV227" i="12"/>
  <c r="AV229" i="12" s="1"/>
  <c r="AU227" i="12"/>
  <c r="AU229" i="12" s="1"/>
  <c r="AT227" i="12"/>
  <c r="AT229" i="12" s="1"/>
  <c r="AS227" i="12"/>
  <c r="AS229" i="12" s="1"/>
  <c r="AR227" i="12"/>
  <c r="AR229" i="12" s="1"/>
  <c r="AQ227" i="12"/>
  <c r="AQ229" i="12" s="1"/>
  <c r="AP227" i="12"/>
  <c r="AP229" i="12" s="1"/>
  <c r="AO227" i="12"/>
  <c r="AO229" i="12" s="1"/>
  <c r="AN227" i="12"/>
  <c r="AN229" i="12" s="1"/>
  <c r="AM227" i="12"/>
  <c r="AM229" i="12" s="1"/>
  <c r="AL227" i="12"/>
  <c r="AL229" i="12" s="1"/>
  <c r="AK227" i="12"/>
  <c r="AK229" i="12" s="1"/>
  <c r="AJ227" i="12"/>
  <c r="AJ229" i="12" s="1"/>
  <c r="AI227" i="12"/>
  <c r="AI229" i="12" s="1"/>
  <c r="AH227" i="12"/>
  <c r="AH229" i="12" s="1"/>
  <c r="AG227" i="12"/>
  <c r="AG229" i="12" s="1"/>
  <c r="AF227" i="12"/>
  <c r="AF229" i="12" s="1"/>
  <c r="AE227" i="12"/>
  <c r="AE229" i="12" s="1"/>
  <c r="AD227" i="12"/>
  <c r="AD229" i="12" s="1"/>
  <c r="AC227" i="12"/>
  <c r="AC229" i="12" s="1"/>
  <c r="AB227" i="12"/>
  <c r="AB229" i="12" s="1"/>
  <c r="AA227" i="12"/>
  <c r="AA229" i="12" s="1"/>
  <c r="Z227" i="12"/>
  <c r="Z229" i="12" s="1"/>
  <c r="Y227" i="12"/>
  <c r="Y229" i="12" s="1"/>
  <c r="X227" i="12"/>
  <c r="X229" i="12" s="1"/>
  <c r="W227" i="12"/>
  <c r="W229" i="12" s="1"/>
  <c r="V227" i="12"/>
  <c r="V229" i="12" s="1"/>
  <c r="U227" i="12"/>
  <c r="U229" i="12" s="1"/>
  <c r="T227" i="12"/>
  <c r="T229" i="12" s="1"/>
  <c r="S227" i="12"/>
  <c r="S229" i="12" s="1"/>
  <c r="S177" i="12"/>
  <c r="T177" i="12"/>
  <c r="U177" i="12"/>
  <c r="V177" i="12"/>
  <c r="W177" i="12"/>
  <c r="X177" i="12"/>
  <c r="Y177" i="12"/>
  <c r="Z177" i="12"/>
  <c r="AA177" i="12"/>
  <c r="AB177" i="12"/>
  <c r="AC177" i="12"/>
  <c r="AD177" i="12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AQ177" i="12"/>
  <c r="AR177" i="12"/>
  <c r="AS177" i="12"/>
  <c r="AT177" i="12"/>
  <c r="AU177" i="12"/>
  <c r="AV177" i="12"/>
  <c r="AW177" i="12"/>
  <c r="AX177" i="12"/>
  <c r="AY177" i="12"/>
  <c r="AZ177" i="12"/>
  <c r="BA177" i="12"/>
  <c r="BB177" i="12"/>
  <c r="BC177" i="12"/>
  <c r="BD177" i="12"/>
  <c r="BE177" i="12"/>
  <c r="BF177" i="12"/>
  <c r="BG177" i="12"/>
  <c r="BH177" i="12"/>
  <c r="BI177" i="12"/>
  <c r="BJ177" i="12"/>
  <c r="BK177" i="12"/>
  <c r="BL177" i="12"/>
  <c r="BM177" i="12"/>
  <c r="BN177" i="12"/>
  <c r="BO177" i="12"/>
  <c r="BP177" i="12"/>
  <c r="BQ177" i="12"/>
  <c r="BR177" i="12"/>
  <c r="BS177" i="12"/>
  <c r="BT177" i="12"/>
  <c r="BU177" i="12"/>
  <c r="BV177" i="12"/>
  <c r="BW177" i="12"/>
  <c r="BX177" i="12"/>
  <c r="BY177" i="12"/>
  <c r="BZ177" i="12"/>
  <c r="CA177" i="12"/>
  <c r="CB177" i="12"/>
  <c r="CC177" i="12"/>
  <c r="CD177" i="12"/>
  <c r="CE177" i="12"/>
  <c r="CF177" i="12"/>
  <c r="CG177" i="12"/>
  <c r="CH177" i="12"/>
  <c r="CI177" i="12"/>
  <c r="CJ177" i="12"/>
  <c r="CK177" i="12"/>
  <c r="CL177" i="12"/>
  <c r="CM177" i="12"/>
  <c r="CN177" i="12"/>
  <c r="CO177" i="12"/>
  <c r="CP177" i="12"/>
  <c r="CQ177" i="12"/>
  <c r="CR177" i="12"/>
  <c r="CS177" i="12"/>
  <c r="CT177" i="12"/>
  <c r="CU177" i="12"/>
  <c r="CV177" i="12"/>
  <c r="CW177" i="12"/>
  <c r="CX177" i="12"/>
  <c r="CY177" i="12"/>
  <c r="CZ177" i="12"/>
  <c r="DA177" i="12"/>
  <c r="DB177" i="12"/>
  <c r="DC177" i="12"/>
  <c r="DD177" i="12"/>
  <c r="DE177" i="12"/>
  <c r="DF177" i="12"/>
  <c r="DG177" i="12"/>
  <c r="DH177" i="12"/>
  <c r="DI177" i="12"/>
  <c r="DJ177" i="12"/>
  <c r="DK177" i="12"/>
  <c r="DL177" i="12"/>
  <c r="DM177" i="12"/>
  <c r="DN177" i="12"/>
  <c r="DO177" i="12"/>
  <c r="DP177" i="12"/>
  <c r="DQ177" i="12"/>
  <c r="DR177" i="12"/>
  <c r="DS177" i="12"/>
  <c r="DT177" i="12"/>
  <c r="DU177" i="12"/>
  <c r="DV177" i="12"/>
  <c r="DW177" i="12"/>
  <c r="DX177" i="12"/>
  <c r="DY177" i="12"/>
  <c r="DZ177" i="12"/>
  <c r="EA177" i="12"/>
  <c r="EB177" i="12"/>
  <c r="EC177" i="12"/>
  <c r="ED177" i="12"/>
  <c r="EE177" i="12"/>
  <c r="EF177" i="12"/>
  <c r="EG177" i="12"/>
  <c r="EH177" i="12"/>
  <c r="EI177" i="12"/>
  <c r="EJ177" i="12"/>
  <c r="EK177" i="12"/>
  <c r="EL177" i="12"/>
  <c r="EM177" i="12"/>
  <c r="EN177" i="12"/>
  <c r="EO177" i="12"/>
  <c r="EP177" i="12"/>
  <c r="EQ177" i="12"/>
  <c r="ER177" i="12"/>
  <c r="ES177" i="12"/>
  <c r="ET177" i="12"/>
  <c r="EU177" i="12"/>
  <c r="EV177" i="12"/>
  <c r="EW177" i="12"/>
  <c r="EX177" i="12"/>
  <c r="EY177" i="12"/>
  <c r="EZ177" i="12"/>
  <c r="FA177" i="12"/>
  <c r="FB177" i="12"/>
  <c r="FC177" i="12"/>
  <c r="FD177" i="12"/>
  <c r="FE177" i="12"/>
  <c r="FF177" i="12"/>
  <c r="FG177" i="12"/>
  <c r="FH177" i="12"/>
  <c r="FI177" i="12"/>
  <c r="FJ177" i="12"/>
  <c r="FK177" i="12"/>
  <c r="FL177" i="12"/>
  <c r="FM177" i="12"/>
  <c r="FN177" i="12"/>
  <c r="FO177" i="12"/>
  <c r="FP177" i="12"/>
  <c r="FQ177" i="12"/>
  <c r="FR177" i="12"/>
  <c r="FS177" i="12"/>
  <c r="FT177" i="12"/>
  <c r="FU177" i="12"/>
  <c r="FV177" i="12"/>
  <c r="FW177" i="12"/>
  <c r="FX177" i="12"/>
  <c r="FY177" i="12"/>
  <c r="FZ177" i="12"/>
  <c r="GA177" i="12"/>
  <c r="GB177" i="12"/>
  <c r="GC177" i="12"/>
  <c r="GD177" i="12"/>
  <c r="GE177" i="12"/>
  <c r="GF177" i="12"/>
  <c r="GG177" i="12"/>
  <c r="GH177" i="12"/>
  <c r="GI177" i="12"/>
  <c r="GJ177" i="12"/>
  <c r="GK177" i="12"/>
  <c r="GL177" i="12"/>
  <c r="GM177" i="12"/>
  <c r="GN177" i="12"/>
  <c r="GO177" i="12"/>
  <c r="GP177" i="12"/>
  <c r="GQ177" i="12"/>
  <c r="GR177" i="12"/>
  <c r="GS177" i="12"/>
  <c r="GT177" i="12"/>
  <c r="GU177" i="12"/>
  <c r="GV177" i="12"/>
  <c r="GW177" i="12"/>
  <c r="GX177" i="12"/>
  <c r="GY177" i="12"/>
  <c r="GZ177" i="12"/>
  <c r="HA177" i="12"/>
  <c r="HB177" i="12"/>
  <c r="HC177" i="12"/>
  <c r="HD177" i="12"/>
  <c r="HE177" i="12"/>
  <c r="HF177" i="12"/>
  <c r="HG177" i="12"/>
  <c r="HH177" i="12"/>
  <c r="HI177" i="12"/>
  <c r="HJ177" i="12"/>
  <c r="HK177" i="12"/>
  <c r="HL177" i="12"/>
  <c r="HM177" i="12"/>
  <c r="HN177" i="12"/>
  <c r="HO177" i="12"/>
  <c r="HP177" i="12"/>
  <c r="HQ177" i="12"/>
  <c r="HR177" i="12"/>
  <c r="HS177" i="12"/>
  <c r="HT177" i="12"/>
  <c r="HU177" i="12"/>
  <c r="HV177" i="12"/>
  <c r="HW177" i="12"/>
  <c r="HX177" i="12"/>
  <c r="HY177" i="12"/>
  <c r="HZ177" i="12"/>
  <c r="IA177" i="12"/>
  <c r="IB177" i="12"/>
  <c r="IC177" i="12"/>
  <c r="ID177" i="12"/>
  <c r="IE177" i="12"/>
  <c r="IF177" i="12"/>
  <c r="IG177" i="12"/>
  <c r="IH177" i="12"/>
  <c r="II177" i="12"/>
  <c r="IJ177" i="12"/>
  <c r="IK177" i="12"/>
  <c r="IL177" i="12"/>
  <c r="IM177" i="12"/>
  <c r="IN177" i="12"/>
  <c r="IO177" i="12"/>
  <c r="IP177" i="12"/>
  <c r="IQ177" i="12"/>
  <c r="IR177" i="12"/>
  <c r="IS177" i="12"/>
  <c r="IT177" i="12"/>
  <c r="IU177" i="12"/>
  <c r="IV177" i="12"/>
  <c r="IW177" i="12"/>
  <c r="IX177" i="12"/>
  <c r="IY177" i="12"/>
  <c r="IZ177" i="12"/>
  <c r="JA177" i="12"/>
  <c r="JB177" i="12"/>
  <c r="JC177" i="12"/>
  <c r="JD177" i="12"/>
  <c r="JE177" i="12"/>
  <c r="JF177" i="12"/>
  <c r="JG177" i="12"/>
  <c r="JH177" i="12"/>
  <c r="JI177" i="12"/>
  <c r="JJ177" i="12"/>
  <c r="JK177" i="12"/>
  <c r="JL177" i="12"/>
  <c r="JM177" i="12"/>
  <c r="JN177" i="12"/>
  <c r="JO177" i="12"/>
  <c r="JP177" i="12"/>
  <c r="JQ177" i="12"/>
  <c r="JR177" i="12"/>
  <c r="JS177" i="12"/>
  <c r="JT177" i="12"/>
  <c r="JU177" i="12"/>
  <c r="JV177" i="12"/>
  <c r="JW177" i="12"/>
  <c r="JX177" i="12"/>
  <c r="JY177" i="12"/>
  <c r="JZ177" i="12"/>
  <c r="KA177" i="12"/>
  <c r="KB177" i="12"/>
  <c r="KC177" i="12"/>
  <c r="KD177" i="12"/>
  <c r="KE177" i="12"/>
  <c r="KF177" i="12"/>
  <c r="KG177" i="12"/>
  <c r="KH177" i="12"/>
  <c r="KI177" i="12"/>
  <c r="KJ177" i="12"/>
  <c r="KK177" i="12"/>
  <c r="KL177" i="12"/>
  <c r="KM177" i="12"/>
  <c r="KN177" i="12"/>
  <c r="KO177" i="12"/>
  <c r="KP177" i="12"/>
  <c r="KQ177" i="12"/>
  <c r="KR177" i="12"/>
  <c r="KS177" i="12"/>
  <c r="KT177" i="12"/>
  <c r="KU177" i="12"/>
  <c r="KV177" i="12"/>
  <c r="KW177" i="12"/>
  <c r="KX177" i="12"/>
  <c r="KY177" i="12"/>
  <c r="KZ177" i="12"/>
  <c r="LA177" i="12"/>
  <c r="LB177" i="12"/>
  <c r="LC177" i="12"/>
  <c r="LD177" i="12"/>
  <c r="LE177" i="12"/>
  <c r="LF177" i="12"/>
  <c r="LG177" i="12"/>
  <c r="LH177" i="12"/>
  <c r="LI177" i="12"/>
  <c r="LJ177" i="12"/>
  <c r="LK177" i="12"/>
  <c r="LL177" i="12"/>
  <c r="LM177" i="12"/>
  <c r="LN177" i="12"/>
  <c r="LO177" i="12"/>
  <c r="LP177" i="12"/>
  <c r="LQ177" i="12"/>
  <c r="LR177" i="12"/>
  <c r="LS177" i="12"/>
  <c r="LT177" i="12"/>
  <c r="LU177" i="12"/>
  <c r="LV177" i="12"/>
  <c r="LW177" i="12"/>
  <c r="LX177" i="12"/>
  <c r="LY177" i="12"/>
  <c r="LZ177" i="12"/>
  <c r="MA177" i="12"/>
  <c r="MB177" i="12"/>
  <c r="MC177" i="12"/>
  <c r="MD177" i="12"/>
  <c r="ME177" i="12"/>
  <c r="MF177" i="12"/>
  <c r="MG177" i="12"/>
  <c r="S178" i="12"/>
  <c r="T178" i="12"/>
  <c r="U178" i="12"/>
  <c r="V178" i="12"/>
  <c r="W178" i="12"/>
  <c r="X178" i="12"/>
  <c r="Y178" i="12"/>
  <c r="Z178" i="12"/>
  <c r="AA178" i="12"/>
  <c r="AB178" i="12"/>
  <c r="AC178" i="12"/>
  <c r="AD178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S178" i="12"/>
  <c r="AT178" i="12"/>
  <c r="AU178" i="12"/>
  <c r="AV178" i="12"/>
  <c r="AW178" i="12"/>
  <c r="AX178" i="12"/>
  <c r="AY178" i="12"/>
  <c r="AZ178" i="12"/>
  <c r="BA178" i="12"/>
  <c r="BB178" i="12"/>
  <c r="BC178" i="12"/>
  <c r="BD178" i="12"/>
  <c r="BE178" i="12"/>
  <c r="BF178" i="12"/>
  <c r="BG178" i="12"/>
  <c r="BH178" i="12"/>
  <c r="BI178" i="12"/>
  <c r="BJ178" i="12"/>
  <c r="BK178" i="12"/>
  <c r="BL178" i="12"/>
  <c r="BM178" i="12"/>
  <c r="BN178" i="12"/>
  <c r="BO178" i="12"/>
  <c r="BP178" i="12"/>
  <c r="BQ178" i="12"/>
  <c r="BR178" i="12"/>
  <c r="BS178" i="12"/>
  <c r="BT178" i="12"/>
  <c r="BU178" i="12"/>
  <c r="BV178" i="12"/>
  <c r="BW178" i="12"/>
  <c r="BX178" i="12"/>
  <c r="BY178" i="12"/>
  <c r="BZ178" i="12"/>
  <c r="CA178" i="12"/>
  <c r="CB178" i="12"/>
  <c r="CC178" i="12"/>
  <c r="CD178" i="12"/>
  <c r="CE178" i="12"/>
  <c r="CF178" i="12"/>
  <c r="CG178" i="12"/>
  <c r="CH178" i="12"/>
  <c r="CI178" i="12"/>
  <c r="CJ178" i="12"/>
  <c r="CK178" i="12"/>
  <c r="CL178" i="12"/>
  <c r="CM178" i="12"/>
  <c r="CN178" i="12"/>
  <c r="CO178" i="12"/>
  <c r="CP178" i="12"/>
  <c r="CQ178" i="12"/>
  <c r="CR178" i="12"/>
  <c r="CS178" i="12"/>
  <c r="CT178" i="12"/>
  <c r="CU178" i="12"/>
  <c r="CV178" i="12"/>
  <c r="CW178" i="12"/>
  <c r="CX178" i="12"/>
  <c r="CY178" i="12"/>
  <c r="CZ178" i="12"/>
  <c r="DA178" i="12"/>
  <c r="DB178" i="12"/>
  <c r="DC178" i="12"/>
  <c r="DD178" i="12"/>
  <c r="DE178" i="12"/>
  <c r="DF178" i="12"/>
  <c r="DG178" i="12"/>
  <c r="DH178" i="12"/>
  <c r="DI178" i="12"/>
  <c r="DJ178" i="12"/>
  <c r="DK178" i="12"/>
  <c r="DL178" i="12"/>
  <c r="DM178" i="12"/>
  <c r="DN178" i="12"/>
  <c r="DO178" i="12"/>
  <c r="DP178" i="12"/>
  <c r="DQ178" i="12"/>
  <c r="DR178" i="12"/>
  <c r="DS178" i="12"/>
  <c r="DT178" i="12"/>
  <c r="DU178" i="12"/>
  <c r="DV178" i="12"/>
  <c r="DW178" i="12"/>
  <c r="DX178" i="12"/>
  <c r="DY178" i="12"/>
  <c r="DZ178" i="12"/>
  <c r="EA178" i="12"/>
  <c r="EB178" i="12"/>
  <c r="EC178" i="12"/>
  <c r="ED178" i="12"/>
  <c r="EE178" i="12"/>
  <c r="EF178" i="12"/>
  <c r="EG178" i="12"/>
  <c r="EH178" i="12"/>
  <c r="EI178" i="12"/>
  <c r="EJ178" i="12"/>
  <c r="EK178" i="12"/>
  <c r="EL178" i="12"/>
  <c r="EM178" i="12"/>
  <c r="EN178" i="12"/>
  <c r="EO178" i="12"/>
  <c r="EP178" i="12"/>
  <c r="EQ178" i="12"/>
  <c r="ER178" i="12"/>
  <c r="ES178" i="12"/>
  <c r="ET178" i="12"/>
  <c r="EU178" i="12"/>
  <c r="EV178" i="12"/>
  <c r="EW178" i="12"/>
  <c r="EX178" i="12"/>
  <c r="EY178" i="12"/>
  <c r="EZ178" i="12"/>
  <c r="FA178" i="12"/>
  <c r="FB178" i="12"/>
  <c r="FC178" i="12"/>
  <c r="FD178" i="12"/>
  <c r="FE178" i="12"/>
  <c r="FF178" i="12"/>
  <c r="FG178" i="12"/>
  <c r="FH178" i="12"/>
  <c r="FI178" i="12"/>
  <c r="FJ178" i="12"/>
  <c r="FK178" i="12"/>
  <c r="FL178" i="12"/>
  <c r="FM178" i="12"/>
  <c r="FN178" i="12"/>
  <c r="FO178" i="12"/>
  <c r="FP178" i="12"/>
  <c r="FQ178" i="12"/>
  <c r="FR178" i="12"/>
  <c r="FS178" i="12"/>
  <c r="FT178" i="12"/>
  <c r="FU178" i="12"/>
  <c r="FV178" i="12"/>
  <c r="FW178" i="12"/>
  <c r="FX178" i="12"/>
  <c r="FY178" i="12"/>
  <c r="FZ178" i="12"/>
  <c r="GA178" i="12"/>
  <c r="GB178" i="12"/>
  <c r="GC178" i="12"/>
  <c r="GD178" i="12"/>
  <c r="GE178" i="12"/>
  <c r="GF178" i="12"/>
  <c r="GG178" i="12"/>
  <c r="GH178" i="12"/>
  <c r="GI178" i="12"/>
  <c r="GJ178" i="12"/>
  <c r="GK178" i="12"/>
  <c r="GL178" i="12"/>
  <c r="GM178" i="12"/>
  <c r="GN178" i="12"/>
  <c r="GO178" i="12"/>
  <c r="GP178" i="12"/>
  <c r="GQ178" i="12"/>
  <c r="GR178" i="12"/>
  <c r="GS178" i="12"/>
  <c r="GT178" i="12"/>
  <c r="GU178" i="12"/>
  <c r="GV178" i="12"/>
  <c r="GW178" i="12"/>
  <c r="GX178" i="12"/>
  <c r="GY178" i="12"/>
  <c r="GZ178" i="12"/>
  <c r="HA178" i="12"/>
  <c r="HB178" i="12"/>
  <c r="HC178" i="12"/>
  <c r="HD178" i="12"/>
  <c r="HE178" i="12"/>
  <c r="HF178" i="12"/>
  <c r="HG178" i="12"/>
  <c r="HH178" i="12"/>
  <c r="HI178" i="12"/>
  <c r="HJ178" i="12"/>
  <c r="HK178" i="12"/>
  <c r="HL178" i="12"/>
  <c r="HM178" i="12"/>
  <c r="HN178" i="12"/>
  <c r="HO178" i="12"/>
  <c r="HP178" i="12"/>
  <c r="HQ178" i="12"/>
  <c r="HR178" i="12"/>
  <c r="HS178" i="12"/>
  <c r="HT178" i="12"/>
  <c r="HU178" i="12"/>
  <c r="HV178" i="12"/>
  <c r="HW178" i="12"/>
  <c r="HX178" i="12"/>
  <c r="HY178" i="12"/>
  <c r="HZ178" i="12"/>
  <c r="IA178" i="12"/>
  <c r="IB178" i="12"/>
  <c r="IC178" i="12"/>
  <c r="ID178" i="12"/>
  <c r="IE178" i="12"/>
  <c r="IF178" i="12"/>
  <c r="IG178" i="12"/>
  <c r="IH178" i="12"/>
  <c r="II178" i="12"/>
  <c r="IJ178" i="12"/>
  <c r="IK178" i="12"/>
  <c r="IL178" i="12"/>
  <c r="IM178" i="12"/>
  <c r="IN178" i="12"/>
  <c r="IO178" i="12"/>
  <c r="IP178" i="12"/>
  <c r="IQ178" i="12"/>
  <c r="IR178" i="12"/>
  <c r="IS178" i="12"/>
  <c r="IT178" i="12"/>
  <c r="IU178" i="12"/>
  <c r="IV178" i="12"/>
  <c r="IW178" i="12"/>
  <c r="IX178" i="12"/>
  <c r="IY178" i="12"/>
  <c r="IZ178" i="12"/>
  <c r="JA178" i="12"/>
  <c r="JB178" i="12"/>
  <c r="JC178" i="12"/>
  <c r="JD178" i="12"/>
  <c r="JE178" i="12"/>
  <c r="JF178" i="12"/>
  <c r="JG178" i="12"/>
  <c r="JH178" i="12"/>
  <c r="JI178" i="12"/>
  <c r="JJ178" i="12"/>
  <c r="JK178" i="12"/>
  <c r="JL178" i="12"/>
  <c r="JM178" i="12"/>
  <c r="JN178" i="12"/>
  <c r="JO178" i="12"/>
  <c r="JP178" i="12"/>
  <c r="JQ178" i="12"/>
  <c r="JR178" i="12"/>
  <c r="JS178" i="12"/>
  <c r="JT178" i="12"/>
  <c r="JU178" i="12"/>
  <c r="JV178" i="12"/>
  <c r="JW178" i="12"/>
  <c r="JX178" i="12"/>
  <c r="JY178" i="12"/>
  <c r="JZ178" i="12"/>
  <c r="KA178" i="12"/>
  <c r="KB178" i="12"/>
  <c r="KC178" i="12"/>
  <c r="KD178" i="12"/>
  <c r="KE178" i="12"/>
  <c r="KF178" i="12"/>
  <c r="KG178" i="12"/>
  <c r="KH178" i="12"/>
  <c r="KI178" i="12"/>
  <c r="KJ178" i="12"/>
  <c r="KK178" i="12"/>
  <c r="KL178" i="12"/>
  <c r="KM178" i="12"/>
  <c r="KN178" i="12"/>
  <c r="KO178" i="12"/>
  <c r="KP178" i="12"/>
  <c r="KQ178" i="12"/>
  <c r="KR178" i="12"/>
  <c r="KS178" i="12"/>
  <c r="KT178" i="12"/>
  <c r="KU178" i="12"/>
  <c r="KV178" i="12"/>
  <c r="KW178" i="12"/>
  <c r="KX178" i="12"/>
  <c r="KY178" i="12"/>
  <c r="KZ178" i="12"/>
  <c r="LA178" i="12"/>
  <c r="LB178" i="12"/>
  <c r="LC178" i="12"/>
  <c r="LD178" i="12"/>
  <c r="LE178" i="12"/>
  <c r="LF178" i="12"/>
  <c r="LG178" i="12"/>
  <c r="LH178" i="12"/>
  <c r="LI178" i="12"/>
  <c r="LJ178" i="12"/>
  <c r="LK178" i="12"/>
  <c r="LL178" i="12"/>
  <c r="LM178" i="12"/>
  <c r="LN178" i="12"/>
  <c r="LO178" i="12"/>
  <c r="LP178" i="12"/>
  <c r="LQ178" i="12"/>
  <c r="LR178" i="12"/>
  <c r="LS178" i="12"/>
  <c r="LT178" i="12"/>
  <c r="LU178" i="12"/>
  <c r="LV178" i="12"/>
  <c r="LW178" i="12"/>
  <c r="LX178" i="12"/>
  <c r="LY178" i="12"/>
  <c r="LZ178" i="12"/>
  <c r="MA178" i="12"/>
  <c r="MB178" i="12"/>
  <c r="MC178" i="12"/>
  <c r="MD178" i="12"/>
  <c r="ME178" i="12"/>
  <c r="MF178" i="12"/>
  <c r="MG178" i="12"/>
  <c r="S179" i="12"/>
  <c r="T179" i="12"/>
  <c r="U179" i="12"/>
  <c r="V179" i="12"/>
  <c r="W179" i="12"/>
  <c r="X179" i="12"/>
  <c r="Y179" i="12"/>
  <c r="Z179" i="12"/>
  <c r="AA179" i="12"/>
  <c r="AB179" i="12"/>
  <c r="AC179" i="12"/>
  <c r="AD179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S179" i="12"/>
  <c r="AT179" i="12"/>
  <c r="AU179" i="12"/>
  <c r="AV179" i="12"/>
  <c r="AW179" i="12"/>
  <c r="AX179" i="12"/>
  <c r="AY179" i="12"/>
  <c r="AZ179" i="12"/>
  <c r="BA179" i="12"/>
  <c r="BB179" i="12"/>
  <c r="BC179" i="12"/>
  <c r="BD179" i="12"/>
  <c r="BE179" i="12"/>
  <c r="BF179" i="12"/>
  <c r="BG179" i="12"/>
  <c r="BH179" i="12"/>
  <c r="BI179" i="12"/>
  <c r="BJ179" i="12"/>
  <c r="BK179" i="12"/>
  <c r="BL179" i="12"/>
  <c r="BM179" i="12"/>
  <c r="BN179" i="12"/>
  <c r="BO179" i="12"/>
  <c r="BP179" i="12"/>
  <c r="BQ179" i="12"/>
  <c r="BR179" i="12"/>
  <c r="BS179" i="12"/>
  <c r="BT179" i="12"/>
  <c r="BU179" i="12"/>
  <c r="BV179" i="12"/>
  <c r="BW179" i="12"/>
  <c r="BX179" i="12"/>
  <c r="BY179" i="12"/>
  <c r="BZ179" i="12"/>
  <c r="CA179" i="12"/>
  <c r="CB179" i="12"/>
  <c r="CC179" i="12"/>
  <c r="CD179" i="12"/>
  <c r="CE179" i="12"/>
  <c r="CF179" i="12"/>
  <c r="CG179" i="12"/>
  <c r="CH179" i="12"/>
  <c r="CI179" i="12"/>
  <c r="CJ179" i="12"/>
  <c r="CK179" i="12"/>
  <c r="CL179" i="12"/>
  <c r="CM179" i="12"/>
  <c r="CN179" i="12"/>
  <c r="CO179" i="12"/>
  <c r="CP179" i="12"/>
  <c r="CQ179" i="12"/>
  <c r="CR179" i="12"/>
  <c r="CS179" i="12"/>
  <c r="CT179" i="12"/>
  <c r="CU179" i="12"/>
  <c r="CV179" i="12"/>
  <c r="CW179" i="12"/>
  <c r="CX179" i="12"/>
  <c r="CY179" i="12"/>
  <c r="CZ179" i="12"/>
  <c r="DA179" i="12"/>
  <c r="DB179" i="12"/>
  <c r="DC179" i="12"/>
  <c r="DD179" i="12"/>
  <c r="DE179" i="12"/>
  <c r="DF179" i="12"/>
  <c r="DG179" i="12"/>
  <c r="DH179" i="12"/>
  <c r="DI179" i="12"/>
  <c r="DJ179" i="12"/>
  <c r="DK179" i="12"/>
  <c r="DL179" i="12"/>
  <c r="DM179" i="12"/>
  <c r="DN179" i="12"/>
  <c r="DO179" i="12"/>
  <c r="DP179" i="12"/>
  <c r="DQ179" i="12"/>
  <c r="DR179" i="12"/>
  <c r="DS179" i="12"/>
  <c r="DT179" i="12"/>
  <c r="DU179" i="12"/>
  <c r="DV179" i="12"/>
  <c r="DW179" i="12"/>
  <c r="DX179" i="12"/>
  <c r="DY179" i="12"/>
  <c r="DZ179" i="12"/>
  <c r="EA179" i="12"/>
  <c r="EB179" i="12"/>
  <c r="EC179" i="12"/>
  <c r="ED179" i="12"/>
  <c r="EE179" i="12"/>
  <c r="EF179" i="12"/>
  <c r="EG179" i="12"/>
  <c r="EH179" i="12"/>
  <c r="EI179" i="12"/>
  <c r="EJ179" i="12"/>
  <c r="EK179" i="12"/>
  <c r="EL179" i="12"/>
  <c r="EM179" i="12"/>
  <c r="EN179" i="12"/>
  <c r="EO179" i="12"/>
  <c r="EP179" i="12"/>
  <c r="EQ179" i="12"/>
  <c r="ER179" i="12"/>
  <c r="ES179" i="12"/>
  <c r="ET179" i="12"/>
  <c r="EU179" i="12"/>
  <c r="EV179" i="12"/>
  <c r="EW179" i="12"/>
  <c r="EX179" i="12"/>
  <c r="EY179" i="12"/>
  <c r="EZ179" i="12"/>
  <c r="FA179" i="12"/>
  <c r="FB179" i="12"/>
  <c r="FC179" i="12"/>
  <c r="FD179" i="12"/>
  <c r="FE179" i="12"/>
  <c r="FF179" i="12"/>
  <c r="FG179" i="12"/>
  <c r="FH179" i="12"/>
  <c r="FI179" i="12"/>
  <c r="FJ179" i="12"/>
  <c r="FK179" i="12"/>
  <c r="FL179" i="12"/>
  <c r="FM179" i="12"/>
  <c r="FN179" i="12"/>
  <c r="FO179" i="12"/>
  <c r="FP179" i="12"/>
  <c r="FQ179" i="12"/>
  <c r="FR179" i="12"/>
  <c r="FS179" i="12"/>
  <c r="FT179" i="12"/>
  <c r="FU179" i="12"/>
  <c r="FV179" i="12"/>
  <c r="FW179" i="12"/>
  <c r="FX179" i="12"/>
  <c r="FY179" i="12"/>
  <c r="FZ179" i="12"/>
  <c r="GA179" i="12"/>
  <c r="GB179" i="12"/>
  <c r="GC179" i="12"/>
  <c r="GD179" i="12"/>
  <c r="GE179" i="12"/>
  <c r="GF179" i="12"/>
  <c r="GG179" i="12"/>
  <c r="GH179" i="12"/>
  <c r="GI179" i="12"/>
  <c r="GJ179" i="12"/>
  <c r="GK179" i="12"/>
  <c r="GL179" i="12"/>
  <c r="GM179" i="12"/>
  <c r="GN179" i="12"/>
  <c r="GO179" i="12"/>
  <c r="GP179" i="12"/>
  <c r="GQ179" i="12"/>
  <c r="GR179" i="12"/>
  <c r="GS179" i="12"/>
  <c r="GT179" i="12"/>
  <c r="GU179" i="12"/>
  <c r="GV179" i="12"/>
  <c r="GW179" i="12"/>
  <c r="GX179" i="12"/>
  <c r="GY179" i="12"/>
  <c r="GZ179" i="12"/>
  <c r="HA179" i="12"/>
  <c r="HB179" i="12"/>
  <c r="HC179" i="12"/>
  <c r="HD179" i="12"/>
  <c r="HE179" i="12"/>
  <c r="HF179" i="12"/>
  <c r="HG179" i="12"/>
  <c r="HH179" i="12"/>
  <c r="HI179" i="12"/>
  <c r="HJ179" i="12"/>
  <c r="HK179" i="12"/>
  <c r="HL179" i="12"/>
  <c r="HM179" i="12"/>
  <c r="HN179" i="12"/>
  <c r="HO179" i="12"/>
  <c r="HP179" i="12"/>
  <c r="HQ179" i="12"/>
  <c r="HR179" i="12"/>
  <c r="HS179" i="12"/>
  <c r="HT179" i="12"/>
  <c r="HU179" i="12"/>
  <c r="HV179" i="12"/>
  <c r="HW179" i="12"/>
  <c r="HX179" i="12"/>
  <c r="HY179" i="12"/>
  <c r="HZ179" i="12"/>
  <c r="IA179" i="12"/>
  <c r="IB179" i="12"/>
  <c r="IC179" i="12"/>
  <c r="ID179" i="12"/>
  <c r="IE179" i="12"/>
  <c r="IF179" i="12"/>
  <c r="IG179" i="12"/>
  <c r="IH179" i="12"/>
  <c r="II179" i="12"/>
  <c r="IJ179" i="12"/>
  <c r="IK179" i="12"/>
  <c r="IL179" i="12"/>
  <c r="IM179" i="12"/>
  <c r="IN179" i="12"/>
  <c r="IO179" i="12"/>
  <c r="IP179" i="12"/>
  <c r="IQ179" i="12"/>
  <c r="IR179" i="12"/>
  <c r="IS179" i="12"/>
  <c r="IT179" i="12"/>
  <c r="IU179" i="12"/>
  <c r="IV179" i="12"/>
  <c r="IW179" i="12"/>
  <c r="IX179" i="12"/>
  <c r="IY179" i="12"/>
  <c r="IZ179" i="12"/>
  <c r="JA179" i="12"/>
  <c r="JB179" i="12"/>
  <c r="JC179" i="12"/>
  <c r="JD179" i="12"/>
  <c r="JE179" i="12"/>
  <c r="JF179" i="12"/>
  <c r="JG179" i="12"/>
  <c r="JH179" i="12"/>
  <c r="JI179" i="12"/>
  <c r="JJ179" i="12"/>
  <c r="JK179" i="12"/>
  <c r="JL179" i="12"/>
  <c r="JM179" i="12"/>
  <c r="JN179" i="12"/>
  <c r="JO179" i="12"/>
  <c r="JP179" i="12"/>
  <c r="JQ179" i="12"/>
  <c r="JR179" i="12"/>
  <c r="JS179" i="12"/>
  <c r="JT179" i="12"/>
  <c r="JU179" i="12"/>
  <c r="JV179" i="12"/>
  <c r="JW179" i="12"/>
  <c r="JX179" i="12"/>
  <c r="JY179" i="12"/>
  <c r="JZ179" i="12"/>
  <c r="KA179" i="12"/>
  <c r="KB179" i="12"/>
  <c r="KC179" i="12"/>
  <c r="KD179" i="12"/>
  <c r="KE179" i="12"/>
  <c r="KF179" i="12"/>
  <c r="KG179" i="12"/>
  <c r="KH179" i="12"/>
  <c r="KI179" i="12"/>
  <c r="KJ179" i="12"/>
  <c r="KK179" i="12"/>
  <c r="KL179" i="12"/>
  <c r="KM179" i="12"/>
  <c r="KN179" i="12"/>
  <c r="KO179" i="12"/>
  <c r="KP179" i="12"/>
  <c r="KQ179" i="12"/>
  <c r="KR179" i="12"/>
  <c r="KS179" i="12"/>
  <c r="KT179" i="12"/>
  <c r="KU179" i="12"/>
  <c r="KV179" i="12"/>
  <c r="KW179" i="12"/>
  <c r="KX179" i="12"/>
  <c r="KY179" i="12"/>
  <c r="KZ179" i="12"/>
  <c r="LA179" i="12"/>
  <c r="LB179" i="12"/>
  <c r="LC179" i="12"/>
  <c r="LD179" i="12"/>
  <c r="LE179" i="12"/>
  <c r="LF179" i="12"/>
  <c r="LG179" i="12"/>
  <c r="LH179" i="12"/>
  <c r="LI179" i="12"/>
  <c r="LJ179" i="12"/>
  <c r="LK179" i="12"/>
  <c r="LL179" i="12"/>
  <c r="LM179" i="12"/>
  <c r="LN179" i="12"/>
  <c r="LO179" i="12"/>
  <c r="LP179" i="12"/>
  <c r="LQ179" i="12"/>
  <c r="LR179" i="12"/>
  <c r="LS179" i="12"/>
  <c r="LT179" i="12"/>
  <c r="LU179" i="12"/>
  <c r="LV179" i="12"/>
  <c r="LW179" i="12"/>
  <c r="LX179" i="12"/>
  <c r="LY179" i="12"/>
  <c r="LZ179" i="12"/>
  <c r="MA179" i="12"/>
  <c r="MB179" i="12"/>
  <c r="MC179" i="12"/>
  <c r="MD179" i="12"/>
  <c r="ME179" i="12"/>
  <c r="MF179" i="12"/>
  <c r="MG179" i="12"/>
  <c r="S180" i="12"/>
  <c r="T180" i="12"/>
  <c r="U180" i="12"/>
  <c r="V180" i="12"/>
  <c r="W180" i="12"/>
  <c r="X180" i="12"/>
  <c r="Y180" i="12"/>
  <c r="Z180" i="12"/>
  <c r="AA180" i="12"/>
  <c r="AB180" i="12"/>
  <c r="AC180" i="12"/>
  <c r="AD180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S180" i="12"/>
  <c r="AT180" i="12"/>
  <c r="AU180" i="12"/>
  <c r="AV180" i="12"/>
  <c r="AW180" i="12"/>
  <c r="AX180" i="12"/>
  <c r="AY180" i="12"/>
  <c r="AZ180" i="12"/>
  <c r="BA180" i="12"/>
  <c r="BB180" i="12"/>
  <c r="BC180" i="12"/>
  <c r="BD180" i="12"/>
  <c r="BE180" i="12"/>
  <c r="BF180" i="12"/>
  <c r="BG180" i="12"/>
  <c r="BH180" i="12"/>
  <c r="BI180" i="12"/>
  <c r="BJ180" i="12"/>
  <c r="BK180" i="12"/>
  <c r="BL180" i="12"/>
  <c r="BM180" i="12"/>
  <c r="BN180" i="12"/>
  <c r="BO180" i="12"/>
  <c r="BP180" i="12"/>
  <c r="BQ180" i="12"/>
  <c r="BR180" i="12"/>
  <c r="BS180" i="12"/>
  <c r="BT180" i="12"/>
  <c r="BU180" i="12"/>
  <c r="BV180" i="12"/>
  <c r="BW180" i="12"/>
  <c r="BX180" i="12"/>
  <c r="BY180" i="12"/>
  <c r="BZ180" i="12"/>
  <c r="CA180" i="12"/>
  <c r="CB180" i="12"/>
  <c r="CC180" i="12"/>
  <c r="CD180" i="12"/>
  <c r="CE180" i="12"/>
  <c r="CF180" i="12"/>
  <c r="CG180" i="12"/>
  <c r="CH180" i="12"/>
  <c r="CI180" i="12"/>
  <c r="CJ180" i="12"/>
  <c r="CK180" i="12"/>
  <c r="CL180" i="12"/>
  <c r="CM180" i="12"/>
  <c r="CN180" i="12"/>
  <c r="CO180" i="12"/>
  <c r="CP180" i="12"/>
  <c r="CQ180" i="12"/>
  <c r="CR180" i="12"/>
  <c r="CS180" i="12"/>
  <c r="CT180" i="12"/>
  <c r="CU180" i="12"/>
  <c r="CV180" i="12"/>
  <c r="CW180" i="12"/>
  <c r="CX180" i="12"/>
  <c r="CY180" i="12"/>
  <c r="CZ180" i="12"/>
  <c r="DA180" i="12"/>
  <c r="DB180" i="12"/>
  <c r="DC180" i="12"/>
  <c r="DD180" i="12"/>
  <c r="DE180" i="12"/>
  <c r="DF180" i="12"/>
  <c r="DG180" i="12"/>
  <c r="DH180" i="12"/>
  <c r="DI180" i="12"/>
  <c r="DJ180" i="12"/>
  <c r="DK180" i="12"/>
  <c r="DL180" i="12"/>
  <c r="DM180" i="12"/>
  <c r="DN180" i="12"/>
  <c r="DO180" i="12"/>
  <c r="DP180" i="12"/>
  <c r="DQ180" i="12"/>
  <c r="DR180" i="12"/>
  <c r="DS180" i="12"/>
  <c r="DT180" i="12"/>
  <c r="DU180" i="12"/>
  <c r="DV180" i="12"/>
  <c r="DW180" i="12"/>
  <c r="DX180" i="12"/>
  <c r="DY180" i="12"/>
  <c r="DZ180" i="12"/>
  <c r="EA180" i="12"/>
  <c r="EB180" i="12"/>
  <c r="EC180" i="12"/>
  <c r="ED180" i="12"/>
  <c r="EE180" i="12"/>
  <c r="EF180" i="12"/>
  <c r="EG180" i="12"/>
  <c r="EH180" i="12"/>
  <c r="EI180" i="12"/>
  <c r="EJ180" i="12"/>
  <c r="EK180" i="12"/>
  <c r="EL180" i="12"/>
  <c r="EM180" i="12"/>
  <c r="EN180" i="12"/>
  <c r="EO180" i="12"/>
  <c r="EP180" i="12"/>
  <c r="EQ180" i="12"/>
  <c r="ER180" i="12"/>
  <c r="ES180" i="12"/>
  <c r="ET180" i="12"/>
  <c r="EU180" i="12"/>
  <c r="EV180" i="12"/>
  <c r="EW180" i="12"/>
  <c r="EX180" i="12"/>
  <c r="EY180" i="12"/>
  <c r="EZ180" i="12"/>
  <c r="FA180" i="12"/>
  <c r="FB180" i="12"/>
  <c r="FC180" i="12"/>
  <c r="FD180" i="12"/>
  <c r="FE180" i="12"/>
  <c r="FF180" i="12"/>
  <c r="FG180" i="12"/>
  <c r="FH180" i="12"/>
  <c r="FI180" i="12"/>
  <c r="FJ180" i="12"/>
  <c r="FK180" i="12"/>
  <c r="FL180" i="12"/>
  <c r="FM180" i="12"/>
  <c r="FN180" i="12"/>
  <c r="FO180" i="12"/>
  <c r="FP180" i="12"/>
  <c r="FQ180" i="12"/>
  <c r="FR180" i="12"/>
  <c r="FS180" i="12"/>
  <c r="FT180" i="12"/>
  <c r="FU180" i="12"/>
  <c r="FV180" i="12"/>
  <c r="FW180" i="12"/>
  <c r="FX180" i="12"/>
  <c r="FY180" i="12"/>
  <c r="FZ180" i="12"/>
  <c r="GA180" i="12"/>
  <c r="GB180" i="12"/>
  <c r="GC180" i="12"/>
  <c r="GD180" i="12"/>
  <c r="GE180" i="12"/>
  <c r="GF180" i="12"/>
  <c r="GG180" i="12"/>
  <c r="GH180" i="12"/>
  <c r="GI180" i="12"/>
  <c r="GJ180" i="12"/>
  <c r="GK180" i="12"/>
  <c r="GL180" i="12"/>
  <c r="GM180" i="12"/>
  <c r="GN180" i="12"/>
  <c r="GO180" i="12"/>
  <c r="GP180" i="12"/>
  <c r="GQ180" i="12"/>
  <c r="GR180" i="12"/>
  <c r="GS180" i="12"/>
  <c r="GT180" i="12"/>
  <c r="GU180" i="12"/>
  <c r="GV180" i="12"/>
  <c r="GW180" i="12"/>
  <c r="GX180" i="12"/>
  <c r="GY180" i="12"/>
  <c r="GZ180" i="12"/>
  <c r="HA180" i="12"/>
  <c r="HB180" i="12"/>
  <c r="HC180" i="12"/>
  <c r="HD180" i="12"/>
  <c r="HE180" i="12"/>
  <c r="HF180" i="12"/>
  <c r="HG180" i="12"/>
  <c r="HH180" i="12"/>
  <c r="HI180" i="12"/>
  <c r="HJ180" i="12"/>
  <c r="HK180" i="12"/>
  <c r="HL180" i="12"/>
  <c r="HM180" i="12"/>
  <c r="HN180" i="12"/>
  <c r="HO180" i="12"/>
  <c r="HP180" i="12"/>
  <c r="HQ180" i="12"/>
  <c r="HR180" i="12"/>
  <c r="HS180" i="12"/>
  <c r="HT180" i="12"/>
  <c r="HU180" i="12"/>
  <c r="HV180" i="12"/>
  <c r="HW180" i="12"/>
  <c r="HX180" i="12"/>
  <c r="HY180" i="12"/>
  <c r="HZ180" i="12"/>
  <c r="IA180" i="12"/>
  <c r="IB180" i="12"/>
  <c r="IC180" i="12"/>
  <c r="ID180" i="12"/>
  <c r="IE180" i="12"/>
  <c r="IF180" i="12"/>
  <c r="IG180" i="12"/>
  <c r="IH180" i="12"/>
  <c r="II180" i="12"/>
  <c r="IJ180" i="12"/>
  <c r="IK180" i="12"/>
  <c r="IL180" i="12"/>
  <c r="IM180" i="12"/>
  <c r="IN180" i="12"/>
  <c r="IO180" i="12"/>
  <c r="IP180" i="12"/>
  <c r="IQ180" i="12"/>
  <c r="IR180" i="12"/>
  <c r="IS180" i="12"/>
  <c r="IT180" i="12"/>
  <c r="IU180" i="12"/>
  <c r="IV180" i="12"/>
  <c r="IW180" i="12"/>
  <c r="IX180" i="12"/>
  <c r="IY180" i="12"/>
  <c r="IZ180" i="12"/>
  <c r="JA180" i="12"/>
  <c r="JB180" i="12"/>
  <c r="JC180" i="12"/>
  <c r="JD180" i="12"/>
  <c r="JE180" i="12"/>
  <c r="JF180" i="12"/>
  <c r="JG180" i="12"/>
  <c r="JH180" i="12"/>
  <c r="JI180" i="12"/>
  <c r="JJ180" i="12"/>
  <c r="JK180" i="12"/>
  <c r="JL180" i="12"/>
  <c r="JM180" i="12"/>
  <c r="JN180" i="12"/>
  <c r="JO180" i="12"/>
  <c r="JP180" i="12"/>
  <c r="JQ180" i="12"/>
  <c r="JR180" i="12"/>
  <c r="JS180" i="12"/>
  <c r="JT180" i="12"/>
  <c r="JU180" i="12"/>
  <c r="JV180" i="12"/>
  <c r="JW180" i="12"/>
  <c r="JX180" i="12"/>
  <c r="JY180" i="12"/>
  <c r="JZ180" i="12"/>
  <c r="KA180" i="12"/>
  <c r="KB180" i="12"/>
  <c r="KC180" i="12"/>
  <c r="KD180" i="12"/>
  <c r="KE180" i="12"/>
  <c r="KF180" i="12"/>
  <c r="KG180" i="12"/>
  <c r="KH180" i="12"/>
  <c r="KI180" i="12"/>
  <c r="KJ180" i="12"/>
  <c r="KK180" i="12"/>
  <c r="KL180" i="12"/>
  <c r="KM180" i="12"/>
  <c r="KN180" i="12"/>
  <c r="KO180" i="12"/>
  <c r="KP180" i="12"/>
  <c r="KQ180" i="12"/>
  <c r="KR180" i="12"/>
  <c r="KS180" i="12"/>
  <c r="KT180" i="12"/>
  <c r="KU180" i="12"/>
  <c r="KV180" i="12"/>
  <c r="KW180" i="12"/>
  <c r="KX180" i="12"/>
  <c r="KY180" i="12"/>
  <c r="KZ180" i="12"/>
  <c r="LA180" i="12"/>
  <c r="LB180" i="12"/>
  <c r="LC180" i="12"/>
  <c r="LD180" i="12"/>
  <c r="LE180" i="12"/>
  <c r="LF180" i="12"/>
  <c r="LG180" i="12"/>
  <c r="LH180" i="12"/>
  <c r="LI180" i="12"/>
  <c r="LJ180" i="12"/>
  <c r="LK180" i="12"/>
  <c r="LL180" i="12"/>
  <c r="LM180" i="12"/>
  <c r="LN180" i="12"/>
  <c r="LO180" i="12"/>
  <c r="LP180" i="12"/>
  <c r="LQ180" i="12"/>
  <c r="LR180" i="12"/>
  <c r="LS180" i="12"/>
  <c r="LT180" i="12"/>
  <c r="LU180" i="12"/>
  <c r="LV180" i="12"/>
  <c r="LW180" i="12"/>
  <c r="LX180" i="12"/>
  <c r="LY180" i="12"/>
  <c r="LZ180" i="12"/>
  <c r="MA180" i="12"/>
  <c r="MB180" i="12"/>
  <c r="MC180" i="12"/>
  <c r="MD180" i="12"/>
  <c r="ME180" i="12"/>
  <c r="MF180" i="12"/>
  <c r="MG180" i="12"/>
  <c r="S181" i="12"/>
  <c r="T181" i="12"/>
  <c r="U181" i="12"/>
  <c r="V181" i="12"/>
  <c r="W181" i="12"/>
  <c r="X181" i="12"/>
  <c r="Y181" i="12"/>
  <c r="Z181" i="12"/>
  <c r="AA181" i="12"/>
  <c r="AB181" i="12"/>
  <c r="AC181" i="12"/>
  <c r="AD181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S181" i="12"/>
  <c r="AT181" i="12"/>
  <c r="AU181" i="12"/>
  <c r="AV181" i="12"/>
  <c r="AW181" i="12"/>
  <c r="AX181" i="12"/>
  <c r="AY181" i="12"/>
  <c r="AZ181" i="12"/>
  <c r="BA181" i="12"/>
  <c r="BB181" i="12"/>
  <c r="BC181" i="12"/>
  <c r="BD181" i="12"/>
  <c r="BE181" i="12"/>
  <c r="BF181" i="12"/>
  <c r="BG181" i="12"/>
  <c r="BH181" i="12"/>
  <c r="BI181" i="12"/>
  <c r="BJ181" i="12"/>
  <c r="BK181" i="12"/>
  <c r="BL181" i="12"/>
  <c r="BM181" i="12"/>
  <c r="BN181" i="12"/>
  <c r="BO181" i="12"/>
  <c r="BP181" i="12"/>
  <c r="BQ181" i="12"/>
  <c r="BR181" i="12"/>
  <c r="BS181" i="12"/>
  <c r="BT181" i="12"/>
  <c r="BU181" i="12"/>
  <c r="BV181" i="12"/>
  <c r="BW181" i="12"/>
  <c r="BX181" i="12"/>
  <c r="BY181" i="12"/>
  <c r="BZ181" i="12"/>
  <c r="CA181" i="12"/>
  <c r="CB181" i="12"/>
  <c r="CC181" i="12"/>
  <c r="CD181" i="12"/>
  <c r="CE181" i="12"/>
  <c r="CF181" i="12"/>
  <c r="CG181" i="12"/>
  <c r="CH181" i="12"/>
  <c r="CI181" i="12"/>
  <c r="CJ181" i="12"/>
  <c r="CK181" i="12"/>
  <c r="CL181" i="12"/>
  <c r="CM181" i="12"/>
  <c r="CN181" i="12"/>
  <c r="CO181" i="12"/>
  <c r="CP181" i="12"/>
  <c r="CQ181" i="12"/>
  <c r="CR181" i="12"/>
  <c r="CS181" i="12"/>
  <c r="CT181" i="12"/>
  <c r="CU181" i="12"/>
  <c r="CV181" i="12"/>
  <c r="CW181" i="12"/>
  <c r="CX181" i="12"/>
  <c r="CY181" i="12"/>
  <c r="CZ181" i="12"/>
  <c r="DA181" i="12"/>
  <c r="DB181" i="12"/>
  <c r="DC181" i="12"/>
  <c r="DD181" i="12"/>
  <c r="DE181" i="12"/>
  <c r="DF181" i="12"/>
  <c r="DG181" i="12"/>
  <c r="DH181" i="12"/>
  <c r="DI181" i="12"/>
  <c r="DJ181" i="12"/>
  <c r="DK181" i="12"/>
  <c r="DL181" i="12"/>
  <c r="DM181" i="12"/>
  <c r="DN181" i="12"/>
  <c r="DO181" i="12"/>
  <c r="DP181" i="12"/>
  <c r="DQ181" i="12"/>
  <c r="DR181" i="12"/>
  <c r="DS181" i="12"/>
  <c r="DT181" i="12"/>
  <c r="DU181" i="12"/>
  <c r="DV181" i="12"/>
  <c r="DW181" i="12"/>
  <c r="DX181" i="12"/>
  <c r="DY181" i="12"/>
  <c r="DZ181" i="12"/>
  <c r="EA181" i="12"/>
  <c r="EB181" i="12"/>
  <c r="EC181" i="12"/>
  <c r="ED181" i="12"/>
  <c r="EE181" i="12"/>
  <c r="EF181" i="12"/>
  <c r="EG181" i="12"/>
  <c r="EH181" i="12"/>
  <c r="EI181" i="12"/>
  <c r="EJ181" i="12"/>
  <c r="EK181" i="12"/>
  <c r="EL181" i="12"/>
  <c r="EM181" i="12"/>
  <c r="EN181" i="12"/>
  <c r="EO181" i="12"/>
  <c r="EP181" i="12"/>
  <c r="EQ181" i="12"/>
  <c r="ER181" i="12"/>
  <c r="ES181" i="12"/>
  <c r="ET181" i="12"/>
  <c r="EU181" i="12"/>
  <c r="EV181" i="12"/>
  <c r="EW181" i="12"/>
  <c r="EX181" i="12"/>
  <c r="EY181" i="12"/>
  <c r="EZ181" i="12"/>
  <c r="FA181" i="12"/>
  <c r="FB181" i="12"/>
  <c r="FC181" i="12"/>
  <c r="FD181" i="12"/>
  <c r="FE181" i="12"/>
  <c r="FF181" i="12"/>
  <c r="FG181" i="12"/>
  <c r="FH181" i="12"/>
  <c r="FI181" i="12"/>
  <c r="FJ181" i="12"/>
  <c r="FK181" i="12"/>
  <c r="FL181" i="12"/>
  <c r="FM181" i="12"/>
  <c r="FN181" i="12"/>
  <c r="FO181" i="12"/>
  <c r="FP181" i="12"/>
  <c r="FQ181" i="12"/>
  <c r="FR181" i="12"/>
  <c r="FS181" i="12"/>
  <c r="FT181" i="12"/>
  <c r="FU181" i="12"/>
  <c r="FV181" i="12"/>
  <c r="FW181" i="12"/>
  <c r="FX181" i="12"/>
  <c r="FY181" i="12"/>
  <c r="FZ181" i="12"/>
  <c r="GA181" i="12"/>
  <c r="GB181" i="12"/>
  <c r="GC181" i="12"/>
  <c r="GD181" i="12"/>
  <c r="GE181" i="12"/>
  <c r="GF181" i="12"/>
  <c r="GG181" i="12"/>
  <c r="GH181" i="12"/>
  <c r="GI181" i="12"/>
  <c r="GJ181" i="12"/>
  <c r="GK181" i="12"/>
  <c r="GL181" i="12"/>
  <c r="GM181" i="12"/>
  <c r="GN181" i="12"/>
  <c r="GO181" i="12"/>
  <c r="GP181" i="12"/>
  <c r="GQ181" i="12"/>
  <c r="GR181" i="12"/>
  <c r="GS181" i="12"/>
  <c r="GT181" i="12"/>
  <c r="GU181" i="12"/>
  <c r="GV181" i="12"/>
  <c r="GW181" i="12"/>
  <c r="GX181" i="12"/>
  <c r="GY181" i="12"/>
  <c r="GZ181" i="12"/>
  <c r="HA181" i="12"/>
  <c r="HB181" i="12"/>
  <c r="HC181" i="12"/>
  <c r="HD181" i="12"/>
  <c r="HE181" i="12"/>
  <c r="HF181" i="12"/>
  <c r="HG181" i="12"/>
  <c r="HH181" i="12"/>
  <c r="HI181" i="12"/>
  <c r="HJ181" i="12"/>
  <c r="HK181" i="12"/>
  <c r="HL181" i="12"/>
  <c r="HM181" i="12"/>
  <c r="HN181" i="12"/>
  <c r="HO181" i="12"/>
  <c r="HP181" i="12"/>
  <c r="HQ181" i="12"/>
  <c r="HR181" i="12"/>
  <c r="HS181" i="12"/>
  <c r="HT181" i="12"/>
  <c r="HU181" i="12"/>
  <c r="HV181" i="12"/>
  <c r="HW181" i="12"/>
  <c r="HX181" i="12"/>
  <c r="HY181" i="12"/>
  <c r="HZ181" i="12"/>
  <c r="IA181" i="12"/>
  <c r="IB181" i="12"/>
  <c r="IC181" i="12"/>
  <c r="ID181" i="12"/>
  <c r="IE181" i="12"/>
  <c r="IF181" i="12"/>
  <c r="IG181" i="12"/>
  <c r="IH181" i="12"/>
  <c r="II181" i="12"/>
  <c r="IJ181" i="12"/>
  <c r="IK181" i="12"/>
  <c r="IL181" i="12"/>
  <c r="IM181" i="12"/>
  <c r="IN181" i="12"/>
  <c r="IO181" i="12"/>
  <c r="IP181" i="12"/>
  <c r="IQ181" i="12"/>
  <c r="IR181" i="12"/>
  <c r="IS181" i="12"/>
  <c r="IT181" i="12"/>
  <c r="IU181" i="12"/>
  <c r="IV181" i="12"/>
  <c r="IW181" i="12"/>
  <c r="IX181" i="12"/>
  <c r="IY181" i="12"/>
  <c r="IZ181" i="12"/>
  <c r="JA181" i="12"/>
  <c r="JB181" i="12"/>
  <c r="JC181" i="12"/>
  <c r="JD181" i="12"/>
  <c r="JE181" i="12"/>
  <c r="JF181" i="12"/>
  <c r="JG181" i="12"/>
  <c r="JH181" i="12"/>
  <c r="JI181" i="12"/>
  <c r="JJ181" i="12"/>
  <c r="JK181" i="12"/>
  <c r="JL181" i="12"/>
  <c r="JM181" i="12"/>
  <c r="JN181" i="12"/>
  <c r="JO181" i="12"/>
  <c r="JP181" i="12"/>
  <c r="JQ181" i="12"/>
  <c r="JR181" i="12"/>
  <c r="JS181" i="12"/>
  <c r="JT181" i="12"/>
  <c r="JU181" i="12"/>
  <c r="JV181" i="12"/>
  <c r="JW181" i="12"/>
  <c r="JX181" i="12"/>
  <c r="JY181" i="12"/>
  <c r="JZ181" i="12"/>
  <c r="KA181" i="12"/>
  <c r="KB181" i="12"/>
  <c r="KC181" i="12"/>
  <c r="KD181" i="12"/>
  <c r="KE181" i="12"/>
  <c r="KF181" i="12"/>
  <c r="KG181" i="12"/>
  <c r="KH181" i="12"/>
  <c r="KI181" i="12"/>
  <c r="KJ181" i="12"/>
  <c r="KK181" i="12"/>
  <c r="KL181" i="12"/>
  <c r="KM181" i="12"/>
  <c r="KN181" i="12"/>
  <c r="KO181" i="12"/>
  <c r="KP181" i="12"/>
  <c r="KQ181" i="12"/>
  <c r="KR181" i="12"/>
  <c r="KS181" i="12"/>
  <c r="KT181" i="12"/>
  <c r="KU181" i="12"/>
  <c r="KV181" i="12"/>
  <c r="KW181" i="12"/>
  <c r="KX181" i="12"/>
  <c r="KY181" i="12"/>
  <c r="KZ181" i="12"/>
  <c r="LA181" i="12"/>
  <c r="LB181" i="12"/>
  <c r="LC181" i="12"/>
  <c r="LD181" i="12"/>
  <c r="LE181" i="12"/>
  <c r="LF181" i="12"/>
  <c r="LG181" i="12"/>
  <c r="LH181" i="12"/>
  <c r="LI181" i="12"/>
  <c r="LJ181" i="12"/>
  <c r="LK181" i="12"/>
  <c r="LL181" i="12"/>
  <c r="LM181" i="12"/>
  <c r="LN181" i="12"/>
  <c r="LO181" i="12"/>
  <c r="LP181" i="12"/>
  <c r="LQ181" i="12"/>
  <c r="LR181" i="12"/>
  <c r="LS181" i="12"/>
  <c r="LT181" i="12"/>
  <c r="LU181" i="12"/>
  <c r="LV181" i="12"/>
  <c r="LW181" i="12"/>
  <c r="LX181" i="12"/>
  <c r="LY181" i="12"/>
  <c r="LZ181" i="12"/>
  <c r="MA181" i="12"/>
  <c r="MB181" i="12"/>
  <c r="MC181" i="12"/>
  <c r="MD181" i="12"/>
  <c r="ME181" i="12"/>
  <c r="MF181" i="12"/>
  <c r="MG181" i="12"/>
  <c r="S182" i="12"/>
  <c r="T182" i="12"/>
  <c r="U182" i="12"/>
  <c r="V182" i="12"/>
  <c r="W182" i="12"/>
  <c r="X182" i="12"/>
  <c r="Y182" i="12"/>
  <c r="Z182" i="12"/>
  <c r="AA182" i="12"/>
  <c r="AB182" i="12"/>
  <c r="AC182" i="12"/>
  <c r="AD182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AQ182" i="12"/>
  <c r="AR182" i="12"/>
  <c r="AS182" i="12"/>
  <c r="AT182" i="12"/>
  <c r="AU182" i="12"/>
  <c r="AV182" i="12"/>
  <c r="AW182" i="12"/>
  <c r="AX182" i="12"/>
  <c r="AY182" i="12"/>
  <c r="AZ182" i="12"/>
  <c r="BA182" i="12"/>
  <c r="BB182" i="12"/>
  <c r="BC182" i="12"/>
  <c r="BD182" i="12"/>
  <c r="BE182" i="12"/>
  <c r="BF182" i="12"/>
  <c r="BG182" i="12"/>
  <c r="BH182" i="12"/>
  <c r="BI182" i="12"/>
  <c r="BJ182" i="12"/>
  <c r="BK182" i="12"/>
  <c r="BL182" i="12"/>
  <c r="BM182" i="12"/>
  <c r="BN182" i="12"/>
  <c r="BO182" i="12"/>
  <c r="BP182" i="12"/>
  <c r="BQ182" i="12"/>
  <c r="BR182" i="12"/>
  <c r="BS182" i="12"/>
  <c r="BT182" i="12"/>
  <c r="BU182" i="12"/>
  <c r="BV182" i="12"/>
  <c r="BW182" i="12"/>
  <c r="BX182" i="12"/>
  <c r="BY182" i="12"/>
  <c r="BZ182" i="12"/>
  <c r="CA182" i="12"/>
  <c r="CB182" i="12"/>
  <c r="CC182" i="12"/>
  <c r="CD182" i="12"/>
  <c r="CE182" i="12"/>
  <c r="CF182" i="12"/>
  <c r="CG182" i="12"/>
  <c r="CH182" i="12"/>
  <c r="CI182" i="12"/>
  <c r="CJ182" i="12"/>
  <c r="CK182" i="12"/>
  <c r="CL182" i="12"/>
  <c r="CM182" i="12"/>
  <c r="CN182" i="12"/>
  <c r="CO182" i="12"/>
  <c r="CP182" i="12"/>
  <c r="CQ182" i="12"/>
  <c r="CR182" i="12"/>
  <c r="CS182" i="12"/>
  <c r="CT182" i="12"/>
  <c r="CU182" i="12"/>
  <c r="CV182" i="12"/>
  <c r="CW182" i="12"/>
  <c r="CX182" i="12"/>
  <c r="CY182" i="12"/>
  <c r="CZ182" i="12"/>
  <c r="DA182" i="12"/>
  <c r="DB182" i="12"/>
  <c r="DC182" i="12"/>
  <c r="DD182" i="12"/>
  <c r="DE182" i="12"/>
  <c r="DF182" i="12"/>
  <c r="DG182" i="12"/>
  <c r="DH182" i="12"/>
  <c r="DI182" i="12"/>
  <c r="DJ182" i="12"/>
  <c r="DK182" i="12"/>
  <c r="DL182" i="12"/>
  <c r="DM182" i="12"/>
  <c r="DN182" i="12"/>
  <c r="DO182" i="12"/>
  <c r="DP182" i="12"/>
  <c r="DQ182" i="12"/>
  <c r="DR182" i="12"/>
  <c r="DS182" i="12"/>
  <c r="DT182" i="12"/>
  <c r="DU182" i="12"/>
  <c r="DV182" i="12"/>
  <c r="DW182" i="12"/>
  <c r="DX182" i="12"/>
  <c r="DY182" i="12"/>
  <c r="DZ182" i="12"/>
  <c r="EA182" i="12"/>
  <c r="EB182" i="12"/>
  <c r="EC182" i="12"/>
  <c r="ED182" i="12"/>
  <c r="EE182" i="12"/>
  <c r="EF182" i="12"/>
  <c r="EG182" i="12"/>
  <c r="EH182" i="12"/>
  <c r="EI182" i="12"/>
  <c r="EJ182" i="12"/>
  <c r="EK182" i="12"/>
  <c r="EL182" i="12"/>
  <c r="EM182" i="12"/>
  <c r="EN182" i="12"/>
  <c r="EO182" i="12"/>
  <c r="EP182" i="12"/>
  <c r="EQ182" i="12"/>
  <c r="ER182" i="12"/>
  <c r="ES182" i="12"/>
  <c r="ET182" i="12"/>
  <c r="EU182" i="12"/>
  <c r="EV182" i="12"/>
  <c r="EW182" i="12"/>
  <c r="EX182" i="12"/>
  <c r="EY182" i="12"/>
  <c r="EZ182" i="12"/>
  <c r="FA182" i="12"/>
  <c r="FB182" i="12"/>
  <c r="FC182" i="12"/>
  <c r="FD182" i="12"/>
  <c r="FE182" i="12"/>
  <c r="FF182" i="12"/>
  <c r="FG182" i="12"/>
  <c r="FH182" i="12"/>
  <c r="FI182" i="12"/>
  <c r="FJ182" i="12"/>
  <c r="FK182" i="12"/>
  <c r="FL182" i="12"/>
  <c r="FM182" i="12"/>
  <c r="FN182" i="12"/>
  <c r="FO182" i="12"/>
  <c r="FP182" i="12"/>
  <c r="FQ182" i="12"/>
  <c r="FR182" i="12"/>
  <c r="FS182" i="12"/>
  <c r="FT182" i="12"/>
  <c r="FU182" i="12"/>
  <c r="FV182" i="12"/>
  <c r="FW182" i="12"/>
  <c r="FX182" i="12"/>
  <c r="FY182" i="12"/>
  <c r="FZ182" i="12"/>
  <c r="GA182" i="12"/>
  <c r="GB182" i="12"/>
  <c r="GC182" i="12"/>
  <c r="GD182" i="12"/>
  <c r="GE182" i="12"/>
  <c r="GF182" i="12"/>
  <c r="GG182" i="12"/>
  <c r="GH182" i="12"/>
  <c r="GI182" i="12"/>
  <c r="GJ182" i="12"/>
  <c r="GK182" i="12"/>
  <c r="GL182" i="12"/>
  <c r="GM182" i="12"/>
  <c r="GN182" i="12"/>
  <c r="GO182" i="12"/>
  <c r="GP182" i="12"/>
  <c r="GQ182" i="12"/>
  <c r="GR182" i="12"/>
  <c r="GS182" i="12"/>
  <c r="GT182" i="12"/>
  <c r="GU182" i="12"/>
  <c r="GV182" i="12"/>
  <c r="GW182" i="12"/>
  <c r="GX182" i="12"/>
  <c r="GY182" i="12"/>
  <c r="GZ182" i="12"/>
  <c r="HA182" i="12"/>
  <c r="HB182" i="12"/>
  <c r="HC182" i="12"/>
  <c r="HD182" i="12"/>
  <c r="HE182" i="12"/>
  <c r="HF182" i="12"/>
  <c r="HG182" i="12"/>
  <c r="HH182" i="12"/>
  <c r="HI182" i="12"/>
  <c r="HJ182" i="12"/>
  <c r="HK182" i="12"/>
  <c r="HL182" i="12"/>
  <c r="HM182" i="12"/>
  <c r="HN182" i="12"/>
  <c r="HO182" i="12"/>
  <c r="HP182" i="12"/>
  <c r="HQ182" i="12"/>
  <c r="HR182" i="12"/>
  <c r="HS182" i="12"/>
  <c r="HT182" i="12"/>
  <c r="HU182" i="12"/>
  <c r="HV182" i="12"/>
  <c r="HW182" i="12"/>
  <c r="HX182" i="12"/>
  <c r="HY182" i="12"/>
  <c r="HZ182" i="12"/>
  <c r="IA182" i="12"/>
  <c r="IB182" i="12"/>
  <c r="IC182" i="12"/>
  <c r="ID182" i="12"/>
  <c r="IE182" i="12"/>
  <c r="IF182" i="12"/>
  <c r="IG182" i="12"/>
  <c r="IH182" i="12"/>
  <c r="II182" i="12"/>
  <c r="IJ182" i="12"/>
  <c r="IK182" i="12"/>
  <c r="IL182" i="12"/>
  <c r="IM182" i="12"/>
  <c r="IN182" i="12"/>
  <c r="IO182" i="12"/>
  <c r="IP182" i="12"/>
  <c r="IQ182" i="12"/>
  <c r="IR182" i="12"/>
  <c r="IS182" i="12"/>
  <c r="IT182" i="12"/>
  <c r="IU182" i="12"/>
  <c r="IV182" i="12"/>
  <c r="IW182" i="12"/>
  <c r="IX182" i="12"/>
  <c r="IY182" i="12"/>
  <c r="IZ182" i="12"/>
  <c r="JA182" i="12"/>
  <c r="JB182" i="12"/>
  <c r="JC182" i="12"/>
  <c r="JD182" i="12"/>
  <c r="JE182" i="12"/>
  <c r="JF182" i="12"/>
  <c r="JG182" i="12"/>
  <c r="JH182" i="12"/>
  <c r="JI182" i="12"/>
  <c r="JJ182" i="12"/>
  <c r="JK182" i="12"/>
  <c r="JL182" i="12"/>
  <c r="JM182" i="12"/>
  <c r="JN182" i="12"/>
  <c r="JO182" i="12"/>
  <c r="JP182" i="12"/>
  <c r="JQ182" i="12"/>
  <c r="JR182" i="12"/>
  <c r="JS182" i="12"/>
  <c r="JT182" i="12"/>
  <c r="JU182" i="12"/>
  <c r="JV182" i="12"/>
  <c r="JW182" i="12"/>
  <c r="JX182" i="12"/>
  <c r="JY182" i="12"/>
  <c r="JZ182" i="12"/>
  <c r="KA182" i="12"/>
  <c r="KB182" i="12"/>
  <c r="KC182" i="12"/>
  <c r="KD182" i="12"/>
  <c r="KE182" i="12"/>
  <c r="KF182" i="12"/>
  <c r="KG182" i="12"/>
  <c r="KH182" i="12"/>
  <c r="KI182" i="12"/>
  <c r="KJ182" i="12"/>
  <c r="KK182" i="12"/>
  <c r="KL182" i="12"/>
  <c r="KM182" i="12"/>
  <c r="KN182" i="12"/>
  <c r="KO182" i="12"/>
  <c r="KP182" i="12"/>
  <c r="KQ182" i="12"/>
  <c r="KR182" i="12"/>
  <c r="KS182" i="12"/>
  <c r="KT182" i="12"/>
  <c r="KU182" i="12"/>
  <c r="KV182" i="12"/>
  <c r="KW182" i="12"/>
  <c r="KX182" i="12"/>
  <c r="KY182" i="12"/>
  <c r="KZ182" i="12"/>
  <c r="LA182" i="12"/>
  <c r="LB182" i="12"/>
  <c r="LC182" i="12"/>
  <c r="LD182" i="12"/>
  <c r="LE182" i="12"/>
  <c r="LF182" i="12"/>
  <c r="LG182" i="12"/>
  <c r="LH182" i="12"/>
  <c r="LI182" i="12"/>
  <c r="LJ182" i="12"/>
  <c r="LK182" i="12"/>
  <c r="LL182" i="12"/>
  <c r="LM182" i="12"/>
  <c r="LN182" i="12"/>
  <c r="LO182" i="12"/>
  <c r="LP182" i="12"/>
  <c r="LQ182" i="12"/>
  <c r="LR182" i="12"/>
  <c r="LS182" i="12"/>
  <c r="LT182" i="12"/>
  <c r="LU182" i="12"/>
  <c r="LV182" i="12"/>
  <c r="LW182" i="12"/>
  <c r="LX182" i="12"/>
  <c r="LY182" i="12"/>
  <c r="LZ182" i="12"/>
  <c r="MA182" i="12"/>
  <c r="MB182" i="12"/>
  <c r="MC182" i="12"/>
  <c r="MD182" i="12"/>
  <c r="ME182" i="12"/>
  <c r="MF182" i="12"/>
  <c r="MG182" i="12"/>
  <c r="S183" i="12"/>
  <c r="T183" i="12"/>
  <c r="U183" i="12"/>
  <c r="V183" i="12"/>
  <c r="W183" i="12"/>
  <c r="X183" i="12"/>
  <c r="Y183" i="12"/>
  <c r="Z183" i="12"/>
  <c r="AA183" i="12"/>
  <c r="AB183" i="12"/>
  <c r="AC183" i="12"/>
  <c r="AD183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S183" i="12"/>
  <c r="AT183" i="12"/>
  <c r="AU183" i="12"/>
  <c r="AV183" i="12"/>
  <c r="AW183" i="12"/>
  <c r="AX183" i="12"/>
  <c r="AY183" i="12"/>
  <c r="AZ183" i="12"/>
  <c r="BA183" i="12"/>
  <c r="BB183" i="12"/>
  <c r="BC183" i="12"/>
  <c r="BD183" i="12"/>
  <c r="BE183" i="12"/>
  <c r="BF183" i="12"/>
  <c r="BG183" i="12"/>
  <c r="BH183" i="12"/>
  <c r="BI183" i="12"/>
  <c r="BJ183" i="12"/>
  <c r="BK183" i="12"/>
  <c r="BL183" i="12"/>
  <c r="BM183" i="12"/>
  <c r="BN183" i="12"/>
  <c r="BO183" i="12"/>
  <c r="BP183" i="12"/>
  <c r="BQ183" i="12"/>
  <c r="BR183" i="12"/>
  <c r="BS183" i="12"/>
  <c r="BT183" i="12"/>
  <c r="BU183" i="12"/>
  <c r="BV183" i="12"/>
  <c r="BW183" i="12"/>
  <c r="BX183" i="12"/>
  <c r="BY183" i="12"/>
  <c r="BZ183" i="12"/>
  <c r="CA183" i="12"/>
  <c r="CB183" i="12"/>
  <c r="CC183" i="12"/>
  <c r="CD183" i="12"/>
  <c r="CE183" i="12"/>
  <c r="CF183" i="12"/>
  <c r="CG183" i="12"/>
  <c r="CH183" i="12"/>
  <c r="CI183" i="12"/>
  <c r="CJ183" i="12"/>
  <c r="CK183" i="12"/>
  <c r="CL183" i="12"/>
  <c r="CM183" i="12"/>
  <c r="CN183" i="12"/>
  <c r="CO183" i="12"/>
  <c r="CP183" i="12"/>
  <c r="CQ183" i="12"/>
  <c r="CR183" i="12"/>
  <c r="CS183" i="12"/>
  <c r="CT183" i="12"/>
  <c r="CU183" i="12"/>
  <c r="CV183" i="12"/>
  <c r="CW183" i="12"/>
  <c r="CX183" i="12"/>
  <c r="CY183" i="12"/>
  <c r="CZ183" i="12"/>
  <c r="DA183" i="12"/>
  <c r="DB183" i="12"/>
  <c r="DC183" i="12"/>
  <c r="DD183" i="12"/>
  <c r="DE183" i="12"/>
  <c r="DF183" i="12"/>
  <c r="DG183" i="12"/>
  <c r="DH183" i="12"/>
  <c r="DI183" i="12"/>
  <c r="DJ183" i="12"/>
  <c r="DK183" i="12"/>
  <c r="DL183" i="12"/>
  <c r="DM183" i="12"/>
  <c r="DN183" i="12"/>
  <c r="DO183" i="12"/>
  <c r="DP183" i="12"/>
  <c r="DQ183" i="12"/>
  <c r="DR183" i="12"/>
  <c r="DS183" i="12"/>
  <c r="DT183" i="12"/>
  <c r="DU183" i="12"/>
  <c r="DV183" i="12"/>
  <c r="DW183" i="12"/>
  <c r="DX183" i="12"/>
  <c r="DY183" i="12"/>
  <c r="DZ183" i="12"/>
  <c r="EA183" i="12"/>
  <c r="EB183" i="12"/>
  <c r="EC183" i="12"/>
  <c r="ED183" i="12"/>
  <c r="EE183" i="12"/>
  <c r="EF183" i="12"/>
  <c r="EG183" i="12"/>
  <c r="EH183" i="12"/>
  <c r="EI183" i="12"/>
  <c r="EJ183" i="12"/>
  <c r="EK183" i="12"/>
  <c r="EL183" i="12"/>
  <c r="EM183" i="12"/>
  <c r="EN183" i="12"/>
  <c r="EO183" i="12"/>
  <c r="EP183" i="12"/>
  <c r="EQ183" i="12"/>
  <c r="ER183" i="12"/>
  <c r="ES183" i="12"/>
  <c r="ET183" i="12"/>
  <c r="EU183" i="12"/>
  <c r="EV183" i="12"/>
  <c r="EW183" i="12"/>
  <c r="EX183" i="12"/>
  <c r="EY183" i="12"/>
  <c r="EZ183" i="12"/>
  <c r="FA183" i="12"/>
  <c r="FB183" i="12"/>
  <c r="FC183" i="12"/>
  <c r="FD183" i="12"/>
  <c r="FE183" i="12"/>
  <c r="FF183" i="12"/>
  <c r="FG183" i="12"/>
  <c r="FH183" i="12"/>
  <c r="FI183" i="12"/>
  <c r="FJ183" i="12"/>
  <c r="FK183" i="12"/>
  <c r="FL183" i="12"/>
  <c r="FM183" i="12"/>
  <c r="FN183" i="12"/>
  <c r="FO183" i="12"/>
  <c r="FP183" i="12"/>
  <c r="FQ183" i="12"/>
  <c r="FR183" i="12"/>
  <c r="FS183" i="12"/>
  <c r="FT183" i="12"/>
  <c r="FU183" i="12"/>
  <c r="FV183" i="12"/>
  <c r="FW183" i="12"/>
  <c r="FX183" i="12"/>
  <c r="FY183" i="12"/>
  <c r="FZ183" i="12"/>
  <c r="GA183" i="12"/>
  <c r="GB183" i="12"/>
  <c r="GC183" i="12"/>
  <c r="GD183" i="12"/>
  <c r="GE183" i="12"/>
  <c r="GF183" i="12"/>
  <c r="GG183" i="12"/>
  <c r="GH183" i="12"/>
  <c r="GI183" i="12"/>
  <c r="GJ183" i="12"/>
  <c r="GK183" i="12"/>
  <c r="GL183" i="12"/>
  <c r="GM183" i="12"/>
  <c r="GN183" i="12"/>
  <c r="GO183" i="12"/>
  <c r="GP183" i="12"/>
  <c r="GQ183" i="12"/>
  <c r="GR183" i="12"/>
  <c r="GS183" i="12"/>
  <c r="GT183" i="12"/>
  <c r="GU183" i="12"/>
  <c r="GV183" i="12"/>
  <c r="GW183" i="12"/>
  <c r="GX183" i="12"/>
  <c r="GY183" i="12"/>
  <c r="GZ183" i="12"/>
  <c r="HA183" i="12"/>
  <c r="HB183" i="12"/>
  <c r="HC183" i="12"/>
  <c r="HD183" i="12"/>
  <c r="HE183" i="12"/>
  <c r="HF183" i="12"/>
  <c r="HG183" i="12"/>
  <c r="HH183" i="12"/>
  <c r="HI183" i="12"/>
  <c r="HJ183" i="12"/>
  <c r="HK183" i="12"/>
  <c r="HL183" i="12"/>
  <c r="HM183" i="12"/>
  <c r="HN183" i="12"/>
  <c r="HO183" i="12"/>
  <c r="HP183" i="12"/>
  <c r="HQ183" i="12"/>
  <c r="HR183" i="12"/>
  <c r="HS183" i="12"/>
  <c r="HT183" i="12"/>
  <c r="HU183" i="12"/>
  <c r="HV183" i="12"/>
  <c r="HW183" i="12"/>
  <c r="HX183" i="12"/>
  <c r="HY183" i="12"/>
  <c r="HZ183" i="12"/>
  <c r="IA183" i="12"/>
  <c r="IB183" i="12"/>
  <c r="IC183" i="12"/>
  <c r="ID183" i="12"/>
  <c r="IE183" i="12"/>
  <c r="IF183" i="12"/>
  <c r="IG183" i="12"/>
  <c r="IH183" i="12"/>
  <c r="II183" i="12"/>
  <c r="IJ183" i="12"/>
  <c r="IK183" i="12"/>
  <c r="IL183" i="12"/>
  <c r="IM183" i="12"/>
  <c r="IN183" i="12"/>
  <c r="IO183" i="12"/>
  <c r="IP183" i="12"/>
  <c r="IQ183" i="12"/>
  <c r="IR183" i="12"/>
  <c r="IS183" i="12"/>
  <c r="IT183" i="12"/>
  <c r="IU183" i="12"/>
  <c r="IV183" i="12"/>
  <c r="IW183" i="12"/>
  <c r="IX183" i="12"/>
  <c r="IY183" i="12"/>
  <c r="IZ183" i="12"/>
  <c r="JA183" i="12"/>
  <c r="JB183" i="12"/>
  <c r="JC183" i="12"/>
  <c r="JD183" i="12"/>
  <c r="JE183" i="12"/>
  <c r="JF183" i="12"/>
  <c r="JG183" i="12"/>
  <c r="JH183" i="12"/>
  <c r="JI183" i="12"/>
  <c r="JJ183" i="12"/>
  <c r="JK183" i="12"/>
  <c r="JL183" i="12"/>
  <c r="JM183" i="12"/>
  <c r="JN183" i="12"/>
  <c r="JO183" i="12"/>
  <c r="JP183" i="12"/>
  <c r="JQ183" i="12"/>
  <c r="JR183" i="12"/>
  <c r="JS183" i="12"/>
  <c r="JT183" i="12"/>
  <c r="JU183" i="12"/>
  <c r="JV183" i="12"/>
  <c r="JW183" i="12"/>
  <c r="JX183" i="12"/>
  <c r="JY183" i="12"/>
  <c r="JZ183" i="12"/>
  <c r="KA183" i="12"/>
  <c r="KB183" i="12"/>
  <c r="KC183" i="12"/>
  <c r="KD183" i="12"/>
  <c r="KE183" i="12"/>
  <c r="KF183" i="12"/>
  <c r="KG183" i="12"/>
  <c r="KH183" i="12"/>
  <c r="KI183" i="12"/>
  <c r="KJ183" i="12"/>
  <c r="KK183" i="12"/>
  <c r="KL183" i="12"/>
  <c r="KM183" i="12"/>
  <c r="KN183" i="12"/>
  <c r="KO183" i="12"/>
  <c r="KP183" i="12"/>
  <c r="KQ183" i="12"/>
  <c r="KR183" i="12"/>
  <c r="KS183" i="12"/>
  <c r="KT183" i="12"/>
  <c r="KU183" i="12"/>
  <c r="KV183" i="12"/>
  <c r="KW183" i="12"/>
  <c r="KX183" i="12"/>
  <c r="KY183" i="12"/>
  <c r="KZ183" i="12"/>
  <c r="LA183" i="12"/>
  <c r="LB183" i="12"/>
  <c r="LC183" i="12"/>
  <c r="LD183" i="12"/>
  <c r="LE183" i="12"/>
  <c r="LF183" i="12"/>
  <c r="LG183" i="12"/>
  <c r="LH183" i="12"/>
  <c r="LI183" i="12"/>
  <c r="LJ183" i="12"/>
  <c r="LK183" i="12"/>
  <c r="LL183" i="12"/>
  <c r="LM183" i="12"/>
  <c r="LN183" i="12"/>
  <c r="LO183" i="12"/>
  <c r="LP183" i="12"/>
  <c r="LQ183" i="12"/>
  <c r="LR183" i="12"/>
  <c r="LS183" i="12"/>
  <c r="LT183" i="12"/>
  <c r="LU183" i="12"/>
  <c r="LV183" i="12"/>
  <c r="LW183" i="12"/>
  <c r="LX183" i="12"/>
  <c r="LY183" i="12"/>
  <c r="LZ183" i="12"/>
  <c r="MA183" i="12"/>
  <c r="MB183" i="12"/>
  <c r="MC183" i="12"/>
  <c r="MD183" i="12"/>
  <c r="ME183" i="12"/>
  <c r="MF183" i="12"/>
  <c r="MG183" i="12"/>
  <c r="S184" i="12"/>
  <c r="T184" i="12"/>
  <c r="U184" i="12"/>
  <c r="V184" i="12"/>
  <c r="W184" i="12"/>
  <c r="X184" i="12"/>
  <c r="Y184" i="12"/>
  <c r="Z184" i="12"/>
  <c r="AA184" i="12"/>
  <c r="AB184" i="12"/>
  <c r="AC184" i="12"/>
  <c r="AD184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S184" i="12"/>
  <c r="AT184" i="12"/>
  <c r="AU184" i="12"/>
  <c r="AV184" i="12"/>
  <c r="AW184" i="12"/>
  <c r="AX184" i="12"/>
  <c r="AY184" i="12"/>
  <c r="AZ184" i="12"/>
  <c r="BA184" i="12"/>
  <c r="BB184" i="12"/>
  <c r="BC184" i="12"/>
  <c r="BD184" i="12"/>
  <c r="BE184" i="12"/>
  <c r="BF184" i="12"/>
  <c r="BG184" i="12"/>
  <c r="BH184" i="12"/>
  <c r="BI184" i="12"/>
  <c r="BJ184" i="12"/>
  <c r="BK184" i="12"/>
  <c r="BL184" i="12"/>
  <c r="BM184" i="12"/>
  <c r="BN184" i="12"/>
  <c r="BO184" i="12"/>
  <c r="BP184" i="12"/>
  <c r="BQ184" i="12"/>
  <c r="BR184" i="12"/>
  <c r="BS184" i="12"/>
  <c r="BT184" i="12"/>
  <c r="BU184" i="12"/>
  <c r="BV184" i="12"/>
  <c r="BW184" i="12"/>
  <c r="BX184" i="12"/>
  <c r="BY184" i="12"/>
  <c r="BZ184" i="12"/>
  <c r="CA184" i="12"/>
  <c r="CB184" i="12"/>
  <c r="CC184" i="12"/>
  <c r="CD184" i="12"/>
  <c r="CE184" i="12"/>
  <c r="CF184" i="12"/>
  <c r="CG184" i="12"/>
  <c r="CH184" i="12"/>
  <c r="CI184" i="12"/>
  <c r="CJ184" i="12"/>
  <c r="CK184" i="12"/>
  <c r="CL184" i="12"/>
  <c r="CM184" i="12"/>
  <c r="CN184" i="12"/>
  <c r="CO184" i="12"/>
  <c r="CP184" i="12"/>
  <c r="CQ184" i="12"/>
  <c r="CR184" i="12"/>
  <c r="CS184" i="12"/>
  <c r="CT184" i="12"/>
  <c r="CU184" i="12"/>
  <c r="CV184" i="12"/>
  <c r="CW184" i="12"/>
  <c r="CX184" i="12"/>
  <c r="CY184" i="12"/>
  <c r="CZ184" i="12"/>
  <c r="DA184" i="12"/>
  <c r="DB184" i="12"/>
  <c r="DC184" i="12"/>
  <c r="DD184" i="12"/>
  <c r="DE184" i="12"/>
  <c r="DF184" i="12"/>
  <c r="DG184" i="12"/>
  <c r="DH184" i="12"/>
  <c r="DI184" i="12"/>
  <c r="DJ184" i="12"/>
  <c r="DK184" i="12"/>
  <c r="DL184" i="12"/>
  <c r="DM184" i="12"/>
  <c r="DN184" i="12"/>
  <c r="DO184" i="12"/>
  <c r="DP184" i="12"/>
  <c r="DQ184" i="12"/>
  <c r="DR184" i="12"/>
  <c r="DS184" i="12"/>
  <c r="DT184" i="12"/>
  <c r="DU184" i="12"/>
  <c r="DV184" i="12"/>
  <c r="DW184" i="12"/>
  <c r="DX184" i="12"/>
  <c r="DY184" i="12"/>
  <c r="DZ184" i="12"/>
  <c r="EA184" i="12"/>
  <c r="EB184" i="12"/>
  <c r="EC184" i="12"/>
  <c r="ED184" i="12"/>
  <c r="EE184" i="12"/>
  <c r="EF184" i="12"/>
  <c r="EG184" i="12"/>
  <c r="EH184" i="12"/>
  <c r="EI184" i="12"/>
  <c r="EJ184" i="12"/>
  <c r="EK184" i="12"/>
  <c r="EL184" i="12"/>
  <c r="EM184" i="12"/>
  <c r="EN184" i="12"/>
  <c r="EO184" i="12"/>
  <c r="EP184" i="12"/>
  <c r="EQ184" i="12"/>
  <c r="ER184" i="12"/>
  <c r="ES184" i="12"/>
  <c r="ET184" i="12"/>
  <c r="EU184" i="12"/>
  <c r="EV184" i="12"/>
  <c r="EW184" i="12"/>
  <c r="EX184" i="12"/>
  <c r="EY184" i="12"/>
  <c r="EZ184" i="12"/>
  <c r="FA184" i="12"/>
  <c r="FB184" i="12"/>
  <c r="FC184" i="12"/>
  <c r="FD184" i="12"/>
  <c r="FE184" i="12"/>
  <c r="FF184" i="12"/>
  <c r="FG184" i="12"/>
  <c r="FH184" i="12"/>
  <c r="FI184" i="12"/>
  <c r="FJ184" i="12"/>
  <c r="FK184" i="12"/>
  <c r="FL184" i="12"/>
  <c r="FM184" i="12"/>
  <c r="FN184" i="12"/>
  <c r="FO184" i="12"/>
  <c r="FP184" i="12"/>
  <c r="FQ184" i="12"/>
  <c r="FR184" i="12"/>
  <c r="FS184" i="12"/>
  <c r="FT184" i="12"/>
  <c r="FU184" i="12"/>
  <c r="FV184" i="12"/>
  <c r="FW184" i="12"/>
  <c r="FX184" i="12"/>
  <c r="FY184" i="12"/>
  <c r="FZ184" i="12"/>
  <c r="GA184" i="12"/>
  <c r="GB184" i="12"/>
  <c r="GC184" i="12"/>
  <c r="GD184" i="12"/>
  <c r="GE184" i="12"/>
  <c r="GF184" i="12"/>
  <c r="GG184" i="12"/>
  <c r="GH184" i="12"/>
  <c r="GI184" i="12"/>
  <c r="GJ184" i="12"/>
  <c r="GK184" i="12"/>
  <c r="GL184" i="12"/>
  <c r="GM184" i="12"/>
  <c r="GN184" i="12"/>
  <c r="GO184" i="12"/>
  <c r="GP184" i="12"/>
  <c r="GQ184" i="12"/>
  <c r="GR184" i="12"/>
  <c r="GS184" i="12"/>
  <c r="GT184" i="12"/>
  <c r="GU184" i="12"/>
  <c r="GV184" i="12"/>
  <c r="GW184" i="12"/>
  <c r="GX184" i="12"/>
  <c r="GY184" i="12"/>
  <c r="GZ184" i="12"/>
  <c r="HA184" i="12"/>
  <c r="HB184" i="12"/>
  <c r="HC184" i="12"/>
  <c r="HD184" i="12"/>
  <c r="HE184" i="12"/>
  <c r="HF184" i="12"/>
  <c r="HG184" i="12"/>
  <c r="HH184" i="12"/>
  <c r="HI184" i="12"/>
  <c r="HJ184" i="12"/>
  <c r="HK184" i="12"/>
  <c r="HL184" i="12"/>
  <c r="HM184" i="12"/>
  <c r="HN184" i="12"/>
  <c r="HO184" i="12"/>
  <c r="HP184" i="12"/>
  <c r="HQ184" i="12"/>
  <c r="HR184" i="12"/>
  <c r="HS184" i="12"/>
  <c r="HT184" i="12"/>
  <c r="HU184" i="12"/>
  <c r="HV184" i="12"/>
  <c r="HW184" i="12"/>
  <c r="HX184" i="12"/>
  <c r="HY184" i="12"/>
  <c r="HZ184" i="12"/>
  <c r="IA184" i="12"/>
  <c r="IB184" i="12"/>
  <c r="IC184" i="12"/>
  <c r="ID184" i="12"/>
  <c r="IE184" i="12"/>
  <c r="IF184" i="12"/>
  <c r="IG184" i="12"/>
  <c r="IH184" i="12"/>
  <c r="II184" i="12"/>
  <c r="IJ184" i="12"/>
  <c r="IK184" i="12"/>
  <c r="IL184" i="12"/>
  <c r="IM184" i="12"/>
  <c r="IN184" i="12"/>
  <c r="IO184" i="12"/>
  <c r="IP184" i="12"/>
  <c r="IQ184" i="12"/>
  <c r="IR184" i="12"/>
  <c r="IS184" i="12"/>
  <c r="IT184" i="12"/>
  <c r="IU184" i="12"/>
  <c r="IV184" i="12"/>
  <c r="IW184" i="12"/>
  <c r="IX184" i="12"/>
  <c r="IY184" i="12"/>
  <c r="IZ184" i="12"/>
  <c r="JA184" i="12"/>
  <c r="JB184" i="12"/>
  <c r="JC184" i="12"/>
  <c r="JD184" i="12"/>
  <c r="JE184" i="12"/>
  <c r="JF184" i="12"/>
  <c r="JG184" i="12"/>
  <c r="JH184" i="12"/>
  <c r="JI184" i="12"/>
  <c r="JJ184" i="12"/>
  <c r="JK184" i="12"/>
  <c r="JL184" i="12"/>
  <c r="JM184" i="12"/>
  <c r="JN184" i="12"/>
  <c r="JO184" i="12"/>
  <c r="JP184" i="12"/>
  <c r="JQ184" i="12"/>
  <c r="JR184" i="12"/>
  <c r="JS184" i="12"/>
  <c r="JT184" i="12"/>
  <c r="JU184" i="12"/>
  <c r="JV184" i="12"/>
  <c r="JW184" i="12"/>
  <c r="JX184" i="12"/>
  <c r="JY184" i="12"/>
  <c r="JZ184" i="12"/>
  <c r="KA184" i="12"/>
  <c r="KB184" i="12"/>
  <c r="KC184" i="12"/>
  <c r="KD184" i="12"/>
  <c r="KE184" i="12"/>
  <c r="KF184" i="12"/>
  <c r="KG184" i="12"/>
  <c r="KH184" i="12"/>
  <c r="KI184" i="12"/>
  <c r="KJ184" i="12"/>
  <c r="KK184" i="12"/>
  <c r="KL184" i="12"/>
  <c r="KM184" i="12"/>
  <c r="KN184" i="12"/>
  <c r="KO184" i="12"/>
  <c r="KP184" i="12"/>
  <c r="KQ184" i="12"/>
  <c r="KR184" i="12"/>
  <c r="KS184" i="12"/>
  <c r="KT184" i="12"/>
  <c r="KU184" i="12"/>
  <c r="KV184" i="12"/>
  <c r="KW184" i="12"/>
  <c r="KX184" i="12"/>
  <c r="KY184" i="12"/>
  <c r="KZ184" i="12"/>
  <c r="LA184" i="12"/>
  <c r="LB184" i="12"/>
  <c r="LC184" i="12"/>
  <c r="LD184" i="12"/>
  <c r="LE184" i="12"/>
  <c r="LF184" i="12"/>
  <c r="LG184" i="12"/>
  <c r="LH184" i="12"/>
  <c r="LI184" i="12"/>
  <c r="LJ184" i="12"/>
  <c r="LK184" i="12"/>
  <c r="LL184" i="12"/>
  <c r="LM184" i="12"/>
  <c r="LN184" i="12"/>
  <c r="LO184" i="12"/>
  <c r="LP184" i="12"/>
  <c r="LQ184" i="12"/>
  <c r="LR184" i="12"/>
  <c r="LS184" i="12"/>
  <c r="LT184" i="12"/>
  <c r="LU184" i="12"/>
  <c r="LV184" i="12"/>
  <c r="LW184" i="12"/>
  <c r="LX184" i="12"/>
  <c r="LY184" i="12"/>
  <c r="LZ184" i="12"/>
  <c r="MA184" i="12"/>
  <c r="MB184" i="12"/>
  <c r="MC184" i="12"/>
  <c r="MD184" i="12"/>
  <c r="ME184" i="12"/>
  <c r="MF184" i="12"/>
  <c r="MG184" i="12"/>
  <c r="S185" i="12"/>
  <c r="T185" i="12"/>
  <c r="U185" i="12"/>
  <c r="V185" i="12"/>
  <c r="W185" i="12"/>
  <c r="X185" i="12"/>
  <c r="Y185" i="12"/>
  <c r="Z185" i="12"/>
  <c r="AA185" i="12"/>
  <c r="AB185" i="12"/>
  <c r="AC185" i="12"/>
  <c r="AD185" i="12"/>
  <c r="AE185" i="12"/>
  <c r="AF185" i="12"/>
  <c r="AG185" i="12"/>
  <c r="AH185" i="12"/>
  <c r="AI185" i="12"/>
  <c r="AJ185" i="12"/>
  <c r="AK185" i="12"/>
  <c r="AL185" i="12"/>
  <c r="AM185" i="12"/>
  <c r="AN185" i="12"/>
  <c r="AO185" i="12"/>
  <c r="AP185" i="12"/>
  <c r="AQ185" i="12"/>
  <c r="AR185" i="12"/>
  <c r="AS185" i="12"/>
  <c r="AT185" i="12"/>
  <c r="AU185" i="12"/>
  <c r="AV185" i="12"/>
  <c r="AW185" i="12"/>
  <c r="AX185" i="12"/>
  <c r="AY185" i="12"/>
  <c r="AZ185" i="12"/>
  <c r="BA185" i="12"/>
  <c r="BB185" i="12"/>
  <c r="BC185" i="12"/>
  <c r="BD185" i="12"/>
  <c r="BE185" i="12"/>
  <c r="BF185" i="12"/>
  <c r="BG185" i="12"/>
  <c r="BH185" i="12"/>
  <c r="BI185" i="12"/>
  <c r="BJ185" i="12"/>
  <c r="BK185" i="12"/>
  <c r="BL185" i="12"/>
  <c r="BM185" i="12"/>
  <c r="BN185" i="12"/>
  <c r="BO185" i="12"/>
  <c r="BP185" i="12"/>
  <c r="BQ185" i="12"/>
  <c r="BR185" i="12"/>
  <c r="BS185" i="12"/>
  <c r="BT185" i="12"/>
  <c r="BU185" i="12"/>
  <c r="BV185" i="12"/>
  <c r="BW185" i="12"/>
  <c r="BX185" i="12"/>
  <c r="BY185" i="12"/>
  <c r="BZ185" i="12"/>
  <c r="CA185" i="12"/>
  <c r="CB185" i="12"/>
  <c r="CC185" i="12"/>
  <c r="CD185" i="12"/>
  <c r="CE185" i="12"/>
  <c r="CF185" i="12"/>
  <c r="CG185" i="12"/>
  <c r="CH185" i="12"/>
  <c r="CI185" i="12"/>
  <c r="CJ185" i="12"/>
  <c r="CK185" i="12"/>
  <c r="CL185" i="12"/>
  <c r="CM185" i="12"/>
  <c r="CN185" i="12"/>
  <c r="CO185" i="12"/>
  <c r="CP185" i="12"/>
  <c r="CQ185" i="12"/>
  <c r="CR185" i="12"/>
  <c r="CS185" i="12"/>
  <c r="CT185" i="12"/>
  <c r="CU185" i="12"/>
  <c r="CV185" i="12"/>
  <c r="CW185" i="12"/>
  <c r="CX185" i="12"/>
  <c r="CY185" i="12"/>
  <c r="CZ185" i="12"/>
  <c r="DA185" i="12"/>
  <c r="DB185" i="12"/>
  <c r="DC185" i="12"/>
  <c r="DD185" i="12"/>
  <c r="DE185" i="12"/>
  <c r="DF185" i="12"/>
  <c r="DG185" i="12"/>
  <c r="DH185" i="12"/>
  <c r="DI185" i="12"/>
  <c r="DJ185" i="12"/>
  <c r="DK185" i="12"/>
  <c r="DL185" i="12"/>
  <c r="DM185" i="12"/>
  <c r="DN185" i="12"/>
  <c r="DO185" i="12"/>
  <c r="DP185" i="12"/>
  <c r="DQ185" i="12"/>
  <c r="DR185" i="12"/>
  <c r="DS185" i="12"/>
  <c r="DT185" i="12"/>
  <c r="DU185" i="12"/>
  <c r="DV185" i="12"/>
  <c r="DW185" i="12"/>
  <c r="DX185" i="12"/>
  <c r="DY185" i="12"/>
  <c r="DZ185" i="12"/>
  <c r="EA185" i="12"/>
  <c r="EB185" i="12"/>
  <c r="EC185" i="12"/>
  <c r="ED185" i="12"/>
  <c r="EE185" i="12"/>
  <c r="EF185" i="12"/>
  <c r="EG185" i="12"/>
  <c r="EH185" i="12"/>
  <c r="EI185" i="12"/>
  <c r="EJ185" i="12"/>
  <c r="EK185" i="12"/>
  <c r="EL185" i="12"/>
  <c r="EM185" i="12"/>
  <c r="EN185" i="12"/>
  <c r="EO185" i="12"/>
  <c r="EP185" i="12"/>
  <c r="EQ185" i="12"/>
  <c r="ER185" i="12"/>
  <c r="ES185" i="12"/>
  <c r="ET185" i="12"/>
  <c r="EU185" i="12"/>
  <c r="EV185" i="12"/>
  <c r="EW185" i="12"/>
  <c r="EX185" i="12"/>
  <c r="EY185" i="12"/>
  <c r="EZ185" i="12"/>
  <c r="FA185" i="12"/>
  <c r="FB185" i="12"/>
  <c r="FC185" i="12"/>
  <c r="FD185" i="12"/>
  <c r="FE185" i="12"/>
  <c r="FF185" i="12"/>
  <c r="FG185" i="12"/>
  <c r="FH185" i="12"/>
  <c r="FI185" i="12"/>
  <c r="FJ185" i="12"/>
  <c r="FK185" i="12"/>
  <c r="FL185" i="12"/>
  <c r="FM185" i="12"/>
  <c r="FN185" i="12"/>
  <c r="FO185" i="12"/>
  <c r="FP185" i="12"/>
  <c r="FQ185" i="12"/>
  <c r="FR185" i="12"/>
  <c r="FS185" i="12"/>
  <c r="FT185" i="12"/>
  <c r="FU185" i="12"/>
  <c r="FV185" i="12"/>
  <c r="FW185" i="12"/>
  <c r="FX185" i="12"/>
  <c r="FY185" i="12"/>
  <c r="FZ185" i="12"/>
  <c r="GA185" i="12"/>
  <c r="GB185" i="12"/>
  <c r="GC185" i="12"/>
  <c r="GD185" i="12"/>
  <c r="GE185" i="12"/>
  <c r="GF185" i="12"/>
  <c r="GG185" i="12"/>
  <c r="GH185" i="12"/>
  <c r="GI185" i="12"/>
  <c r="GJ185" i="12"/>
  <c r="GK185" i="12"/>
  <c r="GL185" i="12"/>
  <c r="GM185" i="12"/>
  <c r="GN185" i="12"/>
  <c r="GO185" i="12"/>
  <c r="GP185" i="12"/>
  <c r="GQ185" i="12"/>
  <c r="GR185" i="12"/>
  <c r="GS185" i="12"/>
  <c r="GT185" i="12"/>
  <c r="GU185" i="12"/>
  <c r="GV185" i="12"/>
  <c r="GW185" i="12"/>
  <c r="GX185" i="12"/>
  <c r="GY185" i="12"/>
  <c r="GZ185" i="12"/>
  <c r="HA185" i="12"/>
  <c r="HB185" i="12"/>
  <c r="HC185" i="12"/>
  <c r="HD185" i="12"/>
  <c r="HE185" i="12"/>
  <c r="HF185" i="12"/>
  <c r="HG185" i="12"/>
  <c r="HH185" i="12"/>
  <c r="HI185" i="12"/>
  <c r="HJ185" i="12"/>
  <c r="HK185" i="12"/>
  <c r="HL185" i="12"/>
  <c r="HM185" i="12"/>
  <c r="HN185" i="12"/>
  <c r="HO185" i="12"/>
  <c r="HP185" i="12"/>
  <c r="HQ185" i="12"/>
  <c r="HR185" i="12"/>
  <c r="HS185" i="12"/>
  <c r="HT185" i="12"/>
  <c r="HU185" i="12"/>
  <c r="HV185" i="12"/>
  <c r="HW185" i="12"/>
  <c r="HX185" i="12"/>
  <c r="HY185" i="12"/>
  <c r="HZ185" i="12"/>
  <c r="IA185" i="12"/>
  <c r="IB185" i="12"/>
  <c r="IC185" i="12"/>
  <c r="ID185" i="12"/>
  <c r="IE185" i="12"/>
  <c r="IF185" i="12"/>
  <c r="IG185" i="12"/>
  <c r="IH185" i="12"/>
  <c r="II185" i="12"/>
  <c r="IJ185" i="12"/>
  <c r="IK185" i="12"/>
  <c r="IL185" i="12"/>
  <c r="IM185" i="12"/>
  <c r="IN185" i="12"/>
  <c r="IO185" i="12"/>
  <c r="IP185" i="12"/>
  <c r="IQ185" i="12"/>
  <c r="IR185" i="12"/>
  <c r="IS185" i="12"/>
  <c r="IT185" i="12"/>
  <c r="IU185" i="12"/>
  <c r="IV185" i="12"/>
  <c r="IW185" i="12"/>
  <c r="IX185" i="12"/>
  <c r="IY185" i="12"/>
  <c r="IZ185" i="12"/>
  <c r="JA185" i="12"/>
  <c r="JB185" i="12"/>
  <c r="JC185" i="12"/>
  <c r="JD185" i="12"/>
  <c r="JE185" i="12"/>
  <c r="JF185" i="12"/>
  <c r="JG185" i="12"/>
  <c r="JH185" i="12"/>
  <c r="JI185" i="12"/>
  <c r="JJ185" i="12"/>
  <c r="JK185" i="12"/>
  <c r="JL185" i="12"/>
  <c r="JM185" i="12"/>
  <c r="JN185" i="12"/>
  <c r="JO185" i="12"/>
  <c r="JP185" i="12"/>
  <c r="JQ185" i="12"/>
  <c r="JR185" i="12"/>
  <c r="JS185" i="12"/>
  <c r="JT185" i="12"/>
  <c r="JU185" i="12"/>
  <c r="JV185" i="12"/>
  <c r="JW185" i="12"/>
  <c r="JX185" i="12"/>
  <c r="JY185" i="12"/>
  <c r="JZ185" i="12"/>
  <c r="KA185" i="12"/>
  <c r="KB185" i="12"/>
  <c r="KC185" i="12"/>
  <c r="KD185" i="12"/>
  <c r="KE185" i="12"/>
  <c r="KF185" i="12"/>
  <c r="KG185" i="12"/>
  <c r="KH185" i="12"/>
  <c r="KI185" i="12"/>
  <c r="KJ185" i="12"/>
  <c r="KK185" i="12"/>
  <c r="KL185" i="12"/>
  <c r="KM185" i="12"/>
  <c r="KN185" i="12"/>
  <c r="KO185" i="12"/>
  <c r="KP185" i="12"/>
  <c r="KQ185" i="12"/>
  <c r="KR185" i="12"/>
  <c r="KS185" i="12"/>
  <c r="KT185" i="12"/>
  <c r="KU185" i="12"/>
  <c r="KV185" i="12"/>
  <c r="KW185" i="12"/>
  <c r="KX185" i="12"/>
  <c r="KY185" i="12"/>
  <c r="KZ185" i="12"/>
  <c r="LA185" i="12"/>
  <c r="LB185" i="12"/>
  <c r="LC185" i="12"/>
  <c r="LD185" i="12"/>
  <c r="LE185" i="12"/>
  <c r="LF185" i="12"/>
  <c r="LG185" i="12"/>
  <c r="LH185" i="12"/>
  <c r="LI185" i="12"/>
  <c r="LJ185" i="12"/>
  <c r="LK185" i="12"/>
  <c r="LL185" i="12"/>
  <c r="LM185" i="12"/>
  <c r="LN185" i="12"/>
  <c r="LO185" i="12"/>
  <c r="LP185" i="12"/>
  <c r="LQ185" i="12"/>
  <c r="LR185" i="12"/>
  <c r="LS185" i="12"/>
  <c r="LT185" i="12"/>
  <c r="LU185" i="12"/>
  <c r="LV185" i="12"/>
  <c r="LW185" i="12"/>
  <c r="LX185" i="12"/>
  <c r="LY185" i="12"/>
  <c r="LZ185" i="12"/>
  <c r="MA185" i="12"/>
  <c r="MB185" i="12"/>
  <c r="MC185" i="12"/>
  <c r="MD185" i="12"/>
  <c r="ME185" i="12"/>
  <c r="MF185" i="12"/>
  <c r="MG185" i="12"/>
  <c r="S186" i="12"/>
  <c r="T186" i="12"/>
  <c r="U186" i="12"/>
  <c r="V186" i="12"/>
  <c r="W186" i="12"/>
  <c r="X186" i="12"/>
  <c r="Y186" i="12"/>
  <c r="Z186" i="12"/>
  <c r="AA186" i="12"/>
  <c r="AB186" i="12"/>
  <c r="AC186" i="12"/>
  <c r="AD186" i="12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AQ186" i="12"/>
  <c r="AR186" i="12"/>
  <c r="AS186" i="12"/>
  <c r="AT186" i="12"/>
  <c r="AU186" i="12"/>
  <c r="AV186" i="12"/>
  <c r="AW186" i="12"/>
  <c r="AX186" i="12"/>
  <c r="AY186" i="12"/>
  <c r="AZ186" i="12"/>
  <c r="BA186" i="12"/>
  <c r="BB186" i="12"/>
  <c r="BC186" i="12"/>
  <c r="BD186" i="12"/>
  <c r="BE186" i="12"/>
  <c r="BF186" i="12"/>
  <c r="BG186" i="12"/>
  <c r="BH186" i="12"/>
  <c r="BI186" i="12"/>
  <c r="BJ186" i="12"/>
  <c r="BK186" i="12"/>
  <c r="BL186" i="12"/>
  <c r="BM186" i="12"/>
  <c r="BN186" i="12"/>
  <c r="BO186" i="12"/>
  <c r="BP186" i="12"/>
  <c r="BQ186" i="12"/>
  <c r="BR186" i="12"/>
  <c r="BS186" i="12"/>
  <c r="BT186" i="12"/>
  <c r="BU186" i="12"/>
  <c r="BV186" i="12"/>
  <c r="BW186" i="12"/>
  <c r="BX186" i="12"/>
  <c r="BY186" i="12"/>
  <c r="BZ186" i="12"/>
  <c r="CA186" i="12"/>
  <c r="CB186" i="12"/>
  <c r="CC186" i="12"/>
  <c r="CD186" i="12"/>
  <c r="CE186" i="12"/>
  <c r="CF186" i="12"/>
  <c r="CG186" i="12"/>
  <c r="CH186" i="12"/>
  <c r="CI186" i="12"/>
  <c r="CJ186" i="12"/>
  <c r="CK186" i="12"/>
  <c r="CL186" i="12"/>
  <c r="CM186" i="12"/>
  <c r="CN186" i="12"/>
  <c r="CO186" i="12"/>
  <c r="CP186" i="12"/>
  <c r="CQ186" i="12"/>
  <c r="CR186" i="12"/>
  <c r="CS186" i="12"/>
  <c r="CT186" i="12"/>
  <c r="CU186" i="12"/>
  <c r="CV186" i="12"/>
  <c r="CW186" i="12"/>
  <c r="CX186" i="12"/>
  <c r="CY186" i="12"/>
  <c r="CZ186" i="12"/>
  <c r="DA186" i="12"/>
  <c r="DB186" i="12"/>
  <c r="DC186" i="12"/>
  <c r="DD186" i="12"/>
  <c r="DE186" i="12"/>
  <c r="DF186" i="12"/>
  <c r="DG186" i="12"/>
  <c r="DH186" i="12"/>
  <c r="DI186" i="12"/>
  <c r="DJ186" i="12"/>
  <c r="DK186" i="12"/>
  <c r="DL186" i="12"/>
  <c r="DM186" i="12"/>
  <c r="DN186" i="12"/>
  <c r="DO186" i="12"/>
  <c r="DP186" i="12"/>
  <c r="DQ186" i="12"/>
  <c r="DR186" i="12"/>
  <c r="DS186" i="12"/>
  <c r="DT186" i="12"/>
  <c r="DU186" i="12"/>
  <c r="DV186" i="12"/>
  <c r="DW186" i="12"/>
  <c r="DX186" i="12"/>
  <c r="DY186" i="12"/>
  <c r="DZ186" i="12"/>
  <c r="EA186" i="12"/>
  <c r="EB186" i="12"/>
  <c r="EC186" i="12"/>
  <c r="ED186" i="12"/>
  <c r="EE186" i="12"/>
  <c r="EF186" i="12"/>
  <c r="EG186" i="12"/>
  <c r="EH186" i="12"/>
  <c r="EI186" i="12"/>
  <c r="EJ186" i="12"/>
  <c r="EK186" i="12"/>
  <c r="EL186" i="12"/>
  <c r="EM186" i="12"/>
  <c r="EN186" i="12"/>
  <c r="EO186" i="12"/>
  <c r="EP186" i="12"/>
  <c r="EQ186" i="12"/>
  <c r="ER186" i="12"/>
  <c r="ES186" i="12"/>
  <c r="ET186" i="12"/>
  <c r="EU186" i="12"/>
  <c r="EV186" i="12"/>
  <c r="EW186" i="12"/>
  <c r="EX186" i="12"/>
  <c r="EY186" i="12"/>
  <c r="EZ186" i="12"/>
  <c r="FA186" i="12"/>
  <c r="FB186" i="12"/>
  <c r="FC186" i="12"/>
  <c r="FD186" i="12"/>
  <c r="FE186" i="12"/>
  <c r="FF186" i="12"/>
  <c r="FG186" i="12"/>
  <c r="FH186" i="12"/>
  <c r="FI186" i="12"/>
  <c r="FJ186" i="12"/>
  <c r="FK186" i="12"/>
  <c r="FL186" i="12"/>
  <c r="FM186" i="12"/>
  <c r="FN186" i="12"/>
  <c r="FO186" i="12"/>
  <c r="FP186" i="12"/>
  <c r="FQ186" i="12"/>
  <c r="FR186" i="12"/>
  <c r="FS186" i="12"/>
  <c r="FT186" i="12"/>
  <c r="FU186" i="12"/>
  <c r="FV186" i="12"/>
  <c r="FW186" i="12"/>
  <c r="FX186" i="12"/>
  <c r="FY186" i="12"/>
  <c r="FZ186" i="12"/>
  <c r="GA186" i="12"/>
  <c r="GB186" i="12"/>
  <c r="GC186" i="12"/>
  <c r="GD186" i="12"/>
  <c r="GE186" i="12"/>
  <c r="GF186" i="12"/>
  <c r="GG186" i="12"/>
  <c r="GH186" i="12"/>
  <c r="GI186" i="12"/>
  <c r="GJ186" i="12"/>
  <c r="GK186" i="12"/>
  <c r="GL186" i="12"/>
  <c r="GM186" i="12"/>
  <c r="GN186" i="12"/>
  <c r="GO186" i="12"/>
  <c r="GP186" i="12"/>
  <c r="GQ186" i="12"/>
  <c r="GR186" i="12"/>
  <c r="GS186" i="12"/>
  <c r="GT186" i="12"/>
  <c r="GU186" i="12"/>
  <c r="GV186" i="12"/>
  <c r="GW186" i="12"/>
  <c r="GX186" i="12"/>
  <c r="GY186" i="12"/>
  <c r="GZ186" i="12"/>
  <c r="HA186" i="12"/>
  <c r="HB186" i="12"/>
  <c r="HC186" i="12"/>
  <c r="HD186" i="12"/>
  <c r="HE186" i="12"/>
  <c r="HF186" i="12"/>
  <c r="HG186" i="12"/>
  <c r="HH186" i="12"/>
  <c r="HI186" i="12"/>
  <c r="HJ186" i="12"/>
  <c r="HK186" i="12"/>
  <c r="HL186" i="12"/>
  <c r="HM186" i="12"/>
  <c r="HN186" i="12"/>
  <c r="HO186" i="12"/>
  <c r="HP186" i="12"/>
  <c r="HQ186" i="12"/>
  <c r="HR186" i="12"/>
  <c r="HS186" i="12"/>
  <c r="HT186" i="12"/>
  <c r="HU186" i="12"/>
  <c r="HV186" i="12"/>
  <c r="HW186" i="12"/>
  <c r="HX186" i="12"/>
  <c r="HY186" i="12"/>
  <c r="HZ186" i="12"/>
  <c r="IA186" i="12"/>
  <c r="IB186" i="12"/>
  <c r="IC186" i="12"/>
  <c r="ID186" i="12"/>
  <c r="IE186" i="12"/>
  <c r="IF186" i="12"/>
  <c r="IG186" i="12"/>
  <c r="IH186" i="12"/>
  <c r="II186" i="12"/>
  <c r="IJ186" i="12"/>
  <c r="IK186" i="12"/>
  <c r="IL186" i="12"/>
  <c r="IM186" i="12"/>
  <c r="IN186" i="12"/>
  <c r="IO186" i="12"/>
  <c r="IP186" i="12"/>
  <c r="IQ186" i="12"/>
  <c r="IR186" i="12"/>
  <c r="IS186" i="12"/>
  <c r="IT186" i="12"/>
  <c r="IU186" i="12"/>
  <c r="IV186" i="12"/>
  <c r="IW186" i="12"/>
  <c r="IX186" i="12"/>
  <c r="IY186" i="12"/>
  <c r="IZ186" i="12"/>
  <c r="JA186" i="12"/>
  <c r="JB186" i="12"/>
  <c r="JC186" i="12"/>
  <c r="JD186" i="12"/>
  <c r="JE186" i="12"/>
  <c r="JF186" i="12"/>
  <c r="JG186" i="12"/>
  <c r="JH186" i="12"/>
  <c r="JI186" i="12"/>
  <c r="JJ186" i="12"/>
  <c r="JK186" i="12"/>
  <c r="JL186" i="12"/>
  <c r="JM186" i="12"/>
  <c r="JN186" i="12"/>
  <c r="JO186" i="12"/>
  <c r="JP186" i="12"/>
  <c r="JQ186" i="12"/>
  <c r="JR186" i="12"/>
  <c r="JS186" i="12"/>
  <c r="JT186" i="12"/>
  <c r="JU186" i="12"/>
  <c r="JV186" i="12"/>
  <c r="JW186" i="12"/>
  <c r="JX186" i="12"/>
  <c r="JY186" i="12"/>
  <c r="JZ186" i="12"/>
  <c r="KA186" i="12"/>
  <c r="KB186" i="12"/>
  <c r="KC186" i="12"/>
  <c r="KD186" i="12"/>
  <c r="KE186" i="12"/>
  <c r="KF186" i="12"/>
  <c r="KG186" i="12"/>
  <c r="KH186" i="12"/>
  <c r="KI186" i="12"/>
  <c r="KJ186" i="12"/>
  <c r="KK186" i="12"/>
  <c r="KL186" i="12"/>
  <c r="KM186" i="12"/>
  <c r="KN186" i="12"/>
  <c r="KO186" i="12"/>
  <c r="KP186" i="12"/>
  <c r="KQ186" i="12"/>
  <c r="KR186" i="12"/>
  <c r="KS186" i="12"/>
  <c r="KT186" i="12"/>
  <c r="KU186" i="12"/>
  <c r="KV186" i="12"/>
  <c r="KW186" i="12"/>
  <c r="KX186" i="12"/>
  <c r="KY186" i="12"/>
  <c r="KZ186" i="12"/>
  <c r="LA186" i="12"/>
  <c r="LB186" i="12"/>
  <c r="LC186" i="12"/>
  <c r="LD186" i="12"/>
  <c r="LE186" i="12"/>
  <c r="LF186" i="12"/>
  <c r="LG186" i="12"/>
  <c r="LH186" i="12"/>
  <c r="LI186" i="12"/>
  <c r="LJ186" i="12"/>
  <c r="LK186" i="12"/>
  <c r="LL186" i="12"/>
  <c r="LM186" i="12"/>
  <c r="LN186" i="12"/>
  <c r="LO186" i="12"/>
  <c r="LP186" i="12"/>
  <c r="LQ186" i="12"/>
  <c r="LR186" i="12"/>
  <c r="LS186" i="12"/>
  <c r="LT186" i="12"/>
  <c r="LU186" i="12"/>
  <c r="LV186" i="12"/>
  <c r="LW186" i="12"/>
  <c r="LX186" i="12"/>
  <c r="LY186" i="12"/>
  <c r="LZ186" i="12"/>
  <c r="MA186" i="12"/>
  <c r="MB186" i="12"/>
  <c r="MC186" i="12"/>
  <c r="MD186" i="12"/>
  <c r="ME186" i="12"/>
  <c r="MF186" i="12"/>
  <c r="MG186" i="12"/>
  <c r="S187" i="12"/>
  <c r="T187" i="12"/>
  <c r="U187" i="12"/>
  <c r="V187" i="12"/>
  <c r="W187" i="12"/>
  <c r="X187" i="12"/>
  <c r="Y187" i="12"/>
  <c r="Z187" i="12"/>
  <c r="AA187" i="12"/>
  <c r="AB187" i="12"/>
  <c r="AC187" i="12"/>
  <c r="AD187" i="12"/>
  <c r="AE187" i="12"/>
  <c r="AF187" i="12"/>
  <c r="AG187" i="12"/>
  <c r="AH187" i="12"/>
  <c r="AI187" i="12"/>
  <c r="AJ187" i="12"/>
  <c r="AK187" i="12"/>
  <c r="AL187" i="12"/>
  <c r="AM187" i="12"/>
  <c r="AN187" i="12"/>
  <c r="AO187" i="12"/>
  <c r="AP187" i="12"/>
  <c r="AQ187" i="12"/>
  <c r="AR187" i="12"/>
  <c r="AS187" i="12"/>
  <c r="AT187" i="12"/>
  <c r="AU187" i="12"/>
  <c r="AV187" i="12"/>
  <c r="AW187" i="12"/>
  <c r="AX187" i="12"/>
  <c r="AY187" i="12"/>
  <c r="AZ187" i="12"/>
  <c r="BA187" i="12"/>
  <c r="BB187" i="12"/>
  <c r="BC187" i="12"/>
  <c r="BD187" i="12"/>
  <c r="BE187" i="12"/>
  <c r="BF187" i="12"/>
  <c r="BG187" i="12"/>
  <c r="BH187" i="12"/>
  <c r="BI187" i="12"/>
  <c r="BJ187" i="12"/>
  <c r="BK187" i="12"/>
  <c r="BL187" i="12"/>
  <c r="BM187" i="12"/>
  <c r="BN187" i="12"/>
  <c r="BO187" i="12"/>
  <c r="BP187" i="12"/>
  <c r="BQ187" i="12"/>
  <c r="BR187" i="12"/>
  <c r="BS187" i="12"/>
  <c r="BT187" i="12"/>
  <c r="BU187" i="12"/>
  <c r="BV187" i="12"/>
  <c r="BW187" i="12"/>
  <c r="BX187" i="12"/>
  <c r="BY187" i="12"/>
  <c r="BZ187" i="12"/>
  <c r="CA187" i="12"/>
  <c r="CB187" i="12"/>
  <c r="CC187" i="12"/>
  <c r="CD187" i="12"/>
  <c r="CE187" i="12"/>
  <c r="CF187" i="12"/>
  <c r="CG187" i="12"/>
  <c r="CH187" i="12"/>
  <c r="CI187" i="12"/>
  <c r="CJ187" i="12"/>
  <c r="CK187" i="12"/>
  <c r="CL187" i="12"/>
  <c r="CM187" i="12"/>
  <c r="CN187" i="12"/>
  <c r="CO187" i="12"/>
  <c r="CP187" i="12"/>
  <c r="CQ187" i="12"/>
  <c r="CR187" i="12"/>
  <c r="CS187" i="12"/>
  <c r="CT187" i="12"/>
  <c r="CU187" i="12"/>
  <c r="CV187" i="12"/>
  <c r="CW187" i="12"/>
  <c r="CX187" i="12"/>
  <c r="CY187" i="12"/>
  <c r="CZ187" i="12"/>
  <c r="DA187" i="12"/>
  <c r="DB187" i="12"/>
  <c r="DC187" i="12"/>
  <c r="DD187" i="12"/>
  <c r="DE187" i="12"/>
  <c r="DF187" i="12"/>
  <c r="DG187" i="12"/>
  <c r="DH187" i="12"/>
  <c r="DI187" i="12"/>
  <c r="DJ187" i="12"/>
  <c r="DK187" i="12"/>
  <c r="DL187" i="12"/>
  <c r="DM187" i="12"/>
  <c r="DN187" i="12"/>
  <c r="DO187" i="12"/>
  <c r="DP187" i="12"/>
  <c r="DQ187" i="12"/>
  <c r="DR187" i="12"/>
  <c r="DS187" i="12"/>
  <c r="DT187" i="12"/>
  <c r="DU187" i="12"/>
  <c r="DV187" i="12"/>
  <c r="DW187" i="12"/>
  <c r="DX187" i="12"/>
  <c r="DY187" i="12"/>
  <c r="DZ187" i="12"/>
  <c r="EA187" i="12"/>
  <c r="EB187" i="12"/>
  <c r="EC187" i="12"/>
  <c r="ED187" i="12"/>
  <c r="EE187" i="12"/>
  <c r="EF187" i="12"/>
  <c r="EG187" i="12"/>
  <c r="EH187" i="12"/>
  <c r="EI187" i="12"/>
  <c r="EJ187" i="12"/>
  <c r="EK187" i="12"/>
  <c r="EL187" i="12"/>
  <c r="EM187" i="12"/>
  <c r="EN187" i="12"/>
  <c r="EO187" i="12"/>
  <c r="EP187" i="12"/>
  <c r="EQ187" i="12"/>
  <c r="ER187" i="12"/>
  <c r="ES187" i="12"/>
  <c r="ET187" i="12"/>
  <c r="EU187" i="12"/>
  <c r="EV187" i="12"/>
  <c r="EW187" i="12"/>
  <c r="EX187" i="12"/>
  <c r="EY187" i="12"/>
  <c r="EZ187" i="12"/>
  <c r="FA187" i="12"/>
  <c r="FB187" i="12"/>
  <c r="FC187" i="12"/>
  <c r="FD187" i="12"/>
  <c r="FE187" i="12"/>
  <c r="FF187" i="12"/>
  <c r="FG187" i="12"/>
  <c r="FH187" i="12"/>
  <c r="FI187" i="12"/>
  <c r="FJ187" i="12"/>
  <c r="FK187" i="12"/>
  <c r="FL187" i="12"/>
  <c r="FM187" i="12"/>
  <c r="FN187" i="12"/>
  <c r="FO187" i="12"/>
  <c r="FP187" i="12"/>
  <c r="FQ187" i="12"/>
  <c r="FR187" i="12"/>
  <c r="FS187" i="12"/>
  <c r="FT187" i="12"/>
  <c r="FU187" i="12"/>
  <c r="FV187" i="12"/>
  <c r="FW187" i="12"/>
  <c r="FX187" i="12"/>
  <c r="FY187" i="12"/>
  <c r="FZ187" i="12"/>
  <c r="GA187" i="12"/>
  <c r="GB187" i="12"/>
  <c r="GC187" i="12"/>
  <c r="GD187" i="12"/>
  <c r="GE187" i="12"/>
  <c r="GF187" i="12"/>
  <c r="GG187" i="12"/>
  <c r="GH187" i="12"/>
  <c r="GI187" i="12"/>
  <c r="GJ187" i="12"/>
  <c r="GK187" i="12"/>
  <c r="GL187" i="12"/>
  <c r="GM187" i="12"/>
  <c r="GN187" i="12"/>
  <c r="GO187" i="12"/>
  <c r="GP187" i="12"/>
  <c r="GQ187" i="12"/>
  <c r="GR187" i="12"/>
  <c r="GS187" i="12"/>
  <c r="GT187" i="12"/>
  <c r="GU187" i="12"/>
  <c r="GV187" i="12"/>
  <c r="GW187" i="12"/>
  <c r="GX187" i="12"/>
  <c r="GY187" i="12"/>
  <c r="GZ187" i="12"/>
  <c r="HA187" i="12"/>
  <c r="HB187" i="12"/>
  <c r="HC187" i="12"/>
  <c r="HD187" i="12"/>
  <c r="HE187" i="12"/>
  <c r="HF187" i="12"/>
  <c r="HG187" i="12"/>
  <c r="HH187" i="12"/>
  <c r="HI187" i="12"/>
  <c r="HJ187" i="12"/>
  <c r="HK187" i="12"/>
  <c r="HL187" i="12"/>
  <c r="HM187" i="12"/>
  <c r="HN187" i="12"/>
  <c r="HO187" i="12"/>
  <c r="HP187" i="12"/>
  <c r="HQ187" i="12"/>
  <c r="HR187" i="12"/>
  <c r="HS187" i="12"/>
  <c r="HT187" i="12"/>
  <c r="HU187" i="12"/>
  <c r="HV187" i="12"/>
  <c r="HW187" i="12"/>
  <c r="HX187" i="12"/>
  <c r="HY187" i="12"/>
  <c r="HZ187" i="12"/>
  <c r="IA187" i="12"/>
  <c r="IB187" i="12"/>
  <c r="IC187" i="12"/>
  <c r="ID187" i="12"/>
  <c r="IE187" i="12"/>
  <c r="IF187" i="12"/>
  <c r="IG187" i="12"/>
  <c r="IH187" i="12"/>
  <c r="II187" i="12"/>
  <c r="IJ187" i="12"/>
  <c r="IK187" i="12"/>
  <c r="IL187" i="12"/>
  <c r="IM187" i="12"/>
  <c r="IN187" i="12"/>
  <c r="IO187" i="12"/>
  <c r="IP187" i="12"/>
  <c r="IQ187" i="12"/>
  <c r="IR187" i="12"/>
  <c r="IS187" i="12"/>
  <c r="IT187" i="12"/>
  <c r="IU187" i="12"/>
  <c r="IV187" i="12"/>
  <c r="IW187" i="12"/>
  <c r="IX187" i="12"/>
  <c r="IY187" i="12"/>
  <c r="IZ187" i="12"/>
  <c r="JA187" i="12"/>
  <c r="JB187" i="12"/>
  <c r="JC187" i="12"/>
  <c r="JD187" i="12"/>
  <c r="JE187" i="12"/>
  <c r="JF187" i="12"/>
  <c r="JG187" i="12"/>
  <c r="JH187" i="12"/>
  <c r="JI187" i="12"/>
  <c r="JJ187" i="12"/>
  <c r="JK187" i="12"/>
  <c r="JL187" i="12"/>
  <c r="JM187" i="12"/>
  <c r="JN187" i="12"/>
  <c r="JO187" i="12"/>
  <c r="JP187" i="12"/>
  <c r="JQ187" i="12"/>
  <c r="JR187" i="12"/>
  <c r="JS187" i="12"/>
  <c r="JT187" i="12"/>
  <c r="JU187" i="12"/>
  <c r="JV187" i="12"/>
  <c r="JW187" i="12"/>
  <c r="JX187" i="12"/>
  <c r="JY187" i="12"/>
  <c r="JZ187" i="12"/>
  <c r="KA187" i="12"/>
  <c r="KB187" i="12"/>
  <c r="KC187" i="12"/>
  <c r="KD187" i="12"/>
  <c r="KE187" i="12"/>
  <c r="KF187" i="12"/>
  <c r="KG187" i="12"/>
  <c r="KH187" i="12"/>
  <c r="KI187" i="12"/>
  <c r="KJ187" i="12"/>
  <c r="KK187" i="12"/>
  <c r="KL187" i="12"/>
  <c r="KM187" i="12"/>
  <c r="KN187" i="12"/>
  <c r="KO187" i="12"/>
  <c r="KP187" i="12"/>
  <c r="KQ187" i="12"/>
  <c r="KR187" i="12"/>
  <c r="KS187" i="12"/>
  <c r="KT187" i="12"/>
  <c r="KU187" i="12"/>
  <c r="KV187" i="12"/>
  <c r="KW187" i="12"/>
  <c r="KX187" i="12"/>
  <c r="KY187" i="12"/>
  <c r="KZ187" i="12"/>
  <c r="LA187" i="12"/>
  <c r="LB187" i="12"/>
  <c r="LC187" i="12"/>
  <c r="LD187" i="12"/>
  <c r="LE187" i="12"/>
  <c r="LF187" i="12"/>
  <c r="LG187" i="12"/>
  <c r="LH187" i="12"/>
  <c r="LI187" i="12"/>
  <c r="LJ187" i="12"/>
  <c r="LK187" i="12"/>
  <c r="LL187" i="12"/>
  <c r="LM187" i="12"/>
  <c r="LN187" i="12"/>
  <c r="LO187" i="12"/>
  <c r="LP187" i="12"/>
  <c r="LQ187" i="12"/>
  <c r="LR187" i="12"/>
  <c r="LS187" i="12"/>
  <c r="LT187" i="12"/>
  <c r="LU187" i="12"/>
  <c r="LV187" i="12"/>
  <c r="LW187" i="12"/>
  <c r="LX187" i="12"/>
  <c r="LY187" i="12"/>
  <c r="LZ187" i="12"/>
  <c r="MA187" i="12"/>
  <c r="MB187" i="12"/>
  <c r="MC187" i="12"/>
  <c r="MD187" i="12"/>
  <c r="ME187" i="12"/>
  <c r="MF187" i="12"/>
  <c r="MG187" i="12"/>
  <c r="S188" i="12"/>
  <c r="T188" i="12"/>
  <c r="U188" i="12"/>
  <c r="V188" i="12"/>
  <c r="W188" i="12"/>
  <c r="X188" i="12"/>
  <c r="Y188" i="12"/>
  <c r="Z188" i="12"/>
  <c r="AA188" i="12"/>
  <c r="AB188" i="12"/>
  <c r="AC188" i="12"/>
  <c r="AD188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S188" i="12"/>
  <c r="AT188" i="12"/>
  <c r="AU188" i="12"/>
  <c r="AV188" i="12"/>
  <c r="AW188" i="12"/>
  <c r="AX188" i="12"/>
  <c r="AY188" i="12"/>
  <c r="AZ188" i="12"/>
  <c r="BA188" i="12"/>
  <c r="BB188" i="12"/>
  <c r="BC188" i="12"/>
  <c r="BD188" i="12"/>
  <c r="BE188" i="12"/>
  <c r="BF188" i="12"/>
  <c r="BG188" i="12"/>
  <c r="BH188" i="12"/>
  <c r="BI188" i="12"/>
  <c r="BJ188" i="12"/>
  <c r="BK188" i="12"/>
  <c r="BL188" i="12"/>
  <c r="BM188" i="12"/>
  <c r="BN188" i="12"/>
  <c r="BO188" i="12"/>
  <c r="BP188" i="12"/>
  <c r="BQ188" i="12"/>
  <c r="BR188" i="12"/>
  <c r="BS188" i="12"/>
  <c r="BT188" i="12"/>
  <c r="BU188" i="12"/>
  <c r="BV188" i="12"/>
  <c r="BW188" i="12"/>
  <c r="BX188" i="12"/>
  <c r="BY188" i="12"/>
  <c r="BZ188" i="12"/>
  <c r="CA188" i="12"/>
  <c r="CB188" i="12"/>
  <c r="CC188" i="12"/>
  <c r="CD188" i="12"/>
  <c r="CE188" i="12"/>
  <c r="CF188" i="12"/>
  <c r="CG188" i="12"/>
  <c r="CH188" i="12"/>
  <c r="CI188" i="12"/>
  <c r="CJ188" i="12"/>
  <c r="CK188" i="12"/>
  <c r="CL188" i="12"/>
  <c r="CM188" i="12"/>
  <c r="CN188" i="12"/>
  <c r="CO188" i="12"/>
  <c r="CP188" i="12"/>
  <c r="CQ188" i="12"/>
  <c r="CR188" i="12"/>
  <c r="CS188" i="12"/>
  <c r="CT188" i="12"/>
  <c r="CU188" i="12"/>
  <c r="CV188" i="12"/>
  <c r="CW188" i="12"/>
  <c r="CX188" i="12"/>
  <c r="CY188" i="12"/>
  <c r="CZ188" i="12"/>
  <c r="DA188" i="12"/>
  <c r="DB188" i="12"/>
  <c r="DC188" i="12"/>
  <c r="DD188" i="12"/>
  <c r="DE188" i="12"/>
  <c r="DF188" i="12"/>
  <c r="DG188" i="12"/>
  <c r="DH188" i="12"/>
  <c r="DI188" i="12"/>
  <c r="DJ188" i="12"/>
  <c r="DK188" i="12"/>
  <c r="DL188" i="12"/>
  <c r="DM188" i="12"/>
  <c r="DN188" i="12"/>
  <c r="DO188" i="12"/>
  <c r="DP188" i="12"/>
  <c r="DQ188" i="12"/>
  <c r="DR188" i="12"/>
  <c r="DS188" i="12"/>
  <c r="DT188" i="12"/>
  <c r="DU188" i="12"/>
  <c r="DV188" i="12"/>
  <c r="DW188" i="12"/>
  <c r="DX188" i="12"/>
  <c r="DY188" i="12"/>
  <c r="DZ188" i="12"/>
  <c r="EA188" i="12"/>
  <c r="EB188" i="12"/>
  <c r="EC188" i="12"/>
  <c r="ED188" i="12"/>
  <c r="EE188" i="12"/>
  <c r="EF188" i="12"/>
  <c r="EG188" i="12"/>
  <c r="EH188" i="12"/>
  <c r="EI188" i="12"/>
  <c r="EJ188" i="12"/>
  <c r="EK188" i="12"/>
  <c r="EL188" i="12"/>
  <c r="EM188" i="12"/>
  <c r="EN188" i="12"/>
  <c r="EO188" i="12"/>
  <c r="EP188" i="12"/>
  <c r="EQ188" i="12"/>
  <c r="ER188" i="12"/>
  <c r="ES188" i="12"/>
  <c r="ET188" i="12"/>
  <c r="EU188" i="12"/>
  <c r="EV188" i="12"/>
  <c r="EW188" i="12"/>
  <c r="EX188" i="12"/>
  <c r="EY188" i="12"/>
  <c r="EZ188" i="12"/>
  <c r="FA188" i="12"/>
  <c r="FB188" i="12"/>
  <c r="FC188" i="12"/>
  <c r="FD188" i="12"/>
  <c r="FE188" i="12"/>
  <c r="FF188" i="12"/>
  <c r="FG188" i="12"/>
  <c r="FH188" i="12"/>
  <c r="FI188" i="12"/>
  <c r="FJ188" i="12"/>
  <c r="FK188" i="12"/>
  <c r="FL188" i="12"/>
  <c r="FM188" i="12"/>
  <c r="FN188" i="12"/>
  <c r="FO188" i="12"/>
  <c r="FP188" i="12"/>
  <c r="FQ188" i="12"/>
  <c r="FR188" i="12"/>
  <c r="FS188" i="12"/>
  <c r="FT188" i="12"/>
  <c r="FU188" i="12"/>
  <c r="FV188" i="12"/>
  <c r="FW188" i="12"/>
  <c r="FX188" i="12"/>
  <c r="FY188" i="12"/>
  <c r="FZ188" i="12"/>
  <c r="GA188" i="12"/>
  <c r="GB188" i="12"/>
  <c r="GC188" i="12"/>
  <c r="GD188" i="12"/>
  <c r="GE188" i="12"/>
  <c r="GF188" i="12"/>
  <c r="GG188" i="12"/>
  <c r="GH188" i="12"/>
  <c r="GI188" i="12"/>
  <c r="GJ188" i="12"/>
  <c r="GK188" i="12"/>
  <c r="GL188" i="12"/>
  <c r="GM188" i="12"/>
  <c r="GN188" i="12"/>
  <c r="GO188" i="12"/>
  <c r="GP188" i="12"/>
  <c r="GQ188" i="12"/>
  <c r="GR188" i="12"/>
  <c r="GS188" i="12"/>
  <c r="GT188" i="12"/>
  <c r="GU188" i="12"/>
  <c r="GV188" i="12"/>
  <c r="GW188" i="12"/>
  <c r="GX188" i="12"/>
  <c r="GY188" i="12"/>
  <c r="GZ188" i="12"/>
  <c r="HA188" i="12"/>
  <c r="HB188" i="12"/>
  <c r="HC188" i="12"/>
  <c r="HD188" i="12"/>
  <c r="HE188" i="12"/>
  <c r="HF188" i="12"/>
  <c r="HG188" i="12"/>
  <c r="HH188" i="12"/>
  <c r="HI188" i="12"/>
  <c r="HJ188" i="12"/>
  <c r="HK188" i="12"/>
  <c r="HL188" i="12"/>
  <c r="HM188" i="12"/>
  <c r="HN188" i="12"/>
  <c r="HO188" i="12"/>
  <c r="HP188" i="12"/>
  <c r="HQ188" i="12"/>
  <c r="HR188" i="12"/>
  <c r="HS188" i="12"/>
  <c r="HT188" i="12"/>
  <c r="HU188" i="12"/>
  <c r="HV188" i="12"/>
  <c r="HW188" i="12"/>
  <c r="HX188" i="12"/>
  <c r="HY188" i="12"/>
  <c r="HZ188" i="12"/>
  <c r="IA188" i="12"/>
  <c r="IB188" i="12"/>
  <c r="IC188" i="12"/>
  <c r="ID188" i="12"/>
  <c r="IE188" i="12"/>
  <c r="IF188" i="12"/>
  <c r="IG188" i="12"/>
  <c r="IH188" i="12"/>
  <c r="II188" i="12"/>
  <c r="IJ188" i="12"/>
  <c r="IK188" i="12"/>
  <c r="IL188" i="12"/>
  <c r="IM188" i="12"/>
  <c r="IN188" i="12"/>
  <c r="IO188" i="12"/>
  <c r="IP188" i="12"/>
  <c r="IQ188" i="12"/>
  <c r="IR188" i="12"/>
  <c r="IS188" i="12"/>
  <c r="IT188" i="12"/>
  <c r="IU188" i="12"/>
  <c r="IV188" i="12"/>
  <c r="IW188" i="12"/>
  <c r="IX188" i="12"/>
  <c r="IY188" i="12"/>
  <c r="IZ188" i="12"/>
  <c r="JA188" i="12"/>
  <c r="JB188" i="12"/>
  <c r="JC188" i="12"/>
  <c r="JD188" i="12"/>
  <c r="JE188" i="12"/>
  <c r="JF188" i="12"/>
  <c r="JG188" i="12"/>
  <c r="JH188" i="12"/>
  <c r="JI188" i="12"/>
  <c r="JJ188" i="12"/>
  <c r="JK188" i="12"/>
  <c r="JL188" i="12"/>
  <c r="JM188" i="12"/>
  <c r="JN188" i="12"/>
  <c r="JO188" i="12"/>
  <c r="JP188" i="12"/>
  <c r="JQ188" i="12"/>
  <c r="JR188" i="12"/>
  <c r="JS188" i="12"/>
  <c r="JT188" i="12"/>
  <c r="JU188" i="12"/>
  <c r="JV188" i="12"/>
  <c r="JW188" i="12"/>
  <c r="JX188" i="12"/>
  <c r="JY188" i="12"/>
  <c r="JZ188" i="12"/>
  <c r="KA188" i="12"/>
  <c r="KB188" i="12"/>
  <c r="KC188" i="12"/>
  <c r="KD188" i="12"/>
  <c r="KE188" i="12"/>
  <c r="KF188" i="12"/>
  <c r="KG188" i="12"/>
  <c r="KH188" i="12"/>
  <c r="KI188" i="12"/>
  <c r="KJ188" i="12"/>
  <c r="KK188" i="12"/>
  <c r="KL188" i="12"/>
  <c r="KM188" i="12"/>
  <c r="KN188" i="12"/>
  <c r="KO188" i="12"/>
  <c r="KP188" i="12"/>
  <c r="KQ188" i="12"/>
  <c r="KR188" i="12"/>
  <c r="KS188" i="12"/>
  <c r="KT188" i="12"/>
  <c r="KU188" i="12"/>
  <c r="KV188" i="12"/>
  <c r="KW188" i="12"/>
  <c r="KX188" i="12"/>
  <c r="KY188" i="12"/>
  <c r="KZ188" i="12"/>
  <c r="LA188" i="12"/>
  <c r="LB188" i="12"/>
  <c r="LC188" i="12"/>
  <c r="LD188" i="12"/>
  <c r="LE188" i="12"/>
  <c r="LF188" i="12"/>
  <c r="LG188" i="12"/>
  <c r="LH188" i="12"/>
  <c r="LI188" i="12"/>
  <c r="LJ188" i="12"/>
  <c r="LK188" i="12"/>
  <c r="LL188" i="12"/>
  <c r="LM188" i="12"/>
  <c r="LN188" i="12"/>
  <c r="LO188" i="12"/>
  <c r="LP188" i="12"/>
  <c r="LQ188" i="12"/>
  <c r="LR188" i="12"/>
  <c r="LS188" i="12"/>
  <c r="LT188" i="12"/>
  <c r="LU188" i="12"/>
  <c r="LV188" i="12"/>
  <c r="LW188" i="12"/>
  <c r="LX188" i="12"/>
  <c r="LY188" i="12"/>
  <c r="LZ188" i="12"/>
  <c r="MA188" i="12"/>
  <c r="MB188" i="12"/>
  <c r="MC188" i="12"/>
  <c r="MD188" i="12"/>
  <c r="ME188" i="12"/>
  <c r="MF188" i="12"/>
  <c r="MG188" i="12"/>
  <c r="S189" i="12"/>
  <c r="T189" i="12"/>
  <c r="U189" i="12"/>
  <c r="V189" i="12"/>
  <c r="W189" i="12"/>
  <c r="X189" i="12"/>
  <c r="Y189" i="12"/>
  <c r="Z189" i="12"/>
  <c r="AA189" i="12"/>
  <c r="AB189" i="12"/>
  <c r="AC189" i="12"/>
  <c r="AD189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AQ189" i="12"/>
  <c r="AR189" i="12"/>
  <c r="AS189" i="12"/>
  <c r="AT189" i="12"/>
  <c r="AU189" i="12"/>
  <c r="AV189" i="12"/>
  <c r="AW189" i="12"/>
  <c r="AX189" i="12"/>
  <c r="AY189" i="12"/>
  <c r="AZ189" i="12"/>
  <c r="BA189" i="12"/>
  <c r="BB189" i="12"/>
  <c r="BC189" i="12"/>
  <c r="BD189" i="12"/>
  <c r="BE189" i="12"/>
  <c r="BF189" i="12"/>
  <c r="BG189" i="12"/>
  <c r="BH189" i="12"/>
  <c r="BI189" i="12"/>
  <c r="BJ189" i="12"/>
  <c r="BK189" i="12"/>
  <c r="BL189" i="12"/>
  <c r="BM189" i="12"/>
  <c r="BN189" i="12"/>
  <c r="BO189" i="12"/>
  <c r="BP189" i="12"/>
  <c r="BQ189" i="12"/>
  <c r="BR189" i="12"/>
  <c r="BS189" i="12"/>
  <c r="BT189" i="12"/>
  <c r="BU189" i="12"/>
  <c r="BV189" i="12"/>
  <c r="BW189" i="12"/>
  <c r="BX189" i="12"/>
  <c r="BY189" i="12"/>
  <c r="BZ189" i="12"/>
  <c r="CA189" i="12"/>
  <c r="CB189" i="12"/>
  <c r="CC189" i="12"/>
  <c r="CD189" i="12"/>
  <c r="CE189" i="12"/>
  <c r="CF189" i="12"/>
  <c r="CG189" i="12"/>
  <c r="CH189" i="12"/>
  <c r="CI189" i="12"/>
  <c r="CJ189" i="12"/>
  <c r="CK189" i="12"/>
  <c r="CL189" i="12"/>
  <c r="CM189" i="12"/>
  <c r="CN189" i="12"/>
  <c r="CO189" i="12"/>
  <c r="CP189" i="12"/>
  <c r="CQ189" i="12"/>
  <c r="CR189" i="12"/>
  <c r="CS189" i="12"/>
  <c r="CT189" i="12"/>
  <c r="CU189" i="12"/>
  <c r="CV189" i="12"/>
  <c r="CW189" i="12"/>
  <c r="CX189" i="12"/>
  <c r="CY189" i="12"/>
  <c r="CZ189" i="12"/>
  <c r="DA189" i="12"/>
  <c r="DB189" i="12"/>
  <c r="DC189" i="12"/>
  <c r="DD189" i="12"/>
  <c r="DE189" i="12"/>
  <c r="DF189" i="12"/>
  <c r="DG189" i="12"/>
  <c r="DH189" i="12"/>
  <c r="DI189" i="12"/>
  <c r="DJ189" i="12"/>
  <c r="DK189" i="12"/>
  <c r="DL189" i="12"/>
  <c r="DM189" i="12"/>
  <c r="DN189" i="12"/>
  <c r="DO189" i="12"/>
  <c r="DP189" i="12"/>
  <c r="DQ189" i="12"/>
  <c r="DR189" i="12"/>
  <c r="DS189" i="12"/>
  <c r="DT189" i="12"/>
  <c r="DU189" i="12"/>
  <c r="DV189" i="12"/>
  <c r="DW189" i="12"/>
  <c r="DX189" i="12"/>
  <c r="DY189" i="12"/>
  <c r="DZ189" i="12"/>
  <c r="EA189" i="12"/>
  <c r="EB189" i="12"/>
  <c r="EC189" i="12"/>
  <c r="ED189" i="12"/>
  <c r="EE189" i="12"/>
  <c r="EF189" i="12"/>
  <c r="EG189" i="12"/>
  <c r="EH189" i="12"/>
  <c r="EI189" i="12"/>
  <c r="EJ189" i="12"/>
  <c r="EK189" i="12"/>
  <c r="EL189" i="12"/>
  <c r="EM189" i="12"/>
  <c r="EN189" i="12"/>
  <c r="EO189" i="12"/>
  <c r="EP189" i="12"/>
  <c r="EQ189" i="12"/>
  <c r="ER189" i="12"/>
  <c r="ES189" i="12"/>
  <c r="ET189" i="12"/>
  <c r="EU189" i="12"/>
  <c r="EV189" i="12"/>
  <c r="EW189" i="12"/>
  <c r="EX189" i="12"/>
  <c r="EY189" i="12"/>
  <c r="EZ189" i="12"/>
  <c r="FA189" i="12"/>
  <c r="FB189" i="12"/>
  <c r="FC189" i="12"/>
  <c r="FD189" i="12"/>
  <c r="FE189" i="12"/>
  <c r="FF189" i="12"/>
  <c r="FG189" i="12"/>
  <c r="FH189" i="12"/>
  <c r="FI189" i="12"/>
  <c r="FJ189" i="12"/>
  <c r="FK189" i="12"/>
  <c r="FL189" i="12"/>
  <c r="FM189" i="12"/>
  <c r="FN189" i="12"/>
  <c r="FO189" i="12"/>
  <c r="FP189" i="12"/>
  <c r="FQ189" i="12"/>
  <c r="FR189" i="12"/>
  <c r="FS189" i="12"/>
  <c r="FT189" i="12"/>
  <c r="FU189" i="12"/>
  <c r="FV189" i="12"/>
  <c r="FW189" i="12"/>
  <c r="FX189" i="12"/>
  <c r="FY189" i="12"/>
  <c r="FZ189" i="12"/>
  <c r="GA189" i="12"/>
  <c r="GB189" i="12"/>
  <c r="GC189" i="12"/>
  <c r="GD189" i="12"/>
  <c r="GE189" i="12"/>
  <c r="GF189" i="12"/>
  <c r="GG189" i="12"/>
  <c r="GH189" i="12"/>
  <c r="GI189" i="12"/>
  <c r="GJ189" i="12"/>
  <c r="GK189" i="12"/>
  <c r="GL189" i="12"/>
  <c r="GM189" i="12"/>
  <c r="GN189" i="12"/>
  <c r="GO189" i="12"/>
  <c r="GP189" i="12"/>
  <c r="GQ189" i="12"/>
  <c r="GR189" i="12"/>
  <c r="GS189" i="12"/>
  <c r="GT189" i="12"/>
  <c r="GU189" i="12"/>
  <c r="GV189" i="12"/>
  <c r="GW189" i="12"/>
  <c r="GX189" i="12"/>
  <c r="GY189" i="12"/>
  <c r="GZ189" i="12"/>
  <c r="HA189" i="12"/>
  <c r="HB189" i="12"/>
  <c r="HC189" i="12"/>
  <c r="HD189" i="12"/>
  <c r="HE189" i="12"/>
  <c r="HF189" i="12"/>
  <c r="HG189" i="12"/>
  <c r="HH189" i="12"/>
  <c r="HI189" i="12"/>
  <c r="HJ189" i="12"/>
  <c r="HK189" i="12"/>
  <c r="HL189" i="12"/>
  <c r="HM189" i="12"/>
  <c r="HN189" i="12"/>
  <c r="HO189" i="12"/>
  <c r="HP189" i="12"/>
  <c r="HQ189" i="12"/>
  <c r="HR189" i="12"/>
  <c r="HS189" i="12"/>
  <c r="HT189" i="12"/>
  <c r="HU189" i="12"/>
  <c r="HV189" i="12"/>
  <c r="HW189" i="12"/>
  <c r="HX189" i="12"/>
  <c r="HY189" i="12"/>
  <c r="HZ189" i="12"/>
  <c r="IA189" i="12"/>
  <c r="IB189" i="12"/>
  <c r="IC189" i="12"/>
  <c r="ID189" i="12"/>
  <c r="IE189" i="12"/>
  <c r="IF189" i="12"/>
  <c r="IG189" i="12"/>
  <c r="IH189" i="12"/>
  <c r="II189" i="12"/>
  <c r="IJ189" i="12"/>
  <c r="IK189" i="12"/>
  <c r="IL189" i="12"/>
  <c r="IM189" i="12"/>
  <c r="IN189" i="12"/>
  <c r="IO189" i="12"/>
  <c r="IP189" i="12"/>
  <c r="IQ189" i="12"/>
  <c r="IR189" i="12"/>
  <c r="IS189" i="12"/>
  <c r="IT189" i="12"/>
  <c r="IU189" i="12"/>
  <c r="IV189" i="12"/>
  <c r="IW189" i="12"/>
  <c r="IX189" i="12"/>
  <c r="IY189" i="12"/>
  <c r="IZ189" i="12"/>
  <c r="JA189" i="12"/>
  <c r="JB189" i="12"/>
  <c r="JC189" i="12"/>
  <c r="JD189" i="12"/>
  <c r="JE189" i="12"/>
  <c r="JF189" i="12"/>
  <c r="JG189" i="12"/>
  <c r="JH189" i="12"/>
  <c r="JI189" i="12"/>
  <c r="JJ189" i="12"/>
  <c r="JK189" i="12"/>
  <c r="JL189" i="12"/>
  <c r="JM189" i="12"/>
  <c r="JN189" i="12"/>
  <c r="JO189" i="12"/>
  <c r="JP189" i="12"/>
  <c r="JQ189" i="12"/>
  <c r="JR189" i="12"/>
  <c r="JS189" i="12"/>
  <c r="JT189" i="12"/>
  <c r="JU189" i="12"/>
  <c r="JV189" i="12"/>
  <c r="JW189" i="12"/>
  <c r="JX189" i="12"/>
  <c r="JY189" i="12"/>
  <c r="JZ189" i="12"/>
  <c r="KA189" i="12"/>
  <c r="KB189" i="12"/>
  <c r="KC189" i="12"/>
  <c r="KD189" i="12"/>
  <c r="KE189" i="12"/>
  <c r="KF189" i="12"/>
  <c r="KG189" i="12"/>
  <c r="KH189" i="12"/>
  <c r="KI189" i="12"/>
  <c r="KJ189" i="12"/>
  <c r="KK189" i="12"/>
  <c r="KL189" i="12"/>
  <c r="KM189" i="12"/>
  <c r="KN189" i="12"/>
  <c r="KO189" i="12"/>
  <c r="KP189" i="12"/>
  <c r="KQ189" i="12"/>
  <c r="KR189" i="12"/>
  <c r="KS189" i="12"/>
  <c r="KT189" i="12"/>
  <c r="KU189" i="12"/>
  <c r="KV189" i="12"/>
  <c r="KW189" i="12"/>
  <c r="KX189" i="12"/>
  <c r="KY189" i="12"/>
  <c r="KZ189" i="12"/>
  <c r="LA189" i="12"/>
  <c r="LB189" i="12"/>
  <c r="LC189" i="12"/>
  <c r="LD189" i="12"/>
  <c r="LE189" i="12"/>
  <c r="LF189" i="12"/>
  <c r="LG189" i="12"/>
  <c r="LH189" i="12"/>
  <c r="LI189" i="12"/>
  <c r="LJ189" i="12"/>
  <c r="LK189" i="12"/>
  <c r="LL189" i="12"/>
  <c r="LM189" i="12"/>
  <c r="LN189" i="12"/>
  <c r="LO189" i="12"/>
  <c r="LP189" i="12"/>
  <c r="LQ189" i="12"/>
  <c r="LR189" i="12"/>
  <c r="LS189" i="12"/>
  <c r="LT189" i="12"/>
  <c r="LU189" i="12"/>
  <c r="LV189" i="12"/>
  <c r="LW189" i="12"/>
  <c r="LX189" i="12"/>
  <c r="LY189" i="12"/>
  <c r="LZ189" i="12"/>
  <c r="MA189" i="12"/>
  <c r="MB189" i="12"/>
  <c r="MC189" i="12"/>
  <c r="MD189" i="12"/>
  <c r="ME189" i="12"/>
  <c r="MF189" i="12"/>
  <c r="MG189" i="12"/>
  <c r="S190" i="12"/>
  <c r="T190" i="12"/>
  <c r="U190" i="12"/>
  <c r="V190" i="12"/>
  <c r="W190" i="12"/>
  <c r="X190" i="12"/>
  <c r="Y190" i="12"/>
  <c r="Z190" i="12"/>
  <c r="AA190" i="12"/>
  <c r="AB190" i="12"/>
  <c r="AC190" i="12"/>
  <c r="AD190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S190" i="12"/>
  <c r="AT190" i="12"/>
  <c r="AU190" i="12"/>
  <c r="AV190" i="12"/>
  <c r="AW190" i="12"/>
  <c r="AX190" i="12"/>
  <c r="AY190" i="12"/>
  <c r="AZ190" i="12"/>
  <c r="BA190" i="12"/>
  <c r="BB190" i="12"/>
  <c r="BC190" i="12"/>
  <c r="BD190" i="12"/>
  <c r="BE190" i="12"/>
  <c r="BF190" i="12"/>
  <c r="BG190" i="12"/>
  <c r="BH190" i="12"/>
  <c r="BI190" i="12"/>
  <c r="BJ190" i="12"/>
  <c r="BK190" i="12"/>
  <c r="BL190" i="12"/>
  <c r="BM190" i="12"/>
  <c r="BN190" i="12"/>
  <c r="BO190" i="12"/>
  <c r="BP190" i="12"/>
  <c r="BQ190" i="12"/>
  <c r="BR190" i="12"/>
  <c r="BS190" i="12"/>
  <c r="BT190" i="12"/>
  <c r="BU190" i="12"/>
  <c r="BV190" i="12"/>
  <c r="BW190" i="12"/>
  <c r="BX190" i="12"/>
  <c r="BY190" i="12"/>
  <c r="BZ190" i="12"/>
  <c r="CA190" i="12"/>
  <c r="CB190" i="12"/>
  <c r="CC190" i="12"/>
  <c r="CD190" i="12"/>
  <c r="CE190" i="12"/>
  <c r="CF190" i="12"/>
  <c r="CG190" i="12"/>
  <c r="CH190" i="12"/>
  <c r="CI190" i="12"/>
  <c r="CJ190" i="12"/>
  <c r="CK190" i="12"/>
  <c r="CL190" i="12"/>
  <c r="CM190" i="12"/>
  <c r="CN190" i="12"/>
  <c r="CO190" i="12"/>
  <c r="CP190" i="12"/>
  <c r="CQ190" i="12"/>
  <c r="CR190" i="12"/>
  <c r="CS190" i="12"/>
  <c r="CT190" i="12"/>
  <c r="CU190" i="12"/>
  <c r="CV190" i="12"/>
  <c r="CW190" i="12"/>
  <c r="CX190" i="12"/>
  <c r="CY190" i="12"/>
  <c r="CZ190" i="12"/>
  <c r="DA190" i="12"/>
  <c r="DB190" i="12"/>
  <c r="DC190" i="12"/>
  <c r="DD190" i="12"/>
  <c r="DE190" i="12"/>
  <c r="DF190" i="12"/>
  <c r="DG190" i="12"/>
  <c r="DH190" i="12"/>
  <c r="DI190" i="12"/>
  <c r="DJ190" i="12"/>
  <c r="DK190" i="12"/>
  <c r="DL190" i="12"/>
  <c r="DM190" i="12"/>
  <c r="DN190" i="12"/>
  <c r="DO190" i="12"/>
  <c r="DP190" i="12"/>
  <c r="DQ190" i="12"/>
  <c r="DR190" i="12"/>
  <c r="DS190" i="12"/>
  <c r="DT190" i="12"/>
  <c r="DU190" i="12"/>
  <c r="DV190" i="12"/>
  <c r="DW190" i="12"/>
  <c r="DX190" i="12"/>
  <c r="DY190" i="12"/>
  <c r="DZ190" i="12"/>
  <c r="EA190" i="12"/>
  <c r="EB190" i="12"/>
  <c r="EC190" i="12"/>
  <c r="ED190" i="12"/>
  <c r="EE190" i="12"/>
  <c r="EF190" i="12"/>
  <c r="EG190" i="12"/>
  <c r="EH190" i="12"/>
  <c r="EI190" i="12"/>
  <c r="EJ190" i="12"/>
  <c r="EK190" i="12"/>
  <c r="EL190" i="12"/>
  <c r="EM190" i="12"/>
  <c r="EN190" i="12"/>
  <c r="EO190" i="12"/>
  <c r="EP190" i="12"/>
  <c r="EQ190" i="12"/>
  <c r="ER190" i="12"/>
  <c r="ES190" i="12"/>
  <c r="ET190" i="12"/>
  <c r="EU190" i="12"/>
  <c r="EV190" i="12"/>
  <c r="EW190" i="12"/>
  <c r="EX190" i="12"/>
  <c r="EY190" i="12"/>
  <c r="EZ190" i="12"/>
  <c r="FA190" i="12"/>
  <c r="FB190" i="12"/>
  <c r="FC190" i="12"/>
  <c r="FD190" i="12"/>
  <c r="FE190" i="12"/>
  <c r="FF190" i="12"/>
  <c r="FG190" i="12"/>
  <c r="FH190" i="12"/>
  <c r="FI190" i="12"/>
  <c r="FJ190" i="12"/>
  <c r="FK190" i="12"/>
  <c r="FL190" i="12"/>
  <c r="FM190" i="12"/>
  <c r="FN190" i="12"/>
  <c r="FO190" i="12"/>
  <c r="FP190" i="12"/>
  <c r="FQ190" i="12"/>
  <c r="FR190" i="12"/>
  <c r="FS190" i="12"/>
  <c r="FT190" i="12"/>
  <c r="FU190" i="12"/>
  <c r="FV190" i="12"/>
  <c r="FW190" i="12"/>
  <c r="FX190" i="12"/>
  <c r="FY190" i="12"/>
  <c r="FZ190" i="12"/>
  <c r="GA190" i="12"/>
  <c r="GB190" i="12"/>
  <c r="GC190" i="12"/>
  <c r="GD190" i="12"/>
  <c r="GE190" i="12"/>
  <c r="GF190" i="12"/>
  <c r="GG190" i="12"/>
  <c r="GH190" i="12"/>
  <c r="GI190" i="12"/>
  <c r="GJ190" i="12"/>
  <c r="GK190" i="12"/>
  <c r="GL190" i="12"/>
  <c r="GM190" i="12"/>
  <c r="GN190" i="12"/>
  <c r="GO190" i="12"/>
  <c r="GP190" i="12"/>
  <c r="GQ190" i="12"/>
  <c r="GR190" i="12"/>
  <c r="GS190" i="12"/>
  <c r="GT190" i="12"/>
  <c r="GU190" i="12"/>
  <c r="GV190" i="12"/>
  <c r="GW190" i="12"/>
  <c r="GX190" i="12"/>
  <c r="GY190" i="12"/>
  <c r="GZ190" i="12"/>
  <c r="HA190" i="12"/>
  <c r="HB190" i="12"/>
  <c r="HC190" i="12"/>
  <c r="HD190" i="12"/>
  <c r="HE190" i="12"/>
  <c r="HF190" i="12"/>
  <c r="HG190" i="12"/>
  <c r="HH190" i="12"/>
  <c r="HI190" i="12"/>
  <c r="HJ190" i="12"/>
  <c r="HK190" i="12"/>
  <c r="HL190" i="12"/>
  <c r="HM190" i="12"/>
  <c r="HN190" i="12"/>
  <c r="HO190" i="12"/>
  <c r="HP190" i="12"/>
  <c r="HQ190" i="12"/>
  <c r="HR190" i="12"/>
  <c r="HS190" i="12"/>
  <c r="HT190" i="12"/>
  <c r="HU190" i="12"/>
  <c r="HV190" i="12"/>
  <c r="HW190" i="12"/>
  <c r="HX190" i="12"/>
  <c r="HY190" i="12"/>
  <c r="HZ190" i="12"/>
  <c r="IA190" i="12"/>
  <c r="IB190" i="12"/>
  <c r="IC190" i="12"/>
  <c r="ID190" i="12"/>
  <c r="IE190" i="12"/>
  <c r="IF190" i="12"/>
  <c r="IG190" i="12"/>
  <c r="IH190" i="12"/>
  <c r="II190" i="12"/>
  <c r="IJ190" i="12"/>
  <c r="IK190" i="12"/>
  <c r="IL190" i="12"/>
  <c r="IM190" i="12"/>
  <c r="IN190" i="12"/>
  <c r="IO190" i="12"/>
  <c r="IP190" i="12"/>
  <c r="IQ190" i="12"/>
  <c r="IR190" i="12"/>
  <c r="IS190" i="12"/>
  <c r="IT190" i="12"/>
  <c r="IU190" i="12"/>
  <c r="IV190" i="12"/>
  <c r="IW190" i="12"/>
  <c r="IX190" i="12"/>
  <c r="IY190" i="12"/>
  <c r="IZ190" i="12"/>
  <c r="JA190" i="12"/>
  <c r="JB190" i="12"/>
  <c r="JC190" i="12"/>
  <c r="JD190" i="12"/>
  <c r="JE190" i="12"/>
  <c r="JF190" i="12"/>
  <c r="JG190" i="12"/>
  <c r="JH190" i="12"/>
  <c r="JI190" i="12"/>
  <c r="JJ190" i="12"/>
  <c r="JK190" i="12"/>
  <c r="JL190" i="12"/>
  <c r="JM190" i="12"/>
  <c r="JN190" i="12"/>
  <c r="JO190" i="12"/>
  <c r="JP190" i="12"/>
  <c r="JQ190" i="12"/>
  <c r="JR190" i="12"/>
  <c r="JS190" i="12"/>
  <c r="JT190" i="12"/>
  <c r="JU190" i="12"/>
  <c r="JV190" i="12"/>
  <c r="JW190" i="12"/>
  <c r="JX190" i="12"/>
  <c r="JY190" i="12"/>
  <c r="JZ190" i="12"/>
  <c r="KA190" i="12"/>
  <c r="KB190" i="12"/>
  <c r="KC190" i="12"/>
  <c r="KD190" i="12"/>
  <c r="KE190" i="12"/>
  <c r="KF190" i="12"/>
  <c r="KG190" i="12"/>
  <c r="KH190" i="12"/>
  <c r="KI190" i="12"/>
  <c r="KJ190" i="12"/>
  <c r="KK190" i="12"/>
  <c r="KL190" i="12"/>
  <c r="KM190" i="12"/>
  <c r="KN190" i="12"/>
  <c r="KO190" i="12"/>
  <c r="KP190" i="12"/>
  <c r="KQ190" i="12"/>
  <c r="KR190" i="12"/>
  <c r="KS190" i="12"/>
  <c r="KT190" i="12"/>
  <c r="KU190" i="12"/>
  <c r="KV190" i="12"/>
  <c r="KW190" i="12"/>
  <c r="KX190" i="12"/>
  <c r="KY190" i="12"/>
  <c r="KZ190" i="12"/>
  <c r="LA190" i="12"/>
  <c r="LB190" i="12"/>
  <c r="LC190" i="12"/>
  <c r="LD190" i="12"/>
  <c r="LE190" i="12"/>
  <c r="LF190" i="12"/>
  <c r="LG190" i="12"/>
  <c r="LH190" i="12"/>
  <c r="LI190" i="12"/>
  <c r="LJ190" i="12"/>
  <c r="LK190" i="12"/>
  <c r="LL190" i="12"/>
  <c r="LM190" i="12"/>
  <c r="LN190" i="12"/>
  <c r="LO190" i="12"/>
  <c r="LP190" i="12"/>
  <c r="LQ190" i="12"/>
  <c r="LR190" i="12"/>
  <c r="LS190" i="12"/>
  <c r="LT190" i="12"/>
  <c r="LU190" i="12"/>
  <c r="LV190" i="12"/>
  <c r="LW190" i="12"/>
  <c r="LX190" i="12"/>
  <c r="LY190" i="12"/>
  <c r="LZ190" i="12"/>
  <c r="MA190" i="12"/>
  <c r="MB190" i="12"/>
  <c r="MC190" i="12"/>
  <c r="MD190" i="12"/>
  <c r="ME190" i="12"/>
  <c r="MF190" i="12"/>
  <c r="MG190" i="12"/>
  <c r="S191" i="12"/>
  <c r="T191" i="12"/>
  <c r="U191" i="12"/>
  <c r="V191" i="12"/>
  <c r="W191" i="12"/>
  <c r="X191" i="12"/>
  <c r="Y191" i="12"/>
  <c r="Z191" i="12"/>
  <c r="AA191" i="12"/>
  <c r="AB191" i="12"/>
  <c r="AC191" i="12"/>
  <c r="AD191" i="12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AQ191" i="12"/>
  <c r="AR191" i="12"/>
  <c r="AS191" i="12"/>
  <c r="AT191" i="12"/>
  <c r="AU191" i="12"/>
  <c r="AV191" i="12"/>
  <c r="AW191" i="12"/>
  <c r="AX191" i="12"/>
  <c r="AY191" i="12"/>
  <c r="AZ191" i="12"/>
  <c r="BA191" i="12"/>
  <c r="BB191" i="12"/>
  <c r="BC191" i="12"/>
  <c r="BD191" i="12"/>
  <c r="BE191" i="12"/>
  <c r="BF191" i="12"/>
  <c r="BG191" i="12"/>
  <c r="BH191" i="12"/>
  <c r="BI191" i="12"/>
  <c r="BJ191" i="12"/>
  <c r="BK191" i="12"/>
  <c r="BL191" i="12"/>
  <c r="BM191" i="12"/>
  <c r="BN191" i="12"/>
  <c r="BO191" i="12"/>
  <c r="BP191" i="12"/>
  <c r="BQ191" i="12"/>
  <c r="BR191" i="12"/>
  <c r="BS191" i="12"/>
  <c r="BT191" i="12"/>
  <c r="BU191" i="12"/>
  <c r="BV191" i="12"/>
  <c r="BW191" i="12"/>
  <c r="BX191" i="12"/>
  <c r="BY191" i="12"/>
  <c r="BZ191" i="12"/>
  <c r="CA191" i="12"/>
  <c r="CB191" i="12"/>
  <c r="CC191" i="12"/>
  <c r="CD191" i="12"/>
  <c r="CE191" i="12"/>
  <c r="CF191" i="12"/>
  <c r="CG191" i="12"/>
  <c r="CH191" i="12"/>
  <c r="CI191" i="12"/>
  <c r="CJ191" i="12"/>
  <c r="CK191" i="12"/>
  <c r="CL191" i="12"/>
  <c r="CM191" i="12"/>
  <c r="CN191" i="12"/>
  <c r="CO191" i="12"/>
  <c r="CP191" i="12"/>
  <c r="CQ191" i="12"/>
  <c r="CR191" i="12"/>
  <c r="CS191" i="12"/>
  <c r="CT191" i="12"/>
  <c r="CU191" i="12"/>
  <c r="CV191" i="12"/>
  <c r="CW191" i="12"/>
  <c r="CX191" i="12"/>
  <c r="CY191" i="12"/>
  <c r="CZ191" i="12"/>
  <c r="DA191" i="12"/>
  <c r="DB191" i="12"/>
  <c r="DC191" i="12"/>
  <c r="DD191" i="12"/>
  <c r="DE191" i="12"/>
  <c r="DF191" i="12"/>
  <c r="DG191" i="12"/>
  <c r="DH191" i="12"/>
  <c r="DI191" i="12"/>
  <c r="DJ191" i="12"/>
  <c r="DK191" i="12"/>
  <c r="DL191" i="12"/>
  <c r="DM191" i="12"/>
  <c r="DN191" i="12"/>
  <c r="DO191" i="12"/>
  <c r="DP191" i="12"/>
  <c r="DQ191" i="12"/>
  <c r="DR191" i="12"/>
  <c r="DS191" i="12"/>
  <c r="DT191" i="12"/>
  <c r="DU191" i="12"/>
  <c r="DV191" i="12"/>
  <c r="DW191" i="12"/>
  <c r="DX191" i="12"/>
  <c r="DY191" i="12"/>
  <c r="DZ191" i="12"/>
  <c r="EA191" i="12"/>
  <c r="EB191" i="12"/>
  <c r="EC191" i="12"/>
  <c r="ED191" i="12"/>
  <c r="EE191" i="12"/>
  <c r="EF191" i="12"/>
  <c r="EG191" i="12"/>
  <c r="EH191" i="12"/>
  <c r="EI191" i="12"/>
  <c r="EJ191" i="12"/>
  <c r="EK191" i="12"/>
  <c r="EL191" i="12"/>
  <c r="EM191" i="12"/>
  <c r="EN191" i="12"/>
  <c r="EO191" i="12"/>
  <c r="EP191" i="12"/>
  <c r="EQ191" i="12"/>
  <c r="ER191" i="12"/>
  <c r="ES191" i="12"/>
  <c r="ET191" i="12"/>
  <c r="EU191" i="12"/>
  <c r="EV191" i="12"/>
  <c r="EW191" i="12"/>
  <c r="EX191" i="12"/>
  <c r="EY191" i="12"/>
  <c r="EZ191" i="12"/>
  <c r="FA191" i="12"/>
  <c r="FB191" i="12"/>
  <c r="FC191" i="12"/>
  <c r="FD191" i="12"/>
  <c r="FE191" i="12"/>
  <c r="FF191" i="12"/>
  <c r="FG191" i="12"/>
  <c r="FH191" i="12"/>
  <c r="FI191" i="12"/>
  <c r="FJ191" i="12"/>
  <c r="FK191" i="12"/>
  <c r="FL191" i="12"/>
  <c r="FM191" i="12"/>
  <c r="FN191" i="12"/>
  <c r="FO191" i="12"/>
  <c r="FP191" i="12"/>
  <c r="FQ191" i="12"/>
  <c r="FR191" i="12"/>
  <c r="FS191" i="12"/>
  <c r="FT191" i="12"/>
  <c r="FU191" i="12"/>
  <c r="FV191" i="12"/>
  <c r="FW191" i="12"/>
  <c r="FX191" i="12"/>
  <c r="FY191" i="12"/>
  <c r="FZ191" i="12"/>
  <c r="GA191" i="12"/>
  <c r="GB191" i="12"/>
  <c r="GC191" i="12"/>
  <c r="GD191" i="12"/>
  <c r="GE191" i="12"/>
  <c r="GF191" i="12"/>
  <c r="GG191" i="12"/>
  <c r="GH191" i="12"/>
  <c r="GI191" i="12"/>
  <c r="GJ191" i="12"/>
  <c r="GK191" i="12"/>
  <c r="GL191" i="12"/>
  <c r="GM191" i="12"/>
  <c r="GN191" i="12"/>
  <c r="GO191" i="12"/>
  <c r="GP191" i="12"/>
  <c r="GQ191" i="12"/>
  <c r="GR191" i="12"/>
  <c r="GS191" i="12"/>
  <c r="GT191" i="12"/>
  <c r="GU191" i="12"/>
  <c r="GV191" i="12"/>
  <c r="GW191" i="12"/>
  <c r="GX191" i="12"/>
  <c r="GY191" i="12"/>
  <c r="GZ191" i="12"/>
  <c r="HA191" i="12"/>
  <c r="HB191" i="12"/>
  <c r="HC191" i="12"/>
  <c r="HD191" i="12"/>
  <c r="HE191" i="12"/>
  <c r="HF191" i="12"/>
  <c r="HG191" i="12"/>
  <c r="HH191" i="12"/>
  <c r="HI191" i="12"/>
  <c r="HJ191" i="12"/>
  <c r="HK191" i="12"/>
  <c r="HL191" i="12"/>
  <c r="HM191" i="12"/>
  <c r="HN191" i="12"/>
  <c r="HO191" i="12"/>
  <c r="HP191" i="12"/>
  <c r="HQ191" i="12"/>
  <c r="HR191" i="12"/>
  <c r="HS191" i="12"/>
  <c r="HT191" i="12"/>
  <c r="HU191" i="12"/>
  <c r="HV191" i="12"/>
  <c r="HW191" i="12"/>
  <c r="HX191" i="12"/>
  <c r="HY191" i="12"/>
  <c r="HZ191" i="12"/>
  <c r="IA191" i="12"/>
  <c r="IB191" i="12"/>
  <c r="IC191" i="12"/>
  <c r="ID191" i="12"/>
  <c r="IE191" i="12"/>
  <c r="IF191" i="12"/>
  <c r="IG191" i="12"/>
  <c r="IH191" i="12"/>
  <c r="II191" i="12"/>
  <c r="IJ191" i="12"/>
  <c r="IK191" i="12"/>
  <c r="IL191" i="12"/>
  <c r="IM191" i="12"/>
  <c r="IN191" i="12"/>
  <c r="IO191" i="12"/>
  <c r="IP191" i="12"/>
  <c r="IQ191" i="12"/>
  <c r="IR191" i="12"/>
  <c r="IS191" i="12"/>
  <c r="IT191" i="12"/>
  <c r="IU191" i="12"/>
  <c r="IV191" i="12"/>
  <c r="IW191" i="12"/>
  <c r="IX191" i="12"/>
  <c r="IY191" i="12"/>
  <c r="IZ191" i="12"/>
  <c r="JA191" i="12"/>
  <c r="JB191" i="12"/>
  <c r="JC191" i="12"/>
  <c r="JD191" i="12"/>
  <c r="JE191" i="12"/>
  <c r="JF191" i="12"/>
  <c r="JG191" i="12"/>
  <c r="JH191" i="12"/>
  <c r="JI191" i="12"/>
  <c r="JJ191" i="12"/>
  <c r="JK191" i="12"/>
  <c r="JL191" i="12"/>
  <c r="JM191" i="12"/>
  <c r="JN191" i="12"/>
  <c r="JO191" i="12"/>
  <c r="JP191" i="12"/>
  <c r="JQ191" i="12"/>
  <c r="JR191" i="12"/>
  <c r="JS191" i="12"/>
  <c r="JT191" i="12"/>
  <c r="JU191" i="12"/>
  <c r="JV191" i="12"/>
  <c r="JW191" i="12"/>
  <c r="JX191" i="12"/>
  <c r="JY191" i="12"/>
  <c r="JZ191" i="12"/>
  <c r="KA191" i="12"/>
  <c r="KB191" i="12"/>
  <c r="KC191" i="12"/>
  <c r="KD191" i="12"/>
  <c r="KE191" i="12"/>
  <c r="KF191" i="12"/>
  <c r="KG191" i="12"/>
  <c r="KH191" i="12"/>
  <c r="KI191" i="12"/>
  <c r="KJ191" i="12"/>
  <c r="KK191" i="12"/>
  <c r="KL191" i="12"/>
  <c r="KM191" i="12"/>
  <c r="KN191" i="12"/>
  <c r="KO191" i="12"/>
  <c r="KP191" i="12"/>
  <c r="KQ191" i="12"/>
  <c r="KR191" i="12"/>
  <c r="KS191" i="12"/>
  <c r="KT191" i="12"/>
  <c r="KU191" i="12"/>
  <c r="KV191" i="12"/>
  <c r="KW191" i="12"/>
  <c r="KX191" i="12"/>
  <c r="KY191" i="12"/>
  <c r="KZ191" i="12"/>
  <c r="LA191" i="12"/>
  <c r="LB191" i="12"/>
  <c r="LC191" i="12"/>
  <c r="LD191" i="12"/>
  <c r="LE191" i="12"/>
  <c r="LF191" i="12"/>
  <c r="LG191" i="12"/>
  <c r="LH191" i="12"/>
  <c r="LI191" i="12"/>
  <c r="LJ191" i="12"/>
  <c r="LK191" i="12"/>
  <c r="LL191" i="12"/>
  <c r="LM191" i="12"/>
  <c r="LN191" i="12"/>
  <c r="LO191" i="12"/>
  <c r="LP191" i="12"/>
  <c r="LQ191" i="12"/>
  <c r="LR191" i="12"/>
  <c r="LS191" i="12"/>
  <c r="LT191" i="12"/>
  <c r="LU191" i="12"/>
  <c r="LV191" i="12"/>
  <c r="LW191" i="12"/>
  <c r="LX191" i="12"/>
  <c r="LY191" i="12"/>
  <c r="LZ191" i="12"/>
  <c r="MA191" i="12"/>
  <c r="MB191" i="12"/>
  <c r="MC191" i="12"/>
  <c r="MD191" i="12"/>
  <c r="ME191" i="12"/>
  <c r="MF191" i="12"/>
  <c r="MG191" i="12"/>
  <c r="S192" i="12"/>
  <c r="T192" i="12"/>
  <c r="U192" i="12"/>
  <c r="V192" i="12"/>
  <c r="W192" i="12"/>
  <c r="X192" i="12"/>
  <c r="Y192" i="12"/>
  <c r="Z192" i="12"/>
  <c r="AA192" i="12"/>
  <c r="AB192" i="12"/>
  <c r="AC192" i="12"/>
  <c r="AD192" i="12"/>
  <c r="AE192" i="12"/>
  <c r="AF192" i="12"/>
  <c r="AG192" i="12"/>
  <c r="AH192" i="12"/>
  <c r="AI192" i="12"/>
  <c r="AJ192" i="12"/>
  <c r="AK192" i="12"/>
  <c r="AL192" i="12"/>
  <c r="AM192" i="12"/>
  <c r="AN192" i="12"/>
  <c r="AO192" i="12"/>
  <c r="AP192" i="12"/>
  <c r="AQ192" i="12"/>
  <c r="AR192" i="12"/>
  <c r="AS192" i="12"/>
  <c r="AT192" i="12"/>
  <c r="AU192" i="12"/>
  <c r="AV192" i="12"/>
  <c r="AW192" i="12"/>
  <c r="AX192" i="12"/>
  <c r="AY192" i="12"/>
  <c r="AZ192" i="12"/>
  <c r="BA192" i="12"/>
  <c r="BB192" i="12"/>
  <c r="BC192" i="12"/>
  <c r="BD192" i="12"/>
  <c r="BE192" i="12"/>
  <c r="BF192" i="12"/>
  <c r="BG192" i="12"/>
  <c r="BH192" i="12"/>
  <c r="BI192" i="12"/>
  <c r="BJ192" i="12"/>
  <c r="BK192" i="12"/>
  <c r="BL192" i="12"/>
  <c r="BM192" i="12"/>
  <c r="BN192" i="12"/>
  <c r="BO192" i="12"/>
  <c r="BP192" i="12"/>
  <c r="BQ192" i="12"/>
  <c r="BR192" i="12"/>
  <c r="BS192" i="12"/>
  <c r="BT192" i="12"/>
  <c r="BU192" i="12"/>
  <c r="BV192" i="12"/>
  <c r="BW192" i="12"/>
  <c r="BX192" i="12"/>
  <c r="BY192" i="12"/>
  <c r="BZ192" i="12"/>
  <c r="CA192" i="12"/>
  <c r="CB192" i="12"/>
  <c r="CC192" i="12"/>
  <c r="CD192" i="12"/>
  <c r="CE192" i="12"/>
  <c r="CF192" i="12"/>
  <c r="CG192" i="12"/>
  <c r="CH192" i="12"/>
  <c r="CI192" i="12"/>
  <c r="CJ192" i="12"/>
  <c r="CK192" i="12"/>
  <c r="CL192" i="12"/>
  <c r="CM192" i="12"/>
  <c r="CN192" i="12"/>
  <c r="CO192" i="12"/>
  <c r="CP192" i="12"/>
  <c r="CQ192" i="12"/>
  <c r="CR192" i="12"/>
  <c r="CS192" i="12"/>
  <c r="CT192" i="12"/>
  <c r="CU192" i="12"/>
  <c r="CV192" i="12"/>
  <c r="CW192" i="12"/>
  <c r="CX192" i="12"/>
  <c r="CY192" i="12"/>
  <c r="CZ192" i="12"/>
  <c r="DA192" i="12"/>
  <c r="DB192" i="12"/>
  <c r="DC192" i="12"/>
  <c r="DD192" i="12"/>
  <c r="DE192" i="12"/>
  <c r="DF192" i="12"/>
  <c r="DG192" i="12"/>
  <c r="DH192" i="12"/>
  <c r="DI192" i="12"/>
  <c r="DJ192" i="12"/>
  <c r="DK192" i="12"/>
  <c r="DL192" i="12"/>
  <c r="DM192" i="12"/>
  <c r="DN192" i="12"/>
  <c r="DO192" i="12"/>
  <c r="DP192" i="12"/>
  <c r="DQ192" i="12"/>
  <c r="DR192" i="12"/>
  <c r="DS192" i="12"/>
  <c r="DT192" i="12"/>
  <c r="DU192" i="12"/>
  <c r="DV192" i="12"/>
  <c r="DW192" i="12"/>
  <c r="DX192" i="12"/>
  <c r="DY192" i="12"/>
  <c r="DZ192" i="12"/>
  <c r="EA192" i="12"/>
  <c r="EB192" i="12"/>
  <c r="EC192" i="12"/>
  <c r="ED192" i="12"/>
  <c r="EE192" i="12"/>
  <c r="EF192" i="12"/>
  <c r="EG192" i="12"/>
  <c r="EH192" i="12"/>
  <c r="EI192" i="12"/>
  <c r="EJ192" i="12"/>
  <c r="EK192" i="12"/>
  <c r="EL192" i="12"/>
  <c r="EM192" i="12"/>
  <c r="EN192" i="12"/>
  <c r="EO192" i="12"/>
  <c r="EP192" i="12"/>
  <c r="EQ192" i="12"/>
  <c r="ER192" i="12"/>
  <c r="ES192" i="12"/>
  <c r="ET192" i="12"/>
  <c r="EU192" i="12"/>
  <c r="EV192" i="12"/>
  <c r="EW192" i="12"/>
  <c r="EX192" i="12"/>
  <c r="EY192" i="12"/>
  <c r="EZ192" i="12"/>
  <c r="FA192" i="12"/>
  <c r="FB192" i="12"/>
  <c r="FC192" i="12"/>
  <c r="FD192" i="12"/>
  <c r="FE192" i="12"/>
  <c r="FF192" i="12"/>
  <c r="FG192" i="12"/>
  <c r="FH192" i="12"/>
  <c r="FI192" i="12"/>
  <c r="FJ192" i="12"/>
  <c r="FK192" i="12"/>
  <c r="FL192" i="12"/>
  <c r="FM192" i="12"/>
  <c r="FN192" i="12"/>
  <c r="FO192" i="12"/>
  <c r="FP192" i="12"/>
  <c r="FQ192" i="12"/>
  <c r="FR192" i="12"/>
  <c r="FS192" i="12"/>
  <c r="FT192" i="12"/>
  <c r="FU192" i="12"/>
  <c r="FV192" i="12"/>
  <c r="FW192" i="12"/>
  <c r="FX192" i="12"/>
  <c r="FY192" i="12"/>
  <c r="FZ192" i="12"/>
  <c r="GA192" i="12"/>
  <c r="GB192" i="12"/>
  <c r="GC192" i="12"/>
  <c r="GD192" i="12"/>
  <c r="GE192" i="12"/>
  <c r="GF192" i="12"/>
  <c r="GG192" i="12"/>
  <c r="GH192" i="12"/>
  <c r="GI192" i="12"/>
  <c r="GJ192" i="12"/>
  <c r="GK192" i="12"/>
  <c r="GL192" i="12"/>
  <c r="GM192" i="12"/>
  <c r="GN192" i="12"/>
  <c r="GO192" i="12"/>
  <c r="GP192" i="12"/>
  <c r="GQ192" i="12"/>
  <c r="GR192" i="12"/>
  <c r="GS192" i="12"/>
  <c r="GT192" i="12"/>
  <c r="GU192" i="12"/>
  <c r="GV192" i="12"/>
  <c r="GW192" i="12"/>
  <c r="GX192" i="12"/>
  <c r="GY192" i="12"/>
  <c r="GZ192" i="12"/>
  <c r="HA192" i="12"/>
  <c r="HB192" i="12"/>
  <c r="HC192" i="12"/>
  <c r="HD192" i="12"/>
  <c r="HE192" i="12"/>
  <c r="HF192" i="12"/>
  <c r="HG192" i="12"/>
  <c r="HH192" i="12"/>
  <c r="HI192" i="12"/>
  <c r="HJ192" i="12"/>
  <c r="HK192" i="12"/>
  <c r="HL192" i="12"/>
  <c r="HM192" i="12"/>
  <c r="HN192" i="12"/>
  <c r="HO192" i="12"/>
  <c r="HP192" i="12"/>
  <c r="HQ192" i="12"/>
  <c r="HR192" i="12"/>
  <c r="HS192" i="12"/>
  <c r="HT192" i="12"/>
  <c r="HU192" i="12"/>
  <c r="HV192" i="12"/>
  <c r="HW192" i="12"/>
  <c r="HX192" i="12"/>
  <c r="HY192" i="12"/>
  <c r="HZ192" i="12"/>
  <c r="IA192" i="12"/>
  <c r="IB192" i="12"/>
  <c r="IC192" i="12"/>
  <c r="ID192" i="12"/>
  <c r="IE192" i="12"/>
  <c r="IF192" i="12"/>
  <c r="IG192" i="12"/>
  <c r="IH192" i="12"/>
  <c r="II192" i="12"/>
  <c r="IJ192" i="12"/>
  <c r="IK192" i="12"/>
  <c r="IL192" i="12"/>
  <c r="IM192" i="12"/>
  <c r="IN192" i="12"/>
  <c r="IO192" i="12"/>
  <c r="IP192" i="12"/>
  <c r="IQ192" i="12"/>
  <c r="IR192" i="12"/>
  <c r="IS192" i="12"/>
  <c r="IT192" i="12"/>
  <c r="IU192" i="12"/>
  <c r="IV192" i="12"/>
  <c r="IW192" i="12"/>
  <c r="IX192" i="12"/>
  <c r="IY192" i="12"/>
  <c r="IZ192" i="12"/>
  <c r="JA192" i="12"/>
  <c r="JB192" i="12"/>
  <c r="JC192" i="12"/>
  <c r="JD192" i="12"/>
  <c r="JE192" i="12"/>
  <c r="JF192" i="12"/>
  <c r="JG192" i="12"/>
  <c r="JH192" i="12"/>
  <c r="JI192" i="12"/>
  <c r="JJ192" i="12"/>
  <c r="JK192" i="12"/>
  <c r="JL192" i="12"/>
  <c r="JM192" i="12"/>
  <c r="JN192" i="12"/>
  <c r="JO192" i="12"/>
  <c r="JP192" i="12"/>
  <c r="JQ192" i="12"/>
  <c r="JR192" i="12"/>
  <c r="JS192" i="12"/>
  <c r="JT192" i="12"/>
  <c r="JU192" i="12"/>
  <c r="JV192" i="12"/>
  <c r="JW192" i="12"/>
  <c r="JX192" i="12"/>
  <c r="JY192" i="12"/>
  <c r="JZ192" i="12"/>
  <c r="KA192" i="12"/>
  <c r="KB192" i="12"/>
  <c r="KC192" i="12"/>
  <c r="KD192" i="12"/>
  <c r="KE192" i="12"/>
  <c r="KF192" i="12"/>
  <c r="KG192" i="12"/>
  <c r="KH192" i="12"/>
  <c r="KI192" i="12"/>
  <c r="KJ192" i="12"/>
  <c r="KK192" i="12"/>
  <c r="KL192" i="12"/>
  <c r="KM192" i="12"/>
  <c r="KN192" i="12"/>
  <c r="KO192" i="12"/>
  <c r="KP192" i="12"/>
  <c r="KQ192" i="12"/>
  <c r="KR192" i="12"/>
  <c r="KS192" i="12"/>
  <c r="KT192" i="12"/>
  <c r="KU192" i="12"/>
  <c r="KV192" i="12"/>
  <c r="KW192" i="12"/>
  <c r="KX192" i="12"/>
  <c r="KY192" i="12"/>
  <c r="KZ192" i="12"/>
  <c r="LA192" i="12"/>
  <c r="LB192" i="12"/>
  <c r="LC192" i="12"/>
  <c r="LD192" i="12"/>
  <c r="LE192" i="12"/>
  <c r="LF192" i="12"/>
  <c r="LG192" i="12"/>
  <c r="LH192" i="12"/>
  <c r="LI192" i="12"/>
  <c r="LJ192" i="12"/>
  <c r="LK192" i="12"/>
  <c r="LL192" i="12"/>
  <c r="LM192" i="12"/>
  <c r="LN192" i="12"/>
  <c r="LO192" i="12"/>
  <c r="LP192" i="12"/>
  <c r="LQ192" i="12"/>
  <c r="LR192" i="12"/>
  <c r="LS192" i="12"/>
  <c r="LT192" i="12"/>
  <c r="LU192" i="12"/>
  <c r="LV192" i="12"/>
  <c r="LW192" i="12"/>
  <c r="LX192" i="12"/>
  <c r="LY192" i="12"/>
  <c r="LZ192" i="12"/>
  <c r="MA192" i="12"/>
  <c r="MB192" i="12"/>
  <c r="MC192" i="12"/>
  <c r="MD192" i="12"/>
  <c r="ME192" i="12"/>
  <c r="MF192" i="12"/>
  <c r="MG192" i="12"/>
  <c r="S193" i="12"/>
  <c r="T193" i="12"/>
  <c r="U193" i="12"/>
  <c r="V193" i="12"/>
  <c r="W193" i="12"/>
  <c r="X193" i="12"/>
  <c r="Y193" i="12"/>
  <c r="Z193" i="12"/>
  <c r="AA193" i="12"/>
  <c r="AB193" i="12"/>
  <c r="AC193" i="12"/>
  <c r="AD193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S193" i="12"/>
  <c r="AT193" i="12"/>
  <c r="AU193" i="12"/>
  <c r="AV193" i="12"/>
  <c r="AW193" i="12"/>
  <c r="AX193" i="12"/>
  <c r="AY193" i="12"/>
  <c r="AZ193" i="12"/>
  <c r="BA193" i="12"/>
  <c r="BB193" i="12"/>
  <c r="BC193" i="12"/>
  <c r="BD193" i="12"/>
  <c r="BE193" i="12"/>
  <c r="BF193" i="12"/>
  <c r="BG193" i="12"/>
  <c r="BH193" i="12"/>
  <c r="BI193" i="12"/>
  <c r="BJ193" i="12"/>
  <c r="BK193" i="12"/>
  <c r="BL193" i="12"/>
  <c r="BM193" i="12"/>
  <c r="BN193" i="12"/>
  <c r="BO193" i="12"/>
  <c r="BP193" i="12"/>
  <c r="BQ193" i="12"/>
  <c r="BR193" i="12"/>
  <c r="BS193" i="12"/>
  <c r="BT193" i="12"/>
  <c r="BU193" i="12"/>
  <c r="BV193" i="12"/>
  <c r="BW193" i="12"/>
  <c r="BX193" i="12"/>
  <c r="BY193" i="12"/>
  <c r="BZ193" i="12"/>
  <c r="CA193" i="12"/>
  <c r="CB193" i="12"/>
  <c r="CC193" i="12"/>
  <c r="CD193" i="12"/>
  <c r="CE193" i="12"/>
  <c r="CF193" i="12"/>
  <c r="CG193" i="12"/>
  <c r="CH193" i="12"/>
  <c r="CI193" i="12"/>
  <c r="CJ193" i="12"/>
  <c r="CK193" i="12"/>
  <c r="CL193" i="12"/>
  <c r="CM193" i="12"/>
  <c r="CN193" i="12"/>
  <c r="CO193" i="12"/>
  <c r="CP193" i="12"/>
  <c r="CQ193" i="12"/>
  <c r="CR193" i="12"/>
  <c r="CS193" i="12"/>
  <c r="CT193" i="12"/>
  <c r="CU193" i="12"/>
  <c r="CV193" i="12"/>
  <c r="CW193" i="12"/>
  <c r="CX193" i="12"/>
  <c r="CY193" i="12"/>
  <c r="CZ193" i="12"/>
  <c r="DA193" i="12"/>
  <c r="DB193" i="12"/>
  <c r="DC193" i="12"/>
  <c r="DD193" i="12"/>
  <c r="DE193" i="12"/>
  <c r="DF193" i="12"/>
  <c r="DG193" i="12"/>
  <c r="DH193" i="12"/>
  <c r="DI193" i="12"/>
  <c r="DJ193" i="12"/>
  <c r="DK193" i="12"/>
  <c r="DL193" i="12"/>
  <c r="DM193" i="12"/>
  <c r="DN193" i="12"/>
  <c r="DO193" i="12"/>
  <c r="DP193" i="12"/>
  <c r="DQ193" i="12"/>
  <c r="DR193" i="12"/>
  <c r="DS193" i="12"/>
  <c r="DT193" i="12"/>
  <c r="DU193" i="12"/>
  <c r="DV193" i="12"/>
  <c r="DW193" i="12"/>
  <c r="DX193" i="12"/>
  <c r="DY193" i="12"/>
  <c r="DZ193" i="12"/>
  <c r="EA193" i="12"/>
  <c r="EB193" i="12"/>
  <c r="EC193" i="12"/>
  <c r="ED193" i="12"/>
  <c r="EE193" i="12"/>
  <c r="EF193" i="12"/>
  <c r="EG193" i="12"/>
  <c r="EH193" i="12"/>
  <c r="EI193" i="12"/>
  <c r="EJ193" i="12"/>
  <c r="EK193" i="12"/>
  <c r="EL193" i="12"/>
  <c r="EM193" i="12"/>
  <c r="EN193" i="12"/>
  <c r="EO193" i="12"/>
  <c r="EP193" i="12"/>
  <c r="EQ193" i="12"/>
  <c r="ER193" i="12"/>
  <c r="ES193" i="12"/>
  <c r="ET193" i="12"/>
  <c r="EU193" i="12"/>
  <c r="EV193" i="12"/>
  <c r="EW193" i="12"/>
  <c r="EX193" i="12"/>
  <c r="EY193" i="12"/>
  <c r="EZ193" i="12"/>
  <c r="FA193" i="12"/>
  <c r="FB193" i="12"/>
  <c r="FC193" i="12"/>
  <c r="FD193" i="12"/>
  <c r="FE193" i="12"/>
  <c r="FF193" i="12"/>
  <c r="FG193" i="12"/>
  <c r="FH193" i="12"/>
  <c r="FI193" i="12"/>
  <c r="FJ193" i="12"/>
  <c r="FK193" i="12"/>
  <c r="FL193" i="12"/>
  <c r="FM193" i="12"/>
  <c r="FN193" i="12"/>
  <c r="FO193" i="12"/>
  <c r="FP193" i="12"/>
  <c r="FQ193" i="12"/>
  <c r="FR193" i="12"/>
  <c r="FS193" i="12"/>
  <c r="FT193" i="12"/>
  <c r="FU193" i="12"/>
  <c r="FV193" i="12"/>
  <c r="FW193" i="12"/>
  <c r="FX193" i="12"/>
  <c r="FY193" i="12"/>
  <c r="FZ193" i="12"/>
  <c r="GA193" i="12"/>
  <c r="GB193" i="12"/>
  <c r="GC193" i="12"/>
  <c r="GD193" i="12"/>
  <c r="GE193" i="12"/>
  <c r="GF193" i="12"/>
  <c r="GG193" i="12"/>
  <c r="GH193" i="12"/>
  <c r="GI193" i="12"/>
  <c r="GJ193" i="12"/>
  <c r="GK193" i="12"/>
  <c r="GL193" i="12"/>
  <c r="GM193" i="12"/>
  <c r="GN193" i="12"/>
  <c r="GO193" i="12"/>
  <c r="GP193" i="12"/>
  <c r="GQ193" i="12"/>
  <c r="GR193" i="12"/>
  <c r="GS193" i="12"/>
  <c r="GT193" i="12"/>
  <c r="GU193" i="12"/>
  <c r="GV193" i="12"/>
  <c r="GW193" i="12"/>
  <c r="GX193" i="12"/>
  <c r="GY193" i="12"/>
  <c r="GZ193" i="12"/>
  <c r="HA193" i="12"/>
  <c r="HB193" i="12"/>
  <c r="HC193" i="12"/>
  <c r="HD193" i="12"/>
  <c r="HE193" i="12"/>
  <c r="HF193" i="12"/>
  <c r="HG193" i="12"/>
  <c r="HH193" i="12"/>
  <c r="HI193" i="12"/>
  <c r="HJ193" i="12"/>
  <c r="HK193" i="12"/>
  <c r="HL193" i="12"/>
  <c r="HM193" i="12"/>
  <c r="HN193" i="12"/>
  <c r="HO193" i="12"/>
  <c r="HP193" i="12"/>
  <c r="HQ193" i="12"/>
  <c r="HR193" i="12"/>
  <c r="HS193" i="12"/>
  <c r="HT193" i="12"/>
  <c r="HU193" i="12"/>
  <c r="HV193" i="12"/>
  <c r="HW193" i="12"/>
  <c r="HX193" i="12"/>
  <c r="HY193" i="12"/>
  <c r="HZ193" i="12"/>
  <c r="IA193" i="12"/>
  <c r="IB193" i="12"/>
  <c r="IC193" i="12"/>
  <c r="ID193" i="12"/>
  <c r="IE193" i="12"/>
  <c r="IF193" i="12"/>
  <c r="IG193" i="12"/>
  <c r="IH193" i="12"/>
  <c r="II193" i="12"/>
  <c r="IJ193" i="12"/>
  <c r="IK193" i="12"/>
  <c r="IL193" i="12"/>
  <c r="IM193" i="12"/>
  <c r="IN193" i="12"/>
  <c r="IO193" i="12"/>
  <c r="IP193" i="12"/>
  <c r="IQ193" i="12"/>
  <c r="IR193" i="12"/>
  <c r="IS193" i="12"/>
  <c r="IT193" i="12"/>
  <c r="IU193" i="12"/>
  <c r="IV193" i="12"/>
  <c r="IW193" i="12"/>
  <c r="IX193" i="12"/>
  <c r="IY193" i="12"/>
  <c r="IZ193" i="12"/>
  <c r="JA193" i="12"/>
  <c r="JB193" i="12"/>
  <c r="JC193" i="12"/>
  <c r="JD193" i="12"/>
  <c r="JE193" i="12"/>
  <c r="JF193" i="12"/>
  <c r="JG193" i="12"/>
  <c r="JH193" i="12"/>
  <c r="JI193" i="12"/>
  <c r="JJ193" i="12"/>
  <c r="JK193" i="12"/>
  <c r="JL193" i="12"/>
  <c r="JM193" i="12"/>
  <c r="JN193" i="12"/>
  <c r="JO193" i="12"/>
  <c r="JP193" i="12"/>
  <c r="JQ193" i="12"/>
  <c r="JR193" i="12"/>
  <c r="JS193" i="12"/>
  <c r="JT193" i="12"/>
  <c r="JU193" i="12"/>
  <c r="JV193" i="12"/>
  <c r="JW193" i="12"/>
  <c r="JX193" i="12"/>
  <c r="JY193" i="12"/>
  <c r="JZ193" i="12"/>
  <c r="KA193" i="12"/>
  <c r="KB193" i="12"/>
  <c r="KC193" i="12"/>
  <c r="KD193" i="12"/>
  <c r="KE193" i="12"/>
  <c r="KF193" i="12"/>
  <c r="KG193" i="12"/>
  <c r="KH193" i="12"/>
  <c r="KI193" i="12"/>
  <c r="KJ193" i="12"/>
  <c r="KK193" i="12"/>
  <c r="KL193" i="12"/>
  <c r="KM193" i="12"/>
  <c r="KN193" i="12"/>
  <c r="KO193" i="12"/>
  <c r="KP193" i="12"/>
  <c r="KQ193" i="12"/>
  <c r="KR193" i="12"/>
  <c r="KS193" i="12"/>
  <c r="KT193" i="12"/>
  <c r="KU193" i="12"/>
  <c r="KV193" i="12"/>
  <c r="KW193" i="12"/>
  <c r="KX193" i="12"/>
  <c r="KY193" i="12"/>
  <c r="KZ193" i="12"/>
  <c r="LA193" i="12"/>
  <c r="LB193" i="12"/>
  <c r="LC193" i="12"/>
  <c r="LD193" i="12"/>
  <c r="LE193" i="12"/>
  <c r="LF193" i="12"/>
  <c r="LG193" i="12"/>
  <c r="LH193" i="12"/>
  <c r="LI193" i="12"/>
  <c r="LJ193" i="12"/>
  <c r="LK193" i="12"/>
  <c r="LL193" i="12"/>
  <c r="LM193" i="12"/>
  <c r="LN193" i="12"/>
  <c r="LO193" i="12"/>
  <c r="LP193" i="12"/>
  <c r="LQ193" i="12"/>
  <c r="LR193" i="12"/>
  <c r="LS193" i="12"/>
  <c r="LT193" i="12"/>
  <c r="LU193" i="12"/>
  <c r="LV193" i="12"/>
  <c r="LW193" i="12"/>
  <c r="LX193" i="12"/>
  <c r="LY193" i="12"/>
  <c r="LZ193" i="12"/>
  <c r="MA193" i="12"/>
  <c r="MB193" i="12"/>
  <c r="MC193" i="12"/>
  <c r="MD193" i="12"/>
  <c r="ME193" i="12"/>
  <c r="MF193" i="12"/>
  <c r="MG193" i="12"/>
  <c r="S194" i="12"/>
  <c r="T194" i="12"/>
  <c r="U194" i="12"/>
  <c r="V194" i="12"/>
  <c r="W194" i="12"/>
  <c r="X194" i="12"/>
  <c r="Y194" i="12"/>
  <c r="Z194" i="12"/>
  <c r="AA194" i="12"/>
  <c r="AB194" i="12"/>
  <c r="AC194" i="12"/>
  <c r="AD194" i="12"/>
  <c r="AE194" i="12"/>
  <c r="AF194" i="12"/>
  <c r="AG194" i="12"/>
  <c r="AH194" i="12"/>
  <c r="AI194" i="12"/>
  <c r="AJ194" i="12"/>
  <c r="AK194" i="12"/>
  <c r="AL194" i="12"/>
  <c r="AM194" i="12"/>
  <c r="AN194" i="12"/>
  <c r="AO194" i="12"/>
  <c r="AP194" i="12"/>
  <c r="AQ194" i="12"/>
  <c r="AR194" i="12"/>
  <c r="AS194" i="12"/>
  <c r="AT194" i="12"/>
  <c r="AU194" i="12"/>
  <c r="AV194" i="12"/>
  <c r="AW194" i="12"/>
  <c r="AX194" i="12"/>
  <c r="AY194" i="12"/>
  <c r="AZ194" i="12"/>
  <c r="BA194" i="12"/>
  <c r="BB194" i="12"/>
  <c r="BC194" i="12"/>
  <c r="BD194" i="12"/>
  <c r="BE194" i="12"/>
  <c r="BF194" i="12"/>
  <c r="BG194" i="12"/>
  <c r="BH194" i="12"/>
  <c r="BI194" i="12"/>
  <c r="BJ194" i="12"/>
  <c r="BK194" i="12"/>
  <c r="BL194" i="12"/>
  <c r="BM194" i="12"/>
  <c r="BN194" i="12"/>
  <c r="BO194" i="12"/>
  <c r="BP194" i="12"/>
  <c r="BQ194" i="12"/>
  <c r="BR194" i="12"/>
  <c r="BS194" i="12"/>
  <c r="BT194" i="12"/>
  <c r="BU194" i="12"/>
  <c r="BV194" i="12"/>
  <c r="BW194" i="12"/>
  <c r="BX194" i="12"/>
  <c r="BY194" i="12"/>
  <c r="BZ194" i="12"/>
  <c r="CA194" i="12"/>
  <c r="CB194" i="12"/>
  <c r="CC194" i="12"/>
  <c r="CD194" i="12"/>
  <c r="CE194" i="12"/>
  <c r="CF194" i="12"/>
  <c r="CG194" i="12"/>
  <c r="CH194" i="12"/>
  <c r="CI194" i="12"/>
  <c r="CJ194" i="12"/>
  <c r="CK194" i="12"/>
  <c r="CL194" i="12"/>
  <c r="CM194" i="12"/>
  <c r="CN194" i="12"/>
  <c r="CO194" i="12"/>
  <c r="CP194" i="12"/>
  <c r="CQ194" i="12"/>
  <c r="CR194" i="12"/>
  <c r="CS194" i="12"/>
  <c r="CT194" i="12"/>
  <c r="CU194" i="12"/>
  <c r="CV194" i="12"/>
  <c r="CW194" i="12"/>
  <c r="CX194" i="12"/>
  <c r="CY194" i="12"/>
  <c r="CZ194" i="12"/>
  <c r="DA194" i="12"/>
  <c r="DB194" i="12"/>
  <c r="DC194" i="12"/>
  <c r="DD194" i="12"/>
  <c r="DE194" i="12"/>
  <c r="DF194" i="12"/>
  <c r="DG194" i="12"/>
  <c r="DH194" i="12"/>
  <c r="DI194" i="12"/>
  <c r="DJ194" i="12"/>
  <c r="DK194" i="12"/>
  <c r="DL194" i="12"/>
  <c r="DM194" i="12"/>
  <c r="DN194" i="12"/>
  <c r="DO194" i="12"/>
  <c r="DP194" i="12"/>
  <c r="DQ194" i="12"/>
  <c r="DR194" i="12"/>
  <c r="DS194" i="12"/>
  <c r="DT194" i="12"/>
  <c r="DU194" i="12"/>
  <c r="DV194" i="12"/>
  <c r="DW194" i="12"/>
  <c r="DX194" i="12"/>
  <c r="DY194" i="12"/>
  <c r="DZ194" i="12"/>
  <c r="EA194" i="12"/>
  <c r="EB194" i="12"/>
  <c r="EC194" i="12"/>
  <c r="ED194" i="12"/>
  <c r="EE194" i="12"/>
  <c r="EF194" i="12"/>
  <c r="EG194" i="12"/>
  <c r="EH194" i="12"/>
  <c r="EI194" i="12"/>
  <c r="EJ194" i="12"/>
  <c r="EK194" i="12"/>
  <c r="EL194" i="12"/>
  <c r="EM194" i="12"/>
  <c r="EN194" i="12"/>
  <c r="EO194" i="12"/>
  <c r="EP194" i="12"/>
  <c r="EQ194" i="12"/>
  <c r="ER194" i="12"/>
  <c r="ES194" i="12"/>
  <c r="ET194" i="12"/>
  <c r="EU194" i="12"/>
  <c r="EV194" i="12"/>
  <c r="EW194" i="12"/>
  <c r="EX194" i="12"/>
  <c r="EY194" i="12"/>
  <c r="EZ194" i="12"/>
  <c r="FA194" i="12"/>
  <c r="FB194" i="12"/>
  <c r="FC194" i="12"/>
  <c r="FD194" i="12"/>
  <c r="FE194" i="12"/>
  <c r="FF194" i="12"/>
  <c r="FG194" i="12"/>
  <c r="FH194" i="12"/>
  <c r="FI194" i="12"/>
  <c r="FJ194" i="12"/>
  <c r="FK194" i="12"/>
  <c r="FL194" i="12"/>
  <c r="FM194" i="12"/>
  <c r="FN194" i="12"/>
  <c r="FO194" i="12"/>
  <c r="FP194" i="12"/>
  <c r="FQ194" i="12"/>
  <c r="FR194" i="12"/>
  <c r="FS194" i="12"/>
  <c r="FT194" i="12"/>
  <c r="FU194" i="12"/>
  <c r="FV194" i="12"/>
  <c r="FW194" i="12"/>
  <c r="FX194" i="12"/>
  <c r="FY194" i="12"/>
  <c r="FZ194" i="12"/>
  <c r="GA194" i="12"/>
  <c r="GB194" i="12"/>
  <c r="GC194" i="12"/>
  <c r="GD194" i="12"/>
  <c r="GE194" i="12"/>
  <c r="GF194" i="12"/>
  <c r="GG194" i="12"/>
  <c r="GH194" i="12"/>
  <c r="GI194" i="12"/>
  <c r="GJ194" i="12"/>
  <c r="GK194" i="12"/>
  <c r="GL194" i="12"/>
  <c r="GM194" i="12"/>
  <c r="GN194" i="12"/>
  <c r="GO194" i="12"/>
  <c r="GP194" i="12"/>
  <c r="GQ194" i="12"/>
  <c r="GR194" i="12"/>
  <c r="GS194" i="12"/>
  <c r="GT194" i="12"/>
  <c r="GU194" i="12"/>
  <c r="GV194" i="12"/>
  <c r="GW194" i="12"/>
  <c r="GX194" i="12"/>
  <c r="GY194" i="12"/>
  <c r="GZ194" i="12"/>
  <c r="HA194" i="12"/>
  <c r="HB194" i="12"/>
  <c r="HC194" i="12"/>
  <c r="HD194" i="12"/>
  <c r="HE194" i="12"/>
  <c r="HF194" i="12"/>
  <c r="HG194" i="12"/>
  <c r="HH194" i="12"/>
  <c r="HI194" i="12"/>
  <c r="HJ194" i="12"/>
  <c r="HK194" i="12"/>
  <c r="HL194" i="12"/>
  <c r="HM194" i="12"/>
  <c r="HN194" i="12"/>
  <c r="HO194" i="12"/>
  <c r="HP194" i="12"/>
  <c r="HQ194" i="12"/>
  <c r="HR194" i="12"/>
  <c r="HS194" i="12"/>
  <c r="HT194" i="12"/>
  <c r="HU194" i="12"/>
  <c r="HV194" i="12"/>
  <c r="HW194" i="12"/>
  <c r="HX194" i="12"/>
  <c r="HY194" i="12"/>
  <c r="HZ194" i="12"/>
  <c r="IA194" i="12"/>
  <c r="IB194" i="12"/>
  <c r="IC194" i="12"/>
  <c r="ID194" i="12"/>
  <c r="IE194" i="12"/>
  <c r="IF194" i="12"/>
  <c r="IG194" i="12"/>
  <c r="IH194" i="12"/>
  <c r="II194" i="12"/>
  <c r="IJ194" i="12"/>
  <c r="IK194" i="12"/>
  <c r="IL194" i="12"/>
  <c r="IM194" i="12"/>
  <c r="IN194" i="12"/>
  <c r="IO194" i="12"/>
  <c r="IP194" i="12"/>
  <c r="IQ194" i="12"/>
  <c r="IR194" i="12"/>
  <c r="IS194" i="12"/>
  <c r="IT194" i="12"/>
  <c r="IU194" i="12"/>
  <c r="IV194" i="12"/>
  <c r="IW194" i="12"/>
  <c r="IX194" i="12"/>
  <c r="IY194" i="12"/>
  <c r="IZ194" i="12"/>
  <c r="JA194" i="12"/>
  <c r="JB194" i="12"/>
  <c r="JC194" i="12"/>
  <c r="JD194" i="12"/>
  <c r="JE194" i="12"/>
  <c r="JF194" i="12"/>
  <c r="JG194" i="12"/>
  <c r="JH194" i="12"/>
  <c r="JI194" i="12"/>
  <c r="JJ194" i="12"/>
  <c r="JK194" i="12"/>
  <c r="JL194" i="12"/>
  <c r="JM194" i="12"/>
  <c r="JN194" i="12"/>
  <c r="JO194" i="12"/>
  <c r="JP194" i="12"/>
  <c r="JQ194" i="12"/>
  <c r="JR194" i="12"/>
  <c r="JS194" i="12"/>
  <c r="JT194" i="12"/>
  <c r="JU194" i="12"/>
  <c r="JV194" i="12"/>
  <c r="JW194" i="12"/>
  <c r="JX194" i="12"/>
  <c r="JY194" i="12"/>
  <c r="JZ194" i="12"/>
  <c r="KA194" i="12"/>
  <c r="KB194" i="12"/>
  <c r="KC194" i="12"/>
  <c r="KD194" i="12"/>
  <c r="KE194" i="12"/>
  <c r="KF194" i="12"/>
  <c r="KG194" i="12"/>
  <c r="KH194" i="12"/>
  <c r="KI194" i="12"/>
  <c r="KJ194" i="12"/>
  <c r="KK194" i="12"/>
  <c r="KL194" i="12"/>
  <c r="KM194" i="12"/>
  <c r="KN194" i="12"/>
  <c r="KO194" i="12"/>
  <c r="KP194" i="12"/>
  <c r="KQ194" i="12"/>
  <c r="KR194" i="12"/>
  <c r="KS194" i="12"/>
  <c r="KT194" i="12"/>
  <c r="KU194" i="12"/>
  <c r="KV194" i="12"/>
  <c r="KW194" i="12"/>
  <c r="KX194" i="12"/>
  <c r="KY194" i="12"/>
  <c r="KZ194" i="12"/>
  <c r="LA194" i="12"/>
  <c r="LB194" i="12"/>
  <c r="LC194" i="12"/>
  <c r="LD194" i="12"/>
  <c r="LE194" i="12"/>
  <c r="LF194" i="12"/>
  <c r="LG194" i="12"/>
  <c r="LH194" i="12"/>
  <c r="LI194" i="12"/>
  <c r="LJ194" i="12"/>
  <c r="LK194" i="12"/>
  <c r="LL194" i="12"/>
  <c r="LM194" i="12"/>
  <c r="LN194" i="12"/>
  <c r="LO194" i="12"/>
  <c r="LP194" i="12"/>
  <c r="LQ194" i="12"/>
  <c r="LR194" i="12"/>
  <c r="LS194" i="12"/>
  <c r="LT194" i="12"/>
  <c r="LU194" i="12"/>
  <c r="LV194" i="12"/>
  <c r="LW194" i="12"/>
  <c r="LX194" i="12"/>
  <c r="LY194" i="12"/>
  <c r="LZ194" i="12"/>
  <c r="MA194" i="12"/>
  <c r="MB194" i="12"/>
  <c r="MC194" i="12"/>
  <c r="MD194" i="12"/>
  <c r="ME194" i="12"/>
  <c r="MF194" i="12"/>
  <c r="MG194" i="12"/>
  <c r="S195" i="12"/>
  <c r="T195" i="12"/>
  <c r="U195" i="12"/>
  <c r="V195" i="12"/>
  <c r="W195" i="12"/>
  <c r="X195" i="12"/>
  <c r="Y195" i="12"/>
  <c r="Z195" i="12"/>
  <c r="AA195" i="12"/>
  <c r="AB195" i="12"/>
  <c r="AC195" i="12"/>
  <c r="AD195" i="12"/>
  <c r="AE195" i="12"/>
  <c r="AF195" i="12"/>
  <c r="AG195" i="12"/>
  <c r="AH195" i="12"/>
  <c r="AI195" i="12"/>
  <c r="AJ195" i="12"/>
  <c r="AK195" i="12"/>
  <c r="AL195" i="12"/>
  <c r="AM195" i="12"/>
  <c r="AN195" i="12"/>
  <c r="AO195" i="12"/>
  <c r="AP195" i="12"/>
  <c r="AQ195" i="12"/>
  <c r="AR195" i="12"/>
  <c r="AS195" i="12"/>
  <c r="AT195" i="12"/>
  <c r="AU195" i="12"/>
  <c r="AV195" i="12"/>
  <c r="AW195" i="12"/>
  <c r="AX195" i="12"/>
  <c r="AY195" i="12"/>
  <c r="AZ195" i="12"/>
  <c r="BA195" i="12"/>
  <c r="BB195" i="12"/>
  <c r="BC195" i="12"/>
  <c r="BD195" i="12"/>
  <c r="BE195" i="12"/>
  <c r="BF195" i="12"/>
  <c r="BG195" i="12"/>
  <c r="BH195" i="12"/>
  <c r="BI195" i="12"/>
  <c r="BJ195" i="12"/>
  <c r="BK195" i="12"/>
  <c r="BL195" i="12"/>
  <c r="BM195" i="12"/>
  <c r="BN195" i="12"/>
  <c r="BO195" i="12"/>
  <c r="BP195" i="12"/>
  <c r="BQ195" i="12"/>
  <c r="BR195" i="12"/>
  <c r="BS195" i="12"/>
  <c r="BT195" i="12"/>
  <c r="BU195" i="12"/>
  <c r="BV195" i="12"/>
  <c r="BW195" i="12"/>
  <c r="BX195" i="12"/>
  <c r="BY195" i="12"/>
  <c r="BZ195" i="12"/>
  <c r="CA195" i="12"/>
  <c r="CB195" i="12"/>
  <c r="CC195" i="12"/>
  <c r="CD195" i="12"/>
  <c r="CE195" i="12"/>
  <c r="CF195" i="12"/>
  <c r="CG195" i="12"/>
  <c r="CH195" i="12"/>
  <c r="CI195" i="12"/>
  <c r="CJ195" i="12"/>
  <c r="CK195" i="12"/>
  <c r="CL195" i="12"/>
  <c r="CM195" i="12"/>
  <c r="CN195" i="12"/>
  <c r="CO195" i="12"/>
  <c r="CP195" i="12"/>
  <c r="CQ195" i="12"/>
  <c r="CR195" i="12"/>
  <c r="CS195" i="12"/>
  <c r="CT195" i="12"/>
  <c r="CU195" i="12"/>
  <c r="CV195" i="12"/>
  <c r="CW195" i="12"/>
  <c r="CX195" i="12"/>
  <c r="CY195" i="12"/>
  <c r="CZ195" i="12"/>
  <c r="DA195" i="12"/>
  <c r="DB195" i="12"/>
  <c r="DC195" i="12"/>
  <c r="DD195" i="12"/>
  <c r="DE195" i="12"/>
  <c r="DF195" i="12"/>
  <c r="DG195" i="12"/>
  <c r="DH195" i="12"/>
  <c r="DI195" i="12"/>
  <c r="DJ195" i="12"/>
  <c r="DK195" i="12"/>
  <c r="DL195" i="12"/>
  <c r="DM195" i="12"/>
  <c r="DN195" i="12"/>
  <c r="DO195" i="12"/>
  <c r="DP195" i="12"/>
  <c r="DQ195" i="12"/>
  <c r="DR195" i="12"/>
  <c r="DS195" i="12"/>
  <c r="DT195" i="12"/>
  <c r="DU195" i="12"/>
  <c r="DV195" i="12"/>
  <c r="DW195" i="12"/>
  <c r="DX195" i="12"/>
  <c r="DY195" i="12"/>
  <c r="DZ195" i="12"/>
  <c r="EA195" i="12"/>
  <c r="EB195" i="12"/>
  <c r="EC195" i="12"/>
  <c r="ED195" i="12"/>
  <c r="EE195" i="12"/>
  <c r="EF195" i="12"/>
  <c r="EG195" i="12"/>
  <c r="EH195" i="12"/>
  <c r="EI195" i="12"/>
  <c r="EJ195" i="12"/>
  <c r="EK195" i="12"/>
  <c r="EL195" i="12"/>
  <c r="EM195" i="12"/>
  <c r="EN195" i="12"/>
  <c r="EO195" i="12"/>
  <c r="EP195" i="12"/>
  <c r="EQ195" i="12"/>
  <c r="ER195" i="12"/>
  <c r="ES195" i="12"/>
  <c r="ET195" i="12"/>
  <c r="EU195" i="12"/>
  <c r="EV195" i="12"/>
  <c r="EW195" i="12"/>
  <c r="EX195" i="12"/>
  <c r="EY195" i="12"/>
  <c r="EZ195" i="12"/>
  <c r="FA195" i="12"/>
  <c r="FB195" i="12"/>
  <c r="FC195" i="12"/>
  <c r="FD195" i="12"/>
  <c r="FE195" i="12"/>
  <c r="FF195" i="12"/>
  <c r="FG195" i="12"/>
  <c r="FH195" i="12"/>
  <c r="FI195" i="12"/>
  <c r="FJ195" i="12"/>
  <c r="FK195" i="12"/>
  <c r="FL195" i="12"/>
  <c r="FM195" i="12"/>
  <c r="FN195" i="12"/>
  <c r="FO195" i="12"/>
  <c r="FP195" i="12"/>
  <c r="FQ195" i="12"/>
  <c r="FR195" i="12"/>
  <c r="FS195" i="12"/>
  <c r="FT195" i="12"/>
  <c r="FU195" i="12"/>
  <c r="FV195" i="12"/>
  <c r="FW195" i="12"/>
  <c r="FX195" i="12"/>
  <c r="FY195" i="12"/>
  <c r="FZ195" i="12"/>
  <c r="GA195" i="12"/>
  <c r="GB195" i="12"/>
  <c r="GC195" i="12"/>
  <c r="GD195" i="12"/>
  <c r="GE195" i="12"/>
  <c r="GF195" i="12"/>
  <c r="GG195" i="12"/>
  <c r="GH195" i="12"/>
  <c r="GI195" i="12"/>
  <c r="GJ195" i="12"/>
  <c r="GK195" i="12"/>
  <c r="GL195" i="12"/>
  <c r="GM195" i="12"/>
  <c r="GN195" i="12"/>
  <c r="GO195" i="12"/>
  <c r="GP195" i="12"/>
  <c r="GQ195" i="12"/>
  <c r="GR195" i="12"/>
  <c r="GS195" i="12"/>
  <c r="GT195" i="12"/>
  <c r="GU195" i="12"/>
  <c r="GV195" i="12"/>
  <c r="GW195" i="12"/>
  <c r="GX195" i="12"/>
  <c r="GY195" i="12"/>
  <c r="GZ195" i="12"/>
  <c r="HA195" i="12"/>
  <c r="HB195" i="12"/>
  <c r="HC195" i="12"/>
  <c r="HD195" i="12"/>
  <c r="HE195" i="12"/>
  <c r="HF195" i="12"/>
  <c r="HG195" i="12"/>
  <c r="HH195" i="12"/>
  <c r="HI195" i="12"/>
  <c r="HJ195" i="12"/>
  <c r="HK195" i="12"/>
  <c r="HL195" i="12"/>
  <c r="HM195" i="12"/>
  <c r="HN195" i="12"/>
  <c r="HO195" i="12"/>
  <c r="HP195" i="12"/>
  <c r="HQ195" i="12"/>
  <c r="HR195" i="12"/>
  <c r="HS195" i="12"/>
  <c r="HT195" i="12"/>
  <c r="HU195" i="12"/>
  <c r="HV195" i="12"/>
  <c r="HW195" i="12"/>
  <c r="HX195" i="12"/>
  <c r="HY195" i="12"/>
  <c r="HZ195" i="12"/>
  <c r="IA195" i="12"/>
  <c r="IB195" i="12"/>
  <c r="IC195" i="12"/>
  <c r="ID195" i="12"/>
  <c r="IE195" i="12"/>
  <c r="IF195" i="12"/>
  <c r="IG195" i="12"/>
  <c r="IH195" i="12"/>
  <c r="II195" i="12"/>
  <c r="IJ195" i="12"/>
  <c r="IK195" i="12"/>
  <c r="IL195" i="12"/>
  <c r="IM195" i="12"/>
  <c r="IN195" i="12"/>
  <c r="IO195" i="12"/>
  <c r="IP195" i="12"/>
  <c r="IQ195" i="12"/>
  <c r="IR195" i="12"/>
  <c r="IS195" i="12"/>
  <c r="IT195" i="12"/>
  <c r="IU195" i="12"/>
  <c r="IV195" i="12"/>
  <c r="IW195" i="12"/>
  <c r="IX195" i="12"/>
  <c r="IY195" i="12"/>
  <c r="IZ195" i="12"/>
  <c r="JA195" i="12"/>
  <c r="JB195" i="12"/>
  <c r="JC195" i="12"/>
  <c r="JD195" i="12"/>
  <c r="JE195" i="12"/>
  <c r="JF195" i="12"/>
  <c r="JG195" i="12"/>
  <c r="JH195" i="12"/>
  <c r="JI195" i="12"/>
  <c r="JJ195" i="12"/>
  <c r="JK195" i="12"/>
  <c r="JL195" i="12"/>
  <c r="JM195" i="12"/>
  <c r="JN195" i="12"/>
  <c r="JO195" i="12"/>
  <c r="JP195" i="12"/>
  <c r="JQ195" i="12"/>
  <c r="JR195" i="12"/>
  <c r="JS195" i="12"/>
  <c r="JT195" i="12"/>
  <c r="JU195" i="12"/>
  <c r="JV195" i="12"/>
  <c r="JW195" i="12"/>
  <c r="JX195" i="12"/>
  <c r="JY195" i="12"/>
  <c r="JZ195" i="12"/>
  <c r="KA195" i="12"/>
  <c r="KB195" i="12"/>
  <c r="KC195" i="12"/>
  <c r="KD195" i="12"/>
  <c r="KE195" i="12"/>
  <c r="KF195" i="12"/>
  <c r="KG195" i="12"/>
  <c r="KH195" i="12"/>
  <c r="KI195" i="12"/>
  <c r="KJ195" i="12"/>
  <c r="KK195" i="12"/>
  <c r="KL195" i="12"/>
  <c r="KM195" i="12"/>
  <c r="KN195" i="12"/>
  <c r="KO195" i="12"/>
  <c r="KP195" i="12"/>
  <c r="KQ195" i="12"/>
  <c r="KR195" i="12"/>
  <c r="KS195" i="12"/>
  <c r="KT195" i="12"/>
  <c r="KU195" i="12"/>
  <c r="KV195" i="12"/>
  <c r="KW195" i="12"/>
  <c r="KX195" i="12"/>
  <c r="KY195" i="12"/>
  <c r="KZ195" i="12"/>
  <c r="LA195" i="12"/>
  <c r="LB195" i="12"/>
  <c r="LC195" i="12"/>
  <c r="LD195" i="12"/>
  <c r="LE195" i="12"/>
  <c r="LF195" i="12"/>
  <c r="LG195" i="12"/>
  <c r="LH195" i="12"/>
  <c r="LI195" i="12"/>
  <c r="LJ195" i="12"/>
  <c r="LK195" i="12"/>
  <c r="LL195" i="12"/>
  <c r="LM195" i="12"/>
  <c r="LN195" i="12"/>
  <c r="LO195" i="12"/>
  <c r="LP195" i="12"/>
  <c r="LQ195" i="12"/>
  <c r="LR195" i="12"/>
  <c r="LS195" i="12"/>
  <c r="LT195" i="12"/>
  <c r="LU195" i="12"/>
  <c r="LV195" i="12"/>
  <c r="LW195" i="12"/>
  <c r="LX195" i="12"/>
  <c r="LY195" i="12"/>
  <c r="LZ195" i="12"/>
  <c r="MA195" i="12"/>
  <c r="MB195" i="12"/>
  <c r="MC195" i="12"/>
  <c r="MD195" i="12"/>
  <c r="ME195" i="12"/>
  <c r="MF195" i="12"/>
  <c r="MG195" i="12"/>
  <c r="S196" i="12"/>
  <c r="T196" i="12"/>
  <c r="U196" i="12"/>
  <c r="V196" i="12"/>
  <c r="W196" i="12"/>
  <c r="X196" i="12"/>
  <c r="Y196" i="12"/>
  <c r="Z196" i="12"/>
  <c r="AA196" i="12"/>
  <c r="AB196" i="12"/>
  <c r="AC196" i="12"/>
  <c r="AD196" i="12"/>
  <c r="AE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S196" i="12"/>
  <c r="AT196" i="12"/>
  <c r="AU196" i="12"/>
  <c r="AV196" i="12"/>
  <c r="AW196" i="12"/>
  <c r="AX196" i="12"/>
  <c r="AY196" i="12"/>
  <c r="AZ196" i="12"/>
  <c r="BA196" i="12"/>
  <c r="BB196" i="12"/>
  <c r="BC196" i="12"/>
  <c r="BD196" i="12"/>
  <c r="BE196" i="12"/>
  <c r="BF196" i="12"/>
  <c r="BG196" i="12"/>
  <c r="BH196" i="12"/>
  <c r="BI196" i="12"/>
  <c r="BJ196" i="12"/>
  <c r="BK196" i="12"/>
  <c r="BL196" i="12"/>
  <c r="BM196" i="12"/>
  <c r="BN196" i="12"/>
  <c r="BO196" i="12"/>
  <c r="BP196" i="12"/>
  <c r="BQ196" i="12"/>
  <c r="BR196" i="12"/>
  <c r="BS196" i="12"/>
  <c r="BT196" i="12"/>
  <c r="BU196" i="12"/>
  <c r="BV196" i="12"/>
  <c r="BW196" i="12"/>
  <c r="BX196" i="12"/>
  <c r="BY196" i="12"/>
  <c r="BZ196" i="12"/>
  <c r="CA196" i="12"/>
  <c r="CB196" i="12"/>
  <c r="CC196" i="12"/>
  <c r="CD196" i="12"/>
  <c r="CE196" i="12"/>
  <c r="CF196" i="12"/>
  <c r="CG196" i="12"/>
  <c r="CH196" i="12"/>
  <c r="CI196" i="12"/>
  <c r="CJ196" i="12"/>
  <c r="CK196" i="12"/>
  <c r="CL196" i="12"/>
  <c r="CM196" i="12"/>
  <c r="CN196" i="12"/>
  <c r="CO196" i="12"/>
  <c r="CP196" i="12"/>
  <c r="CQ196" i="12"/>
  <c r="CR196" i="12"/>
  <c r="CS196" i="12"/>
  <c r="CT196" i="12"/>
  <c r="CU196" i="12"/>
  <c r="CV196" i="12"/>
  <c r="CW196" i="12"/>
  <c r="CX196" i="12"/>
  <c r="CY196" i="12"/>
  <c r="CZ196" i="12"/>
  <c r="DA196" i="12"/>
  <c r="DB196" i="12"/>
  <c r="DC196" i="12"/>
  <c r="DD196" i="12"/>
  <c r="DE196" i="12"/>
  <c r="DF196" i="12"/>
  <c r="DG196" i="12"/>
  <c r="DH196" i="12"/>
  <c r="DI196" i="12"/>
  <c r="DJ196" i="12"/>
  <c r="DK196" i="12"/>
  <c r="DL196" i="12"/>
  <c r="DM196" i="12"/>
  <c r="DN196" i="12"/>
  <c r="DO196" i="12"/>
  <c r="DP196" i="12"/>
  <c r="DQ196" i="12"/>
  <c r="DR196" i="12"/>
  <c r="DS196" i="12"/>
  <c r="DT196" i="12"/>
  <c r="DU196" i="12"/>
  <c r="DV196" i="12"/>
  <c r="DW196" i="12"/>
  <c r="DX196" i="12"/>
  <c r="DY196" i="12"/>
  <c r="DZ196" i="12"/>
  <c r="EA196" i="12"/>
  <c r="EB196" i="12"/>
  <c r="EC196" i="12"/>
  <c r="ED196" i="12"/>
  <c r="EE196" i="12"/>
  <c r="EF196" i="12"/>
  <c r="EG196" i="12"/>
  <c r="EH196" i="12"/>
  <c r="EI196" i="12"/>
  <c r="EJ196" i="12"/>
  <c r="EK196" i="12"/>
  <c r="EL196" i="12"/>
  <c r="EM196" i="12"/>
  <c r="EN196" i="12"/>
  <c r="EO196" i="12"/>
  <c r="EP196" i="12"/>
  <c r="EQ196" i="12"/>
  <c r="ER196" i="12"/>
  <c r="ES196" i="12"/>
  <c r="ET196" i="12"/>
  <c r="EU196" i="12"/>
  <c r="EV196" i="12"/>
  <c r="EW196" i="12"/>
  <c r="EX196" i="12"/>
  <c r="EY196" i="12"/>
  <c r="EZ196" i="12"/>
  <c r="FA196" i="12"/>
  <c r="FB196" i="12"/>
  <c r="FC196" i="12"/>
  <c r="FD196" i="12"/>
  <c r="FE196" i="12"/>
  <c r="FF196" i="12"/>
  <c r="FG196" i="12"/>
  <c r="FH196" i="12"/>
  <c r="FI196" i="12"/>
  <c r="FJ196" i="12"/>
  <c r="FK196" i="12"/>
  <c r="FL196" i="12"/>
  <c r="FM196" i="12"/>
  <c r="FN196" i="12"/>
  <c r="FO196" i="12"/>
  <c r="FP196" i="12"/>
  <c r="FQ196" i="12"/>
  <c r="FR196" i="12"/>
  <c r="FS196" i="12"/>
  <c r="FT196" i="12"/>
  <c r="FU196" i="12"/>
  <c r="FV196" i="12"/>
  <c r="FW196" i="12"/>
  <c r="FX196" i="12"/>
  <c r="FY196" i="12"/>
  <c r="FZ196" i="12"/>
  <c r="GA196" i="12"/>
  <c r="GB196" i="12"/>
  <c r="GC196" i="12"/>
  <c r="GD196" i="12"/>
  <c r="GE196" i="12"/>
  <c r="GF196" i="12"/>
  <c r="GG196" i="12"/>
  <c r="GH196" i="12"/>
  <c r="GI196" i="12"/>
  <c r="GJ196" i="12"/>
  <c r="GK196" i="12"/>
  <c r="GL196" i="12"/>
  <c r="GM196" i="12"/>
  <c r="GN196" i="12"/>
  <c r="GO196" i="12"/>
  <c r="GP196" i="12"/>
  <c r="GQ196" i="12"/>
  <c r="GR196" i="12"/>
  <c r="GS196" i="12"/>
  <c r="GT196" i="12"/>
  <c r="GU196" i="12"/>
  <c r="GV196" i="12"/>
  <c r="GW196" i="12"/>
  <c r="GX196" i="12"/>
  <c r="GY196" i="12"/>
  <c r="GZ196" i="12"/>
  <c r="HA196" i="12"/>
  <c r="HB196" i="12"/>
  <c r="HC196" i="12"/>
  <c r="HD196" i="12"/>
  <c r="HE196" i="12"/>
  <c r="HF196" i="12"/>
  <c r="HG196" i="12"/>
  <c r="HH196" i="12"/>
  <c r="HI196" i="12"/>
  <c r="HJ196" i="12"/>
  <c r="HK196" i="12"/>
  <c r="HL196" i="12"/>
  <c r="HM196" i="12"/>
  <c r="HN196" i="12"/>
  <c r="HO196" i="12"/>
  <c r="HP196" i="12"/>
  <c r="HQ196" i="12"/>
  <c r="HR196" i="12"/>
  <c r="HS196" i="12"/>
  <c r="HT196" i="12"/>
  <c r="HU196" i="12"/>
  <c r="HV196" i="12"/>
  <c r="HW196" i="12"/>
  <c r="HX196" i="12"/>
  <c r="HY196" i="12"/>
  <c r="HZ196" i="12"/>
  <c r="IA196" i="12"/>
  <c r="IB196" i="12"/>
  <c r="IC196" i="12"/>
  <c r="ID196" i="12"/>
  <c r="IE196" i="12"/>
  <c r="IF196" i="12"/>
  <c r="IG196" i="12"/>
  <c r="IH196" i="12"/>
  <c r="II196" i="12"/>
  <c r="IJ196" i="12"/>
  <c r="IK196" i="12"/>
  <c r="IL196" i="12"/>
  <c r="IM196" i="12"/>
  <c r="IN196" i="12"/>
  <c r="IO196" i="12"/>
  <c r="IP196" i="12"/>
  <c r="IQ196" i="12"/>
  <c r="IR196" i="12"/>
  <c r="IS196" i="12"/>
  <c r="IT196" i="12"/>
  <c r="IU196" i="12"/>
  <c r="IV196" i="12"/>
  <c r="IW196" i="12"/>
  <c r="IX196" i="12"/>
  <c r="IY196" i="12"/>
  <c r="IZ196" i="12"/>
  <c r="JA196" i="12"/>
  <c r="JB196" i="12"/>
  <c r="JC196" i="12"/>
  <c r="JD196" i="12"/>
  <c r="JE196" i="12"/>
  <c r="JF196" i="12"/>
  <c r="JG196" i="12"/>
  <c r="JH196" i="12"/>
  <c r="JI196" i="12"/>
  <c r="JJ196" i="12"/>
  <c r="JK196" i="12"/>
  <c r="JL196" i="12"/>
  <c r="JM196" i="12"/>
  <c r="JN196" i="12"/>
  <c r="JO196" i="12"/>
  <c r="JP196" i="12"/>
  <c r="JQ196" i="12"/>
  <c r="JR196" i="12"/>
  <c r="JS196" i="12"/>
  <c r="JT196" i="12"/>
  <c r="JU196" i="12"/>
  <c r="JV196" i="12"/>
  <c r="JW196" i="12"/>
  <c r="JX196" i="12"/>
  <c r="JY196" i="12"/>
  <c r="JZ196" i="12"/>
  <c r="KA196" i="12"/>
  <c r="KB196" i="12"/>
  <c r="KC196" i="12"/>
  <c r="KD196" i="12"/>
  <c r="KE196" i="12"/>
  <c r="KF196" i="12"/>
  <c r="KG196" i="12"/>
  <c r="KH196" i="12"/>
  <c r="KI196" i="12"/>
  <c r="KJ196" i="12"/>
  <c r="KK196" i="12"/>
  <c r="KL196" i="12"/>
  <c r="KM196" i="12"/>
  <c r="KN196" i="12"/>
  <c r="KO196" i="12"/>
  <c r="KP196" i="12"/>
  <c r="KQ196" i="12"/>
  <c r="KR196" i="12"/>
  <c r="KS196" i="12"/>
  <c r="KT196" i="12"/>
  <c r="KU196" i="12"/>
  <c r="KV196" i="12"/>
  <c r="KW196" i="12"/>
  <c r="KX196" i="12"/>
  <c r="KY196" i="12"/>
  <c r="KZ196" i="12"/>
  <c r="LA196" i="12"/>
  <c r="LB196" i="12"/>
  <c r="LC196" i="12"/>
  <c r="LD196" i="12"/>
  <c r="LE196" i="12"/>
  <c r="LF196" i="12"/>
  <c r="LG196" i="12"/>
  <c r="LH196" i="12"/>
  <c r="LI196" i="12"/>
  <c r="LJ196" i="12"/>
  <c r="LK196" i="12"/>
  <c r="LL196" i="12"/>
  <c r="LM196" i="12"/>
  <c r="LN196" i="12"/>
  <c r="LO196" i="12"/>
  <c r="LP196" i="12"/>
  <c r="LQ196" i="12"/>
  <c r="LR196" i="12"/>
  <c r="LS196" i="12"/>
  <c r="LT196" i="12"/>
  <c r="LU196" i="12"/>
  <c r="LV196" i="12"/>
  <c r="LW196" i="12"/>
  <c r="LX196" i="12"/>
  <c r="LY196" i="12"/>
  <c r="LZ196" i="12"/>
  <c r="MA196" i="12"/>
  <c r="MB196" i="12"/>
  <c r="MC196" i="12"/>
  <c r="MD196" i="12"/>
  <c r="ME196" i="12"/>
  <c r="MF196" i="12"/>
  <c r="MG196" i="12"/>
  <c r="S197" i="12"/>
  <c r="T197" i="12"/>
  <c r="U197" i="12"/>
  <c r="V197" i="12"/>
  <c r="W197" i="12"/>
  <c r="X197" i="12"/>
  <c r="Y197" i="12"/>
  <c r="Z197" i="12"/>
  <c r="AA197" i="12"/>
  <c r="AB197" i="12"/>
  <c r="AC197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AS197" i="12"/>
  <c r="AT197" i="12"/>
  <c r="AU197" i="12"/>
  <c r="AV197" i="12"/>
  <c r="AW197" i="12"/>
  <c r="AX197" i="12"/>
  <c r="AY197" i="12"/>
  <c r="AZ197" i="12"/>
  <c r="BA197" i="12"/>
  <c r="BB197" i="12"/>
  <c r="BC197" i="12"/>
  <c r="BD197" i="12"/>
  <c r="BE197" i="12"/>
  <c r="BF197" i="12"/>
  <c r="BG197" i="12"/>
  <c r="BH197" i="12"/>
  <c r="BI197" i="12"/>
  <c r="BJ197" i="12"/>
  <c r="BK197" i="12"/>
  <c r="BL197" i="12"/>
  <c r="BM197" i="12"/>
  <c r="BN197" i="12"/>
  <c r="BO197" i="12"/>
  <c r="BP197" i="12"/>
  <c r="BQ197" i="12"/>
  <c r="BR197" i="12"/>
  <c r="BS197" i="12"/>
  <c r="BT197" i="12"/>
  <c r="BU197" i="12"/>
  <c r="BV197" i="12"/>
  <c r="BW197" i="12"/>
  <c r="BX197" i="12"/>
  <c r="BY197" i="12"/>
  <c r="BZ197" i="12"/>
  <c r="CA197" i="12"/>
  <c r="CB197" i="12"/>
  <c r="CC197" i="12"/>
  <c r="CD197" i="12"/>
  <c r="CE197" i="12"/>
  <c r="CF197" i="12"/>
  <c r="CG197" i="12"/>
  <c r="CH197" i="12"/>
  <c r="CI197" i="12"/>
  <c r="CJ197" i="12"/>
  <c r="CK197" i="12"/>
  <c r="CL197" i="12"/>
  <c r="CM197" i="12"/>
  <c r="CN197" i="12"/>
  <c r="CO197" i="12"/>
  <c r="CP197" i="12"/>
  <c r="CQ197" i="12"/>
  <c r="CR197" i="12"/>
  <c r="CS197" i="12"/>
  <c r="CT197" i="12"/>
  <c r="CU197" i="12"/>
  <c r="CV197" i="12"/>
  <c r="CW197" i="12"/>
  <c r="CX197" i="12"/>
  <c r="CY197" i="12"/>
  <c r="CZ197" i="12"/>
  <c r="DA197" i="12"/>
  <c r="DB197" i="12"/>
  <c r="DC197" i="12"/>
  <c r="DD197" i="12"/>
  <c r="DE197" i="12"/>
  <c r="DF197" i="12"/>
  <c r="DG197" i="12"/>
  <c r="DH197" i="12"/>
  <c r="DI197" i="12"/>
  <c r="DJ197" i="12"/>
  <c r="DK197" i="12"/>
  <c r="DL197" i="12"/>
  <c r="DM197" i="12"/>
  <c r="DN197" i="12"/>
  <c r="DO197" i="12"/>
  <c r="DP197" i="12"/>
  <c r="DQ197" i="12"/>
  <c r="DR197" i="12"/>
  <c r="DS197" i="12"/>
  <c r="DT197" i="12"/>
  <c r="DU197" i="12"/>
  <c r="DV197" i="12"/>
  <c r="DW197" i="12"/>
  <c r="DX197" i="12"/>
  <c r="DY197" i="12"/>
  <c r="DZ197" i="12"/>
  <c r="EA197" i="12"/>
  <c r="EB197" i="12"/>
  <c r="EC197" i="12"/>
  <c r="ED197" i="12"/>
  <c r="EE197" i="12"/>
  <c r="EF197" i="12"/>
  <c r="EG197" i="12"/>
  <c r="EH197" i="12"/>
  <c r="EI197" i="12"/>
  <c r="EJ197" i="12"/>
  <c r="EK197" i="12"/>
  <c r="EL197" i="12"/>
  <c r="EM197" i="12"/>
  <c r="EN197" i="12"/>
  <c r="EO197" i="12"/>
  <c r="EP197" i="12"/>
  <c r="EQ197" i="12"/>
  <c r="ER197" i="12"/>
  <c r="ES197" i="12"/>
  <c r="ET197" i="12"/>
  <c r="EU197" i="12"/>
  <c r="EV197" i="12"/>
  <c r="EW197" i="12"/>
  <c r="EX197" i="12"/>
  <c r="EY197" i="12"/>
  <c r="EZ197" i="12"/>
  <c r="FA197" i="12"/>
  <c r="FB197" i="12"/>
  <c r="FC197" i="12"/>
  <c r="FD197" i="12"/>
  <c r="FE197" i="12"/>
  <c r="FF197" i="12"/>
  <c r="FG197" i="12"/>
  <c r="FH197" i="12"/>
  <c r="FI197" i="12"/>
  <c r="FJ197" i="12"/>
  <c r="FK197" i="12"/>
  <c r="FL197" i="12"/>
  <c r="FM197" i="12"/>
  <c r="FN197" i="12"/>
  <c r="FO197" i="12"/>
  <c r="FP197" i="12"/>
  <c r="FQ197" i="12"/>
  <c r="FR197" i="12"/>
  <c r="FS197" i="12"/>
  <c r="FT197" i="12"/>
  <c r="FU197" i="12"/>
  <c r="FV197" i="12"/>
  <c r="FW197" i="12"/>
  <c r="FX197" i="12"/>
  <c r="FY197" i="12"/>
  <c r="FZ197" i="12"/>
  <c r="GA197" i="12"/>
  <c r="GB197" i="12"/>
  <c r="GC197" i="12"/>
  <c r="GD197" i="12"/>
  <c r="GE197" i="12"/>
  <c r="GF197" i="12"/>
  <c r="GG197" i="12"/>
  <c r="GH197" i="12"/>
  <c r="GI197" i="12"/>
  <c r="GJ197" i="12"/>
  <c r="GK197" i="12"/>
  <c r="GL197" i="12"/>
  <c r="GM197" i="12"/>
  <c r="GN197" i="12"/>
  <c r="GO197" i="12"/>
  <c r="GP197" i="12"/>
  <c r="GQ197" i="12"/>
  <c r="GR197" i="12"/>
  <c r="GS197" i="12"/>
  <c r="GT197" i="12"/>
  <c r="GU197" i="12"/>
  <c r="GV197" i="12"/>
  <c r="GW197" i="12"/>
  <c r="GX197" i="12"/>
  <c r="GY197" i="12"/>
  <c r="GZ197" i="12"/>
  <c r="HA197" i="12"/>
  <c r="HB197" i="12"/>
  <c r="HC197" i="12"/>
  <c r="HD197" i="12"/>
  <c r="HE197" i="12"/>
  <c r="HF197" i="12"/>
  <c r="HG197" i="12"/>
  <c r="HH197" i="12"/>
  <c r="HI197" i="12"/>
  <c r="HJ197" i="12"/>
  <c r="HK197" i="12"/>
  <c r="HL197" i="12"/>
  <c r="HM197" i="12"/>
  <c r="HN197" i="12"/>
  <c r="HO197" i="12"/>
  <c r="HP197" i="12"/>
  <c r="HQ197" i="12"/>
  <c r="HR197" i="12"/>
  <c r="HS197" i="12"/>
  <c r="HT197" i="12"/>
  <c r="HU197" i="12"/>
  <c r="HV197" i="12"/>
  <c r="HW197" i="12"/>
  <c r="HX197" i="12"/>
  <c r="HY197" i="12"/>
  <c r="HZ197" i="12"/>
  <c r="IA197" i="12"/>
  <c r="IB197" i="12"/>
  <c r="IC197" i="12"/>
  <c r="ID197" i="12"/>
  <c r="IE197" i="12"/>
  <c r="IF197" i="12"/>
  <c r="IG197" i="12"/>
  <c r="IH197" i="12"/>
  <c r="II197" i="12"/>
  <c r="IJ197" i="12"/>
  <c r="IK197" i="12"/>
  <c r="IL197" i="12"/>
  <c r="IM197" i="12"/>
  <c r="IN197" i="12"/>
  <c r="IO197" i="12"/>
  <c r="IP197" i="12"/>
  <c r="IQ197" i="12"/>
  <c r="IR197" i="12"/>
  <c r="IS197" i="12"/>
  <c r="IT197" i="12"/>
  <c r="IU197" i="12"/>
  <c r="IV197" i="12"/>
  <c r="IW197" i="12"/>
  <c r="IX197" i="12"/>
  <c r="IY197" i="12"/>
  <c r="IZ197" i="12"/>
  <c r="JA197" i="12"/>
  <c r="JB197" i="12"/>
  <c r="JC197" i="12"/>
  <c r="JD197" i="12"/>
  <c r="JE197" i="12"/>
  <c r="JF197" i="12"/>
  <c r="JG197" i="12"/>
  <c r="JH197" i="12"/>
  <c r="JI197" i="12"/>
  <c r="JJ197" i="12"/>
  <c r="JK197" i="12"/>
  <c r="JL197" i="12"/>
  <c r="JM197" i="12"/>
  <c r="JN197" i="12"/>
  <c r="JO197" i="12"/>
  <c r="JP197" i="12"/>
  <c r="JQ197" i="12"/>
  <c r="JR197" i="12"/>
  <c r="JS197" i="12"/>
  <c r="JT197" i="12"/>
  <c r="JU197" i="12"/>
  <c r="JV197" i="12"/>
  <c r="JW197" i="12"/>
  <c r="JX197" i="12"/>
  <c r="JY197" i="12"/>
  <c r="JZ197" i="12"/>
  <c r="KA197" i="12"/>
  <c r="KB197" i="12"/>
  <c r="KC197" i="12"/>
  <c r="KD197" i="12"/>
  <c r="KE197" i="12"/>
  <c r="KF197" i="12"/>
  <c r="KG197" i="12"/>
  <c r="KH197" i="12"/>
  <c r="KI197" i="12"/>
  <c r="KJ197" i="12"/>
  <c r="KK197" i="12"/>
  <c r="KL197" i="12"/>
  <c r="KM197" i="12"/>
  <c r="KN197" i="12"/>
  <c r="KO197" i="12"/>
  <c r="KP197" i="12"/>
  <c r="KQ197" i="12"/>
  <c r="KR197" i="12"/>
  <c r="KS197" i="12"/>
  <c r="KT197" i="12"/>
  <c r="KU197" i="12"/>
  <c r="KV197" i="12"/>
  <c r="KW197" i="12"/>
  <c r="KX197" i="12"/>
  <c r="KY197" i="12"/>
  <c r="KZ197" i="12"/>
  <c r="LA197" i="12"/>
  <c r="LB197" i="12"/>
  <c r="LC197" i="12"/>
  <c r="LD197" i="12"/>
  <c r="LE197" i="12"/>
  <c r="LF197" i="12"/>
  <c r="LG197" i="12"/>
  <c r="LH197" i="12"/>
  <c r="LI197" i="12"/>
  <c r="LJ197" i="12"/>
  <c r="LK197" i="12"/>
  <c r="LL197" i="12"/>
  <c r="LM197" i="12"/>
  <c r="LN197" i="12"/>
  <c r="LO197" i="12"/>
  <c r="LP197" i="12"/>
  <c r="LQ197" i="12"/>
  <c r="LR197" i="12"/>
  <c r="LS197" i="12"/>
  <c r="LT197" i="12"/>
  <c r="LU197" i="12"/>
  <c r="LV197" i="12"/>
  <c r="LW197" i="12"/>
  <c r="LX197" i="12"/>
  <c r="LY197" i="12"/>
  <c r="LZ197" i="12"/>
  <c r="MA197" i="12"/>
  <c r="MB197" i="12"/>
  <c r="MC197" i="12"/>
  <c r="MD197" i="12"/>
  <c r="ME197" i="12"/>
  <c r="MF197" i="12"/>
  <c r="MG197" i="12"/>
  <c r="S198" i="12"/>
  <c r="T198" i="12"/>
  <c r="U198" i="12"/>
  <c r="V198" i="12"/>
  <c r="W198" i="12"/>
  <c r="X198" i="12"/>
  <c r="Y198" i="12"/>
  <c r="Z198" i="12"/>
  <c r="AA198" i="12"/>
  <c r="AB198" i="12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S198" i="12"/>
  <c r="AT198" i="12"/>
  <c r="AU198" i="12"/>
  <c r="AV198" i="12"/>
  <c r="AW198" i="12"/>
  <c r="AX198" i="12"/>
  <c r="AY198" i="12"/>
  <c r="AZ198" i="12"/>
  <c r="BA198" i="12"/>
  <c r="BB198" i="12"/>
  <c r="BC198" i="12"/>
  <c r="BD198" i="12"/>
  <c r="BE198" i="12"/>
  <c r="BF198" i="12"/>
  <c r="BG198" i="12"/>
  <c r="BH198" i="12"/>
  <c r="BI198" i="12"/>
  <c r="BJ198" i="12"/>
  <c r="BK198" i="12"/>
  <c r="BL198" i="12"/>
  <c r="BM198" i="12"/>
  <c r="BN198" i="12"/>
  <c r="BO198" i="12"/>
  <c r="BP198" i="12"/>
  <c r="BQ198" i="12"/>
  <c r="BR198" i="12"/>
  <c r="BS198" i="12"/>
  <c r="BT198" i="12"/>
  <c r="BU198" i="12"/>
  <c r="BV198" i="12"/>
  <c r="BW198" i="12"/>
  <c r="BX198" i="12"/>
  <c r="BY198" i="12"/>
  <c r="BZ198" i="12"/>
  <c r="CA198" i="12"/>
  <c r="CB198" i="12"/>
  <c r="CC198" i="12"/>
  <c r="CD198" i="12"/>
  <c r="CE198" i="12"/>
  <c r="CF198" i="12"/>
  <c r="CG198" i="12"/>
  <c r="CH198" i="12"/>
  <c r="CI198" i="12"/>
  <c r="CJ198" i="12"/>
  <c r="CK198" i="12"/>
  <c r="CL198" i="12"/>
  <c r="CM198" i="12"/>
  <c r="CN198" i="12"/>
  <c r="CO198" i="12"/>
  <c r="CP198" i="12"/>
  <c r="CQ198" i="12"/>
  <c r="CR198" i="12"/>
  <c r="CS198" i="12"/>
  <c r="CT198" i="12"/>
  <c r="CU198" i="12"/>
  <c r="CV198" i="12"/>
  <c r="CW198" i="12"/>
  <c r="CX198" i="12"/>
  <c r="CY198" i="12"/>
  <c r="CZ198" i="12"/>
  <c r="DA198" i="12"/>
  <c r="DB198" i="12"/>
  <c r="DC198" i="12"/>
  <c r="DD198" i="12"/>
  <c r="DE198" i="12"/>
  <c r="DF198" i="12"/>
  <c r="DG198" i="12"/>
  <c r="DH198" i="12"/>
  <c r="DI198" i="12"/>
  <c r="DJ198" i="12"/>
  <c r="DK198" i="12"/>
  <c r="DL198" i="12"/>
  <c r="DM198" i="12"/>
  <c r="DN198" i="12"/>
  <c r="DO198" i="12"/>
  <c r="DP198" i="12"/>
  <c r="DQ198" i="12"/>
  <c r="DR198" i="12"/>
  <c r="DS198" i="12"/>
  <c r="DT198" i="12"/>
  <c r="DU198" i="12"/>
  <c r="DV198" i="12"/>
  <c r="DW198" i="12"/>
  <c r="DX198" i="12"/>
  <c r="DY198" i="12"/>
  <c r="DZ198" i="12"/>
  <c r="EA198" i="12"/>
  <c r="EB198" i="12"/>
  <c r="EC198" i="12"/>
  <c r="ED198" i="12"/>
  <c r="EE198" i="12"/>
  <c r="EF198" i="12"/>
  <c r="EG198" i="12"/>
  <c r="EH198" i="12"/>
  <c r="EI198" i="12"/>
  <c r="EJ198" i="12"/>
  <c r="EK198" i="12"/>
  <c r="EL198" i="12"/>
  <c r="EM198" i="12"/>
  <c r="EN198" i="12"/>
  <c r="EO198" i="12"/>
  <c r="EP198" i="12"/>
  <c r="EQ198" i="12"/>
  <c r="ER198" i="12"/>
  <c r="ES198" i="12"/>
  <c r="ET198" i="12"/>
  <c r="EU198" i="12"/>
  <c r="EV198" i="12"/>
  <c r="EW198" i="12"/>
  <c r="EX198" i="12"/>
  <c r="EY198" i="12"/>
  <c r="EZ198" i="12"/>
  <c r="FA198" i="12"/>
  <c r="FB198" i="12"/>
  <c r="FC198" i="12"/>
  <c r="FD198" i="12"/>
  <c r="FE198" i="12"/>
  <c r="FF198" i="12"/>
  <c r="FG198" i="12"/>
  <c r="FH198" i="12"/>
  <c r="FI198" i="12"/>
  <c r="FJ198" i="12"/>
  <c r="FK198" i="12"/>
  <c r="FL198" i="12"/>
  <c r="FM198" i="12"/>
  <c r="FN198" i="12"/>
  <c r="FO198" i="12"/>
  <c r="FP198" i="12"/>
  <c r="FQ198" i="12"/>
  <c r="FR198" i="12"/>
  <c r="FS198" i="12"/>
  <c r="FT198" i="12"/>
  <c r="FU198" i="12"/>
  <c r="FV198" i="12"/>
  <c r="FW198" i="12"/>
  <c r="FX198" i="12"/>
  <c r="FY198" i="12"/>
  <c r="FZ198" i="12"/>
  <c r="GA198" i="12"/>
  <c r="GB198" i="12"/>
  <c r="GC198" i="12"/>
  <c r="GD198" i="12"/>
  <c r="GE198" i="12"/>
  <c r="GF198" i="12"/>
  <c r="GG198" i="12"/>
  <c r="GH198" i="12"/>
  <c r="GI198" i="12"/>
  <c r="GJ198" i="12"/>
  <c r="GK198" i="12"/>
  <c r="GL198" i="12"/>
  <c r="GM198" i="12"/>
  <c r="GN198" i="12"/>
  <c r="GO198" i="12"/>
  <c r="GP198" i="12"/>
  <c r="GQ198" i="12"/>
  <c r="GR198" i="12"/>
  <c r="GS198" i="12"/>
  <c r="GT198" i="12"/>
  <c r="GU198" i="12"/>
  <c r="GV198" i="12"/>
  <c r="GW198" i="12"/>
  <c r="GX198" i="12"/>
  <c r="GY198" i="12"/>
  <c r="GZ198" i="12"/>
  <c r="HA198" i="12"/>
  <c r="HB198" i="12"/>
  <c r="HC198" i="12"/>
  <c r="HD198" i="12"/>
  <c r="HE198" i="12"/>
  <c r="HF198" i="12"/>
  <c r="HG198" i="12"/>
  <c r="HH198" i="12"/>
  <c r="HI198" i="12"/>
  <c r="HJ198" i="12"/>
  <c r="HK198" i="12"/>
  <c r="HL198" i="12"/>
  <c r="HM198" i="12"/>
  <c r="HN198" i="12"/>
  <c r="HO198" i="12"/>
  <c r="HP198" i="12"/>
  <c r="HQ198" i="12"/>
  <c r="HR198" i="12"/>
  <c r="HS198" i="12"/>
  <c r="HT198" i="12"/>
  <c r="HU198" i="12"/>
  <c r="HV198" i="12"/>
  <c r="HW198" i="12"/>
  <c r="HX198" i="12"/>
  <c r="HY198" i="12"/>
  <c r="HZ198" i="12"/>
  <c r="IA198" i="12"/>
  <c r="IB198" i="12"/>
  <c r="IC198" i="12"/>
  <c r="ID198" i="12"/>
  <c r="IE198" i="12"/>
  <c r="IF198" i="12"/>
  <c r="IG198" i="12"/>
  <c r="IH198" i="12"/>
  <c r="II198" i="12"/>
  <c r="IJ198" i="12"/>
  <c r="IK198" i="12"/>
  <c r="IL198" i="12"/>
  <c r="IM198" i="12"/>
  <c r="IN198" i="12"/>
  <c r="IO198" i="12"/>
  <c r="IP198" i="12"/>
  <c r="IQ198" i="12"/>
  <c r="IR198" i="12"/>
  <c r="IS198" i="12"/>
  <c r="IT198" i="12"/>
  <c r="IU198" i="12"/>
  <c r="IV198" i="12"/>
  <c r="IW198" i="12"/>
  <c r="IX198" i="12"/>
  <c r="IY198" i="12"/>
  <c r="IZ198" i="12"/>
  <c r="JA198" i="12"/>
  <c r="JB198" i="12"/>
  <c r="JC198" i="12"/>
  <c r="JD198" i="12"/>
  <c r="JE198" i="12"/>
  <c r="JF198" i="12"/>
  <c r="JG198" i="12"/>
  <c r="JH198" i="12"/>
  <c r="JI198" i="12"/>
  <c r="JJ198" i="12"/>
  <c r="JK198" i="12"/>
  <c r="JL198" i="12"/>
  <c r="JM198" i="12"/>
  <c r="JN198" i="12"/>
  <c r="JO198" i="12"/>
  <c r="JP198" i="12"/>
  <c r="JQ198" i="12"/>
  <c r="JR198" i="12"/>
  <c r="JS198" i="12"/>
  <c r="JT198" i="12"/>
  <c r="JU198" i="12"/>
  <c r="JV198" i="12"/>
  <c r="JW198" i="12"/>
  <c r="JX198" i="12"/>
  <c r="JY198" i="12"/>
  <c r="JZ198" i="12"/>
  <c r="KA198" i="12"/>
  <c r="KB198" i="12"/>
  <c r="KC198" i="12"/>
  <c r="KD198" i="12"/>
  <c r="KE198" i="12"/>
  <c r="KF198" i="12"/>
  <c r="KG198" i="12"/>
  <c r="KH198" i="12"/>
  <c r="KI198" i="12"/>
  <c r="KJ198" i="12"/>
  <c r="KK198" i="12"/>
  <c r="KL198" i="12"/>
  <c r="KM198" i="12"/>
  <c r="KN198" i="12"/>
  <c r="KO198" i="12"/>
  <c r="KP198" i="12"/>
  <c r="KQ198" i="12"/>
  <c r="KR198" i="12"/>
  <c r="KS198" i="12"/>
  <c r="KT198" i="12"/>
  <c r="KU198" i="12"/>
  <c r="KV198" i="12"/>
  <c r="KW198" i="12"/>
  <c r="KX198" i="12"/>
  <c r="KY198" i="12"/>
  <c r="KZ198" i="12"/>
  <c r="LA198" i="12"/>
  <c r="LB198" i="12"/>
  <c r="LC198" i="12"/>
  <c r="LD198" i="12"/>
  <c r="LE198" i="12"/>
  <c r="LF198" i="12"/>
  <c r="LG198" i="12"/>
  <c r="LH198" i="12"/>
  <c r="LI198" i="12"/>
  <c r="LJ198" i="12"/>
  <c r="LK198" i="12"/>
  <c r="LL198" i="12"/>
  <c r="LM198" i="12"/>
  <c r="LN198" i="12"/>
  <c r="LO198" i="12"/>
  <c r="LP198" i="12"/>
  <c r="LQ198" i="12"/>
  <c r="LR198" i="12"/>
  <c r="LS198" i="12"/>
  <c r="LT198" i="12"/>
  <c r="LU198" i="12"/>
  <c r="LV198" i="12"/>
  <c r="LW198" i="12"/>
  <c r="LX198" i="12"/>
  <c r="LY198" i="12"/>
  <c r="LZ198" i="12"/>
  <c r="MA198" i="12"/>
  <c r="MB198" i="12"/>
  <c r="MC198" i="12"/>
  <c r="MD198" i="12"/>
  <c r="ME198" i="12"/>
  <c r="MF198" i="12"/>
  <c r="MG198" i="12"/>
  <c r="S199" i="12"/>
  <c r="T199" i="12"/>
  <c r="U199" i="12"/>
  <c r="V199" i="12"/>
  <c r="W199" i="12"/>
  <c r="X199" i="12"/>
  <c r="Y199" i="12"/>
  <c r="Z199" i="12"/>
  <c r="AA199" i="12"/>
  <c r="AB199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S199" i="12"/>
  <c r="AT199" i="12"/>
  <c r="AU199" i="12"/>
  <c r="AV199" i="12"/>
  <c r="AW199" i="12"/>
  <c r="AX199" i="12"/>
  <c r="AY199" i="12"/>
  <c r="AZ199" i="12"/>
  <c r="BA199" i="12"/>
  <c r="BB199" i="12"/>
  <c r="BC199" i="12"/>
  <c r="BD199" i="12"/>
  <c r="BE199" i="12"/>
  <c r="BF199" i="12"/>
  <c r="BG199" i="12"/>
  <c r="BH199" i="12"/>
  <c r="BI199" i="12"/>
  <c r="BJ199" i="12"/>
  <c r="BK199" i="12"/>
  <c r="BL199" i="12"/>
  <c r="BM199" i="12"/>
  <c r="BN199" i="12"/>
  <c r="BO199" i="12"/>
  <c r="BP199" i="12"/>
  <c r="BQ199" i="12"/>
  <c r="BR199" i="12"/>
  <c r="BS199" i="12"/>
  <c r="BT199" i="12"/>
  <c r="BU199" i="12"/>
  <c r="BV199" i="12"/>
  <c r="BW199" i="12"/>
  <c r="BX199" i="12"/>
  <c r="BY199" i="12"/>
  <c r="BZ199" i="12"/>
  <c r="CA199" i="12"/>
  <c r="CB199" i="12"/>
  <c r="CC199" i="12"/>
  <c r="CD199" i="12"/>
  <c r="CE199" i="12"/>
  <c r="CF199" i="12"/>
  <c r="CG199" i="12"/>
  <c r="CH199" i="12"/>
  <c r="CI199" i="12"/>
  <c r="CJ199" i="12"/>
  <c r="CK199" i="12"/>
  <c r="CL199" i="12"/>
  <c r="CM199" i="12"/>
  <c r="CN199" i="12"/>
  <c r="CO199" i="12"/>
  <c r="CP199" i="12"/>
  <c r="CQ199" i="12"/>
  <c r="CR199" i="12"/>
  <c r="CS199" i="12"/>
  <c r="CT199" i="12"/>
  <c r="CU199" i="12"/>
  <c r="CV199" i="12"/>
  <c r="CW199" i="12"/>
  <c r="CX199" i="12"/>
  <c r="CY199" i="12"/>
  <c r="CZ199" i="12"/>
  <c r="DA199" i="12"/>
  <c r="DB199" i="12"/>
  <c r="DC199" i="12"/>
  <c r="DD199" i="12"/>
  <c r="DE199" i="12"/>
  <c r="DF199" i="12"/>
  <c r="DG199" i="12"/>
  <c r="DH199" i="12"/>
  <c r="DI199" i="12"/>
  <c r="DJ199" i="12"/>
  <c r="DK199" i="12"/>
  <c r="DL199" i="12"/>
  <c r="DM199" i="12"/>
  <c r="DN199" i="12"/>
  <c r="DO199" i="12"/>
  <c r="DP199" i="12"/>
  <c r="DQ199" i="12"/>
  <c r="DR199" i="12"/>
  <c r="DS199" i="12"/>
  <c r="DT199" i="12"/>
  <c r="DU199" i="12"/>
  <c r="DV199" i="12"/>
  <c r="DW199" i="12"/>
  <c r="DX199" i="12"/>
  <c r="DY199" i="12"/>
  <c r="DZ199" i="12"/>
  <c r="EA199" i="12"/>
  <c r="EB199" i="12"/>
  <c r="EC199" i="12"/>
  <c r="ED199" i="12"/>
  <c r="EE199" i="12"/>
  <c r="EF199" i="12"/>
  <c r="EG199" i="12"/>
  <c r="EH199" i="12"/>
  <c r="EI199" i="12"/>
  <c r="EJ199" i="12"/>
  <c r="EK199" i="12"/>
  <c r="EL199" i="12"/>
  <c r="EM199" i="12"/>
  <c r="EN199" i="12"/>
  <c r="EO199" i="12"/>
  <c r="EP199" i="12"/>
  <c r="EQ199" i="12"/>
  <c r="ER199" i="12"/>
  <c r="ES199" i="12"/>
  <c r="ET199" i="12"/>
  <c r="EU199" i="12"/>
  <c r="EV199" i="12"/>
  <c r="EW199" i="12"/>
  <c r="EX199" i="12"/>
  <c r="EY199" i="12"/>
  <c r="EZ199" i="12"/>
  <c r="FA199" i="12"/>
  <c r="FB199" i="12"/>
  <c r="FC199" i="12"/>
  <c r="FD199" i="12"/>
  <c r="FE199" i="12"/>
  <c r="FF199" i="12"/>
  <c r="FG199" i="12"/>
  <c r="FH199" i="12"/>
  <c r="FI199" i="12"/>
  <c r="FJ199" i="12"/>
  <c r="FK199" i="12"/>
  <c r="FL199" i="12"/>
  <c r="FM199" i="12"/>
  <c r="FN199" i="12"/>
  <c r="FO199" i="12"/>
  <c r="FP199" i="12"/>
  <c r="FQ199" i="12"/>
  <c r="FR199" i="12"/>
  <c r="FS199" i="12"/>
  <c r="FT199" i="12"/>
  <c r="FU199" i="12"/>
  <c r="FV199" i="12"/>
  <c r="FW199" i="12"/>
  <c r="FX199" i="12"/>
  <c r="FY199" i="12"/>
  <c r="FZ199" i="12"/>
  <c r="GA199" i="12"/>
  <c r="GB199" i="12"/>
  <c r="GC199" i="12"/>
  <c r="GD199" i="12"/>
  <c r="GE199" i="12"/>
  <c r="GF199" i="12"/>
  <c r="GG199" i="12"/>
  <c r="GH199" i="12"/>
  <c r="GI199" i="12"/>
  <c r="GJ199" i="12"/>
  <c r="GK199" i="12"/>
  <c r="GL199" i="12"/>
  <c r="GM199" i="12"/>
  <c r="GN199" i="12"/>
  <c r="GO199" i="12"/>
  <c r="GP199" i="12"/>
  <c r="GQ199" i="12"/>
  <c r="GR199" i="12"/>
  <c r="GS199" i="12"/>
  <c r="GT199" i="12"/>
  <c r="GU199" i="12"/>
  <c r="GV199" i="12"/>
  <c r="GW199" i="12"/>
  <c r="GX199" i="12"/>
  <c r="GY199" i="12"/>
  <c r="GZ199" i="12"/>
  <c r="HA199" i="12"/>
  <c r="HB199" i="12"/>
  <c r="HC199" i="12"/>
  <c r="HD199" i="12"/>
  <c r="HE199" i="12"/>
  <c r="HF199" i="12"/>
  <c r="HG199" i="12"/>
  <c r="HH199" i="12"/>
  <c r="HI199" i="12"/>
  <c r="HJ199" i="12"/>
  <c r="HK199" i="12"/>
  <c r="HL199" i="12"/>
  <c r="HM199" i="12"/>
  <c r="HN199" i="12"/>
  <c r="HO199" i="12"/>
  <c r="HP199" i="12"/>
  <c r="HQ199" i="12"/>
  <c r="HR199" i="12"/>
  <c r="HS199" i="12"/>
  <c r="HT199" i="12"/>
  <c r="HU199" i="12"/>
  <c r="HV199" i="12"/>
  <c r="HW199" i="12"/>
  <c r="HX199" i="12"/>
  <c r="HY199" i="12"/>
  <c r="HZ199" i="12"/>
  <c r="IA199" i="12"/>
  <c r="IB199" i="12"/>
  <c r="IC199" i="12"/>
  <c r="ID199" i="12"/>
  <c r="IE199" i="12"/>
  <c r="IF199" i="12"/>
  <c r="IG199" i="12"/>
  <c r="IH199" i="12"/>
  <c r="II199" i="12"/>
  <c r="IJ199" i="12"/>
  <c r="IK199" i="12"/>
  <c r="IL199" i="12"/>
  <c r="IM199" i="12"/>
  <c r="IN199" i="12"/>
  <c r="IO199" i="12"/>
  <c r="IP199" i="12"/>
  <c r="IQ199" i="12"/>
  <c r="IR199" i="12"/>
  <c r="IS199" i="12"/>
  <c r="IT199" i="12"/>
  <c r="IU199" i="12"/>
  <c r="IV199" i="12"/>
  <c r="IW199" i="12"/>
  <c r="IX199" i="12"/>
  <c r="IY199" i="12"/>
  <c r="IZ199" i="12"/>
  <c r="JA199" i="12"/>
  <c r="JB199" i="12"/>
  <c r="JC199" i="12"/>
  <c r="JD199" i="12"/>
  <c r="JE199" i="12"/>
  <c r="JF199" i="12"/>
  <c r="JG199" i="12"/>
  <c r="JH199" i="12"/>
  <c r="JI199" i="12"/>
  <c r="JJ199" i="12"/>
  <c r="JK199" i="12"/>
  <c r="JL199" i="12"/>
  <c r="JM199" i="12"/>
  <c r="JN199" i="12"/>
  <c r="JO199" i="12"/>
  <c r="JP199" i="12"/>
  <c r="JQ199" i="12"/>
  <c r="JR199" i="12"/>
  <c r="JS199" i="12"/>
  <c r="JT199" i="12"/>
  <c r="JU199" i="12"/>
  <c r="JV199" i="12"/>
  <c r="JW199" i="12"/>
  <c r="JX199" i="12"/>
  <c r="JY199" i="12"/>
  <c r="JZ199" i="12"/>
  <c r="KA199" i="12"/>
  <c r="KB199" i="12"/>
  <c r="KC199" i="12"/>
  <c r="KD199" i="12"/>
  <c r="KE199" i="12"/>
  <c r="KF199" i="12"/>
  <c r="KG199" i="12"/>
  <c r="KH199" i="12"/>
  <c r="KI199" i="12"/>
  <c r="KJ199" i="12"/>
  <c r="KK199" i="12"/>
  <c r="KL199" i="12"/>
  <c r="KM199" i="12"/>
  <c r="KN199" i="12"/>
  <c r="KO199" i="12"/>
  <c r="KP199" i="12"/>
  <c r="KQ199" i="12"/>
  <c r="KR199" i="12"/>
  <c r="KS199" i="12"/>
  <c r="KT199" i="12"/>
  <c r="KU199" i="12"/>
  <c r="KV199" i="12"/>
  <c r="KW199" i="12"/>
  <c r="KX199" i="12"/>
  <c r="KY199" i="12"/>
  <c r="KZ199" i="12"/>
  <c r="LA199" i="12"/>
  <c r="LB199" i="12"/>
  <c r="LC199" i="12"/>
  <c r="LD199" i="12"/>
  <c r="LE199" i="12"/>
  <c r="LF199" i="12"/>
  <c r="LG199" i="12"/>
  <c r="LH199" i="12"/>
  <c r="LI199" i="12"/>
  <c r="LJ199" i="12"/>
  <c r="LK199" i="12"/>
  <c r="LL199" i="12"/>
  <c r="LM199" i="12"/>
  <c r="LN199" i="12"/>
  <c r="LO199" i="12"/>
  <c r="LP199" i="12"/>
  <c r="LQ199" i="12"/>
  <c r="LR199" i="12"/>
  <c r="LS199" i="12"/>
  <c r="LT199" i="12"/>
  <c r="LU199" i="12"/>
  <c r="LV199" i="12"/>
  <c r="LW199" i="12"/>
  <c r="LX199" i="12"/>
  <c r="LY199" i="12"/>
  <c r="LZ199" i="12"/>
  <c r="MA199" i="12"/>
  <c r="MB199" i="12"/>
  <c r="MC199" i="12"/>
  <c r="MD199" i="12"/>
  <c r="ME199" i="12"/>
  <c r="MF199" i="12"/>
  <c r="MG199" i="12"/>
  <c r="S200" i="12"/>
  <c r="T200" i="12"/>
  <c r="U200" i="12"/>
  <c r="V200" i="12"/>
  <c r="W200" i="12"/>
  <c r="X200" i="12"/>
  <c r="Y200" i="12"/>
  <c r="Z200" i="12"/>
  <c r="AA200" i="12"/>
  <c r="AB200" i="12"/>
  <c r="AC200" i="12"/>
  <c r="AD200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S200" i="12"/>
  <c r="AT200" i="12"/>
  <c r="AU200" i="12"/>
  <c r="AV200" i="12"/>
  <c r="AW200" i="12"/>
  <c r="AX200" i="12"/>
  <c r="AY200" i="12"/>
  <c r="AZ200" i="12"/>
  <c r="BA200" i="12"/>
  <c r="BB200" i="12"/>
  <c r="BC200" i="12"/>
  <c r="BD200" i="12"/>
  <c r="BE200" i="12"/>
  <c r="BF200" i="12"/>
  <c r="BG200" i="12"/>
  <c r="BH200" i="12"/>
  <c r="BI200" i="12"/>
  <c r="BJ200" i="12"/>
  <c r="BK200" i="12"/>
  <c r="BL200" i="12"/>
  <c r="BM200" i="12"/>
  <c r="BN200" i="12"/>
  <c r="BO200" i="12"/>
  <c r="BP200" i="12"/>
  <c r="BQ200" i="12"/>
  <c r="BR200" i="12"/>
  <c r="BS200" i="12"/>
  <c r="BT200" i="12"/>
  <c r="BU200" i="12"/>
  <c r="BV200" i="12"/>
  <c r="BW200" i="12"/>
  <c r="BX200" i="12"/>
  <c r="BY200" i="12"/>
  <c r="BZ200" i="12"/>
  <c r="CA200" i="12"/>
  <c r="CB200" i="12"/>
  <c r="CC200" i="12"/>
  <c r="CD200" i="12"/>
  <c r="CE200" i="12"/>
  <c r="CF200" i="12"/>
  <c r="CG200" i="12"/>
  <c r="CH200" i="12"/>
  <c r="CI200" i="12"/>
  <c r="CJ200" i="12"/>
  <c r="CK200" i="12"/>
  <c r="CL200" i="12"/>
  <c r="CM200" i="12"/>
  <c r="CN200" i="12"/>
  <c r="CO200" i="12"/>
  <c r="CP200" i="12"/>
  <c r="CQ200" i="12"/>
  <c r="CR200" i="12"/>
  <c r="CS200" i="12"/>
  <c r="CT200" i="12"/>
  <c r="CU200" i="12"/>
  <c r="CV200" i="12"/>
  <c r="CW200" i="12"/>
  <c r="CX200" i="12"/>
  <c r="CY200" i="12"/>
  <c r="CZ200" i="12"/>
  <c r="DA200" i="12"/>
  <c r="DB200" i="12"/>
  <c r="DC200" i="12"/>
  <c r="DD200" i="12"/>
  <c r="DE200" i="12"/>
  <c r="DF200" i="12"/>
  <c r="DG200" i="12"/>
  <c r="DH200" i="12"/>
  <c r="DI200" i="12"/>
  <c r="DJ200" i="12"/>
  <c r="DK200" i="12"/>
  <c r="DL200" i="12"/>
  <c r="DM200" i="12"/>
  <c r="DN200" i="12"/>
  <c r="DO200" i="12"/>
  <c r="DP200" i="12"/>
  <c r="DQ200" i="12"/>
  <c r="DR200" i="12"/>
  <c r="DS200" i="12"/>
  <c r="DT200" i="12"/>
  <c r="DU200" i="12"/>
  <c r="DV200" i="12"/>
  <c r="DW200" i="12"/>
  <c r="DX200" i="12"/>
  <c r="DY200" i="12"/>
  <c r="DZ200" i="12"/>
  <c r="EA200" i="12"/>
  <c r="EB200" i="12"/>
  <c r="EC200" i="12"/>
  <c r="ED200" i="12"/>
  <c r="EE200" i="12"/>
  <c r="EF200" i="12"/>
  <c r="EG200" i="12"/>
  <c r="EH200" i="12"/>
  <c r="EI200" i="12"/>
  <c r="EJ200" i="12"/>
  <c r="EK200" i="12"/>
  <c r="EL200" i="12"/>
  <c r="EM200" i="12"/>
  <c r="EN200" i="12"/>
  <c r="EO200" i="12"/>
  <c r="EP200" i="12"/>
  <c r="EQ200" i="12"/>
  <c r="ER200" i="12"/>
  <c r="ES200" i="12"/>
  <c r="ET200" i="12"/>
  <c r="EU200" i="12"/>
  <c r="EV200" i="12"/>
  <c r="EW200" i="12"/>
  <c r="EX200" i="12"/>
  <c r="EY200" i="12"/>
  <c r="EZ200" i="12"/>
  <c r="FA200" i="12"/>
  <c r="FB200" i="12"/>
  <c r="FC200" i="12"/>
  <c r="FD200" i="12"/>
  <c r="FE200" i="12"/>
  <c r="FF200" i="12"/>
  <c r="FG200" i="12"/>
  <c r="FH200" i="12"/>
  <c r="FI200" i="12"/>
  <c r="FJ200" i="12"/>
  <c r="FK200" i="12"/>
  <c r="FL200" i="12"/>
  <c r="FM200" i="12"/>
  <c r="FN200" i="12"/>
  <c r="FO200" i="12"/>
  <c r="FP200" i="12"/>
  <c r="FQ200" i="12"/>
  <c r="FR200" i="12"/>
  <c r="FS200" i="12"/>
  <c r="FT200" i="12"/>
  <c r="FU200" i="12"/>
  <c r="FV200" i="12"/>
  <c r="FW200" i="12"/>
  <c r="FX200" i="12"/>
  <c r="FY200" i="12"/>
  <c r="FZ200" i="12"/>
  <c r="GA200" i="12"/>
  <c r="GB200" i="12"/>
  <c r="GC200" i="12"/>
  <c r="GD200" i="12"/>
  <c r="GE200" i="12"/>
  <c r="GF200" i="12"/>
  <c r="GG200" i="12"/>
  <c r="GH200" i="12"/>
  <c r="GI200" i="12"/>
  <c r="GJ200" i="12"/>
  <c r="GK200" i="12"/>
  <c r="GL200" i="12"/>
  <c r="GM200" i="12"/>
  <c r="GN200" i="12"/>
  <c r="GO200" i="12"/>
  <c r="GP200" i="12"/>
  <c r="GQ200" i="12"/>
  <c r="GR200" i="12"/>
  <c r="GS200" i="12"/>
  <c r="GT200" i="12"/>
  <c r="GU200" i="12"/>
  <c r="GV200" i="12"/>
  <c r="GW200" i="12"/>
  <c r="GX200" i="12"/>
  <c r="GY200" i="12"/>
  <c r="GZ200" i="12"/>
  <c r="HA200" i="12"/>
  <c r="HB200" i="12"/>
  <c r="HC200" i="12"/>
  <c r="HD200" i="12"/>
  <c r="HE200" i="12"/>
  <c r="HF200" i="12"/>
  <c r="HG200" i="12"/>
  <c r="HH200" i="12"/>
  <c r="HI200" i="12"/>
  <c r="HJ200" i="12"/>
  <c r="HK200" i="12"/>
  <c r="HL200" i="12"/>
  <c r="HM200" i="12"/>
  <c r="HN200" i="12"/>
  <c r="HO200" i="12"/>
  <c r="HP200" i="12"/>
  <c r="HQ200" i="12"/>
  <c r="HR200" i="12"/>
  <c r="HS200" i="12"/>
  <c r="HT200" i="12"/>
  <c r="HU200" i="12"/>
  <c r="HV200" i="12"/>
  <c r="HW200" i="12"/>
  <c r="HX200" i="12"/>
  <c r="HY200" i="12"/>
  <c r="HZ200" i="12"/>
  <c r="IA200" i="12"/>
  <c r="IB200" i="12"/>
  <c r="IC200" i="12"/>
  <c r="ID200" i="12"/>
  <c r="IE200" i="12"/>
  <c r="IF200" i="12"/>
  <c r="IG200" i="12"/>
  <c r="IH200" i="12"/>
  <c r="II200" i="12"/>
  <c r="IJ200" i="12"/>
  <c r="IK200" i="12"/>
  <c r="IL200" i="12"/>
  <c r="IM200" i="12"/>
  <c r="IN200" i="12"/>
  <c r="IO200" i="12"/>
  <c r="IP200" i="12"/>
  <c r="IQ200" i="12"/>
  <c r="IR200" i="12"/>
  <c r="IS200" i="12"/>
  <c r="IT200" i="12"/>
  <c r="IU200" i="12"/>
  <c r="IV200" i="12"/>
  <c r="IW200" i="12"/>
  <c r="IX200" i="12"/>
  <c r="IY200" i="12"/>
  <c r="IZ200" i="12"/>
  <c r="JA200" i="12"/>
  <c r="JB200" i="12"/>
  <c r="JC200" i="12"/>
  <c r="JD200" i="12"/>
  <c r="JE200" i="12"/>
  <c r="JF200" i="12"/>
  <c r="JG200" i="12"/>
  <c r="JH200" i="12"/>
  <c r="JI200" i="12"/>
  <c r="JJ200" i="12"/>
  <c r="JK200" i="12"/>
  <c r="JL200" i="12"/>
  <c r="JM200" i="12"/>
  <c r="JN200" i="12"/>
  <c r="JO200" i="12"/>
  <c r="JP200" i="12"/>
  <c r="JQ200" i="12"/>
  <c r="JR200" i="12"/>
  <c r="JS200" i="12"/>
  <c r="JT200" i="12"/>
  <c r="JU200" i="12"/>
  <c r="JV200" i="12"/>
  <c r="JW200" i="12"/>
  <c r="JX200" i="12"/>
  <c r="JY200" i="12"/>
  <c r="JZ200" i="12"/>
  <c r="KA200" i="12"/>
  <c r="KB200" i="12"/>
  <c r="KC200" i="12"/>
  <c r="KD200" i="12"/>
  <c r="KE200" i="12"/>
  <c r="KF200" i="12"/>
  <c r="KG200" i="12"/>
  <c r="KH200" i="12"/>
  <c r="KI200" i="12"/>
  <c r="KJ200" i="12"/>
  <c r="KK200" i="12"/>
  <c r="KL200" i="12"/>
  <c r="KM200" i="12"/>
  <c r="KN200" i="12"/>
  <c r="KO200" i="12"/>
  <c r="KP200" i="12"/>
  <c r="KQ200" i="12"/>
  <c r="KR200" i="12"/>
  <c r="KS200" i="12"/>
  <c r="KT200" i="12"/>
  <c r="KU200" i="12"/>
  <c r="KV200" i="12"/>
  <c r="KW200" i="12"/>
  <c r="KX200" i="12"/>
  <c r="KY200" i="12"/>
  <c r="KZ200" i="12"/>
  <c r="LA200" i="12"/>
  <c r="LB200" i="12"/>
  <c r="LC200" i="12"/>
  <c r="LD200" i="12"/>
  <c r="LE200" i="12"/>
  <c r="LF200" i="12"/>
  <c r="LG200" i="12"/>
  <c r="LH200" i="12"/>
  <c r="LI200" i="12"/>
  <c r="LJ200" i="12"/>
  <c r="LK200" i="12"/>
  <c r="LL200" i="12"/>
  <c r="LM200" i="12"/>
  <c r="LN200" i="12"/>
  <c r="LO200" i="12"/>
  <c r="LP200" i="12"/>
  <c r="LQ200" i="12"/>
  <c r="LR200" i="12"/>
  <c r="LS200" i="12"/>
  <c r="LT200" i="12"/>
  <c r="LU200" i="12"/>
  <c r="LV200" i="12"/>
  <c r="LW200" i="12"/>
  <c r="LX200" i="12"/>
  <c r="LY200" i="12"/>
  <c r="LZ200" i="12"/>
  <c r="MA200" i="12"/>
  <c r="MB200" i="12"/>
  <c r="MC200" i="12"/>
  <c r="MD200" i="12"/>
  <c r="ME200" i="12"/>
  <c r="MF200" i="12"/>
  <c r="MG200" i="12"/>
  <c r="S201" i="12"/>
  <c r="T201" i="12"/>
  <c r="U201" i="12"/>
  <c r="V201" i="12"/>
  <c r="W201" i="12"/>
  <c r="X201" i="12"/>
  <c r="Y201" i="12"/>
  <c r="Z201" i="12"/>
  <c r="AA201" i="12"/>
  <c r="AB201" i="12"/>
  <c r="AC201" i="12"/>
  <c r="AD201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S201" i="12"/>
  <c r="AT201" i="12"/>
  <c r="AU201" i="12"/>
  <c r="AV201" i="12"/>
  <c r="AW201" i="12"/>
  <c r="AX201" i="12"/>
  <c r="AY201" i="12"/>
  <c r="AZ201" i="12"/>
  <c r="BA201" i="12"/>
  <c r="BB201" i="12"/>
  <c r="BC201" i="12"/>
  <c r="BD201" i="12"/>
  <c r="BE201" i="12"/>
  <c r="BF201" i="12"/>
  <c r="BG201" i="12"/>
  <c r="BH201" i="12"/>
  <c r="BI201" i="12"/>
  <c r="BJ201" i="12"/>
  <c r="BK201" i="12"/>
  <c r="BL201" i="12"/>
  <c r="BM201" i="12"/>
  <c r="BN201" i="12"/>
  <c r="BO201" i="12"/>
  <c r="BP201" i="12"/>
  <c r="BQ201" i="12"/>
  <c r="BR201" i="12"/>
  <c r="BS201" i="12"/>
  <c r="BT201" i="12"/>
  <c r="BU201" i="12"/>
  <c r="BV201" i="12"/>
  <c r="BW201" i="12"/>
  <c r="BX201" i="12"/>
  <c r="BY201" i="12"/>
  <c r="BZ201" i="12"/>
  <c r="CA201" i="12"/>
  <c r="CB201" i="12"/>
  <c r="CC201" i="12"/>
  <c r="CD201" i="12"/>
  <c r="CE201" i="12"/>
  <c r="CF201" i="12"/>
  <c r="CG201" i="12"/>
  <c r="CH201" i="12"/>
  <c r="CI201" i="12"/>
  <c r="CJ201" i="12"/>
  <c r="CK201" i="12"/>
  <c r="CL201" i="12"/>
  <c r="CM201" i="12"/>
  <c r="CN201" i="12"/>
  <c r="CO201" i="12"/>
  <c r="CP201" i="12"/>
  <c r="CQ201" i="12"/>
  <c r="CR201" i="12"/>
  <c r="CS201" i="12"/>
  <c r="CT201" i="12"/>
  <c r="CU201" i="12"/>
  <c r="CV201" i="12"/>
  <c r="CW201" i="12"/>
  <c r="CX201" i="12"/>
  <c r="CY201" i="12"/>
  <c r="CZ201" i="12"/>
  <c r="DA201" i="12"/>
  <c r="DB201" i="12"/>
  <c r="DC201" i="12"/>
  <c r="DD201" i="12"/>
  <c r="DE201" i="12"/>
  <c r="DF201" i="12"/>
  <c r="DG201" i="12"/>
  <c r="DH201" i="12"/>
  <c r="DI201" i="12"/>
  <c r="DJ201" i="12"/>
  <c r="DK201" i="12"/>
  <c r="DL201" i="12"/>
  <c r="DM201" i="12"/>
  <c r="DN201" i="12"/>
  <c r="DO201" i="12"/>
  <c r="DP201" i="12"/>
  <c r="DQ201" i="12"/>
  <c r="DR201" i="12"/>
  <c r="DS201" i="12"/>
  <c r="DT201" i="12"/>
  <c r="DU201" i="12"/>
  <c r="DV201" i="12"/>
  <c r="DW201" i="12"/>
  <c r="DX201" i="12"/>
  <c r="DY201" i="12"/>
  <c r="DZ201" i="12"/>
  <c r="EA201" i="12"/>
  <c r="EB201" i="12"/>
  <c r="EC201" i="12"/>
  <c r="ED201" i="12"/>
  <c r="EE201" i="12"/>
  <c r="EF201" i="12"/>
  <c r="EG201" i="12"/>
  <c r="EH201" i="12"/>
  <c r="EI201" i="12"/>
  <c r="EJ201" i="12"/>
  <c r="EK201" i="12"/>
  <c r="EL201" i="12"/>
  <c r="EM201" i="12"/>
  <c r="EN201" i="12"/>
  <c r="EO201" i="12"/>
  <c r="EP201" i="12"/>
  <c r="EQ201" i="12"/>
  <c r="ER201" i="12"/>
  <c r="ES201" i="12"/>
  <c r="ET201" i="12"/>
  <c r="EU201" i="12"/>
  <c r="EV201" i="12"/>
  <c r="EW201" i="12"/>
  <c r="EX201" i="12"/>
  <c r="EY201" i="12"/>
  <c r="EZ201" i="12"/>
  <c r="FA201" i="12"/>
  <c r="FB201" i="12"/>
  <c r="FC201" i="12"/>
  <c r="FD201" i="12"/>
  <c r="FE201" i="12"/>
  <c r="FF201" i="12"/>
  <c r="FG201" i="12"/>
  <c r="FH201" i="12"/>
  <c r="FI201" i="12"/>
  <c r="FJ201" i="12"/>
  <c r="FK201" i="12"/>
  <c r="FL201" i="12"/>
  <c r="FM201" i="12"/>
  <c r="FN201" i="12"/>
  <c r="FO201" i="12"/>
  <c r="FP201" i="12"/>
  <c r="FQ201" i="12"/>
  <c r="FR201" i="12"/>
  <c r="FS201" i="12"/>
  <c r="FT201" i="12"/>
  <c r="FU201" i="12"/>
  <c r="FV201" i="12"/>
  <c r="FW201" i="12"/>
  <c r="FX201" i="12"/>
  <c r="FY201" i="12"/>
  <c r="FZ201" i="12"/>
  <c r="GA201" i="12"/>
  <c r="GB201" i="12"/>
  <c r="GC201" i="12"/>
  <c r="GD201" i="12"/>
  <c r="GE201" i="12"/>
  <c r="GF201" i="12"/>
  <c r="GG201" i="12"/>
  <c r="GH201" i="12"/>
  <c r="GI201" i="12"/>
  <c r="GJ201" i="12"/>
  <c r="GK201" i="12"/>
  <c r="GL201" i="12"/>
  <c r="GM201" i="12"/>
  <c r="GN201" i="12"/>
  <c r="GO201" i="12"/>
  <c r="GP201" i="12"/>
  <c r="GQ201" i="12"/>
  <c r="GR201" i="12"/>
  <c r="GS201" i="12"/>
  <c r="GT201" i="12"/>
  <c r="GU201" i="12"/>
  <c r="GV201" i="12"/>
  <c r="GW201" i="12"/>
  <c r="GX201" i="12"/>
  <c r="GY201" i="12"/>
  <c r="GZ201" i="12"/>
  <c r="HA201" i="12"/>
  <c r="HB201" i="12"/>
  <c r="HC201" i="12"/>
  <c r="HD201" i="12"/>
  <c r="HE201" i="12"/>
  <c r="HF201" i="12"/>
  <c r="HG201" i="12"/>
  <c r="HH201" i="12"/>
  <c r="HI201" i="12"/>
  <c r="HJ201" i="12"/>
  <c r="HK201" i="12"/>
  <c r="HL201" i="12"/>
  <c r="HM201" i="12"/>
  <c r="HN201" i="12"/>
  <c r="HO201" i="12"/>
  <c r="HP201" i="12"/>
  <c r="HQ201" i="12"/>
  <c r="HR201" i="12"/>
  <c r="HS201" i="12"/>
  <c r="HT201" i="12"/>
  <c r="HU201" i="12"/>
  <c r="HV201" i="12"/>
  <c r="HW201" i="12"/>
  <c r="HX201" i="12"/>
  <c r="HY201" i="12"/>
  <c r="HZ201" i="12"/>
  <c r="IA201" i="12"/>
  <c r="IB201" i="12"/>
  <c r="IC201" i="12"/>
  <c r="ID201" i="12"/>
  <c r="IE201" i="12"/>
  <c r="IF201" i="12"/>
  <c r="IG201" i="12"/>
  <c r="IH201" i="12"/>
  <c r="II201" i="12"/>
  <c r="IJ201" i="12"/>
  <c r="IK201" i="12"/>
  <c r="IL201" i="12"/>
  <c r="IM201" i="12"/>
  <c r="IN201" i="12"/>
  <c r="IO201" i="12"/>
  <c r="IP201" i="12"/>
  <c r="IQ201" i="12"/>
  <c r="IR201" i="12"/>
  <c r="IS201" i="12"/>
  <c r="IT201" i="12"/>
  <c r="IU201" i="12"/>
  <c r="IV201" i="12"/>
  <c r="IW201" i="12"/>
  <c r="IX201" i="12"/>
  <c r="IY201" i="12"/>
  <c r="IZ201" i="12"/>
  <c r="JA201" i="12"/>
  <c r="JB201" i="12"/>
  <c r="JC201" i="12"/>
  <c r="JD201" i="12"/>
  <c r="JE201" i="12"/>
  <c r="JF201" i="12"/>
  <c r="JG201" i="12"/>
  <c r="JH201" i="12"/>
  <c r="JI201" i="12"/>
  <c r="JJ201" i="12"/>
  <c r="JK201" i="12"/>
  <c r="JL201" i="12"/>
  <c r="JM201" i="12"/>
  <c r="JN201" i="12"/>
  <c r="JO201" i="12"/>
  <c r="JP201" i="12"/>
  <c r="JQ201" i="12"/>
  <c r="JR201" i="12"/>
  <c r="JS201" i="12"/>
  <c r="JT201" i="12"/>
  <c r="JU201" i="12"/>
  <c r="JV201" i="12"/>
  <c r="JW201" i="12"/>
  <c r="JX201" i="12"/>
  <c r="JY201" i="12"/>
  <c r="JZ201" i="12"/>
  <c r="KA201" i="12"/>
  <c r="KB201" i="12"/>
  <c r="KC201" i="12"/>
  <c r="KD201" i="12"/>
  <c r="KE201" i="12"/>
  <c r="KF201" i="12"/>
  <c r="KG201" i="12"/>
  <c r="KH201" i="12"/>
  <c r="KI201" i="12"/>
  <c r="KJ201" i="12"/>
  <c r="KK201" i="12"/>
  <c r="KL201" i="12"/>
  <c r="KM201" i="12"/>
  <c r="KN201" i="12"/>
  <c r="KO201" i="12"/>
  <c r="KP201" i="12"/>
  <c r="KQ201" i="12"/>
  <c r="KR201" i="12"/>
  <c r="KS201" i="12"/>
  <c r="KT201" i="12"/>
  <c r="KU201" i="12"/>
  <c r="KV201" i="12"/>
  <c r="KW201" i="12"/>
  <c r="KX201" i="12"/>
  <c r="KY201" i="12"/>
  <c r="KZ201" i="12"/>
  <c r="LA201" i="12"/>
  <c r="LB201" i="12"/>
  <c r="LC201" i="12"/>
  <c r="LD201" i="12"/>
  <c r="LE201" i="12"/>
  <c r="LF201" i="12"/>
  <c r="LG201" i="12"/>
  <c r="LH201" i="12"/>
  <c r="LI201" i="12"/>
  <c r="LJ201" i="12"/>
  <c r="LK201" i="12"/>
  <c r="LL201" i="12"/>
  <c r="LM201" i="12"/>
  <c r="LN201" i="12"/>
  <c r="LO201" i="12"/>
  <c r="LP201" i="12"/>
  <c r="LQ201" i="12"/>
  <c r="LR201" i="12"/>
  <c r="LS201" i="12"/>
  <c r="LT201" i="12"/>
  <c r="LU201" i="12"/>
  <c r="LV201" i="12"/>
  <c r="LW201" i="12"/>
  <c r="LX201" i="12"/>
  <c r="LY201" i="12"/>
  <c r="LZ201" i="12"/>
  <c r="MA201" i="12"/>
  <c r="MB201" i="12"/>
  <c r="MC201" i="12"/>
  <c r="MD201" i="12"/>
  <c r="ME201" i="12"/>
  <c r="MF201" i="12"/>
  <c r="MG201" i="12"/>
  <c r="S202" i="12"/>
  <c r="T202" i="12"/>
  <c r="U202" i="12"/>
  <c r="V202" i="12"/>
  <c r="W202" i="12"/>
  <c r="X202" i="12"/>
  <c r="Y202" i="12"/>
  <c r="Z202" i="12"/>
  <c r="AA202" i="12"/>
  <c r="AB202" i="12"/>
  <c r="AC202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S202" i="12"/>
  <c r="AT202" i="12"/>
  <c r="AU202" i="12"/>
  <c r="AV202" i="12"/>
  <c r="AW202" i="12"/>
  <c r="AX202" i="12"/>
  <c r="AY202" i="12"/>
  <c r="AZ202" i="12"/>
  <c r="BA202" i="12"/>
  <c r="BB202" i="12"/>
  <c r="BC202" i="12"/>
  <c r="BD202" i="12"/>
  <c r="BE202" i="12"/>
  <c r="BF202" i="12"/>
  <c r="BG202" i="12"/>
  <c r="BH202" i="12"/>
  <c r="BI202" i="12"/>
  <c r="BJ202" i="12"/>
  <c r="BK202" i="12"/>
  <c r="BL202" i="12"/>
  <c r="BM202" i="12"/>
  <c r="BN202" i="12"/>
  <c r="BO202" i="12"/>
  <c r="BP202" i="12"/>
  <c r="BQ202" i="12"/>
  <c r="BR202" i="12"/>
  <c r="BS202" i="12"/>
  <c r="BT202" i="12"/>
  <c r="BU202" i="12"/>
  <c r="BV202" i="12"/>
  <c r="BW202" i="12"/>
  <c r="BX202" i="12"/>
  <c r="BY202" i="12"/>
  <c r="BZ202" i="12"/>
  <c r="CA202" i="12"/>
  <c r="CB202" i="12"/>
  <c r="CC202" i="12"/>
  <c r="CD202" i="12"/>
  <c r="CE202" i="12"/>
  <c r="CF202" i="12"/>
  <c r="CG202" i="12"/>
  <c r="CH202" i="12"/>
  <c r="CI202" i="12"/>
  <c r="CJ202" i="12"/>
  <c r="CK202" i="12"/>
  <c r="CL202" i="12"/>
  <c r="CM202" i="12"/>
  <c r="CN202" i="12"/>
  <c r="CO202" i="12"/>
  <c r="CP202" i="12"/>
  <c r="CQ202" i="12"/>
  <c r="CR202" i="12"/>
  <c r="CS202" i="12"/>
  <c r="CT202" i="12"/>
  <c r="CU202" i="12"/>
  <c r="CV202" i="12"/>
  <c r="CW202" i="12"/>
  <c r="CX202" i="12"/>
  <c r="CY202" i="12"/>
  <c r="CZ202" i="12"/>
  <c r="DA202" i="12"/>
  <c r="DB202" i="12"/>
  <c r="DC202" i="12"/>
  <c r="DD202" i="12"/>
  <c r="DE202" i="12"/>
  <c r="DF202" i="12"/>
  <c r="DG202" i="12"/>
  <c r="DH202" i="12"/>
  <c r="DI202" i="12"/>
  <c r="DJ202" i="12"/>
  <c r="DK202" i="12"/>
  <c r="DL202" i="12"/>
  <c r="DM202" i="12"/>
  <c r="DN202" i="12"/>
  <c r="DO202" i="12"/>
  <c r="DP202" i="12"/>
  <c r="DQ202" i="12"/>
  <c r="DR202" i="12"/>
  <c r="DS202" i="12"/>
  <c r="DT202" i="12"/>
  <c r="DU202" i="12"/>
  <c r="DV202" i="12"/>
  <c r="DW202" i="12"/>
  <c r="DX202" i="12"/>
  <c r="DY202" i="12"/>
  <c r="DZ202" i="12"/>
  <c r="EA202" i="12"/>
  <c r="EB202" i="12"/>
  <c r="EC202" i="12"/>
  <c r="ED202" i="12"/>
  <c r="EE202" i="12"/>
  <c r="EF202" i="12"/>
  <c r="EG202" i="12"/>
  <c r="EH202" i="12"/>
  <c r="EI202" i="12"/>
  <c r="EJ202" i="12"/>
  <c r="EK202" i="12"/>
  <c r="EL202" i="12"/>
  <c r="EM202" i="12"/>
  <c r="EN202" i="12"/>
  <c r="EO202" i="12"/>
  <c r="EP202" i="12"/>
  <c r="EQ202" i="12"/>
  <c r="ER202" i="12"/>
  <c r="ES202" i="12"/>
  <c r="ET202" i="12"/>
  <c r="EU202" i="12"/>
  <c r="EV202" i="12"/>
  <c r="EW202" i="12"/>
  <c r="EX202" i="12"/>
  <c r="EY202" i="12"/>
  <c r="EZ202" i="12"/>
  <c r="FA202" i="12"/>
  <c r="FB202" i="12"/>
  <c r="FC202" i="12"/>
  <c r="FD202" i="12"/>
  <c r="FE202" i="12"/>
  <c r="FF202" i="12"/>
  <c r="FG202" i="12"/>
  <c r="FH202" i="12"/>
  <c r="FI202" i="12"/>
  <c r="FJ202" i="12"/>
  <c r="FK202" i="12"/>
  <c r="FL202" i="12"/>
  <c r="FM202" i="12"/>
  <c r="FN202" i="12"/>
  <c r="FO202" i="12"/>
  <c r="FP202" i="12"/>
  <c r="FQ202" i="12"/>
  <c r="FR202" i="12"/>
  <c r="FS202" i="12"/>
  <c r="FT202" i="12"/>
  <c r="FU202" i="12"/>
  <c r="FV202" i="12"/>
  <c r="FW202" i="12"/>
  <c r="FX202" i="12"/>
  <c r="FY202" i="12"/>
  <c r="FZ202" i="12"/>
  <c r="GA202" i="12"/>
  <c r="GB202" i="12"/>
  <c r="GC202" i="12"/>
  <c r="GD202" i="12"/>
  <c r="GE202" i="12"/>
  <c r="GF202" i="12"/>
  <c r="GG202" i="12"/>
  <c r="GH202" i="12"/>
  <c r="GI202" i="12"/>
  <c r="GJ202" i="12"/>
  <c r="GK202" i="12"/>
  <c r="GL202" i="12"/>
  <c r="GM202" i="12"/>
  <c r="GN202" i="12"/>
  <c r="GO202" i="12"/>
  <c r="GP202" i="12"/>
  <c r="GQ202" i="12"/>
  <c r="GR202" i="12"/>
  <c r="GS202" i="12"/>
  <c r="GT202" i="12"/>
  <c r="GU202" i="12"/>
  <c r="GV202" i="12"/>
  <c r="GW202" i="12"/>
  <c r="GX202" i="12"/>
  <c r="GY202" i="12"/>
  <c r="GZ202" i="12"/>
  <c r="HA202" i="12"/>
  <c r="HB202" i="12"/>
  <c r="HC202" i="12"/>
  <c r="HD202" i="12"/>
  <c r="HE202" i="12"/>
  <c r="HF202" i="12"/>
  <c r="HG202" i="12"/>
  <c r="HH202" i="12"/>
  <c r="HI202" i="12"/>
  <c r="HJ202" i="12"/>
  <c r="HK202" i="12"/>
  <c r="HL202" i="12"/>
  <c r="HM202" i="12"/>
  <c r="HN202" i="12"/>
  <c r="HO202" i="12"/>
  <c r="HP202" i="12"/>
  <c r="HQ202" i="12"/>
  <c r="HR202" i="12"/>
  <c r="HS202" i="12"/>
  <c r="HT202" i="12"/>
  <c r="HU202" i="12"/>
  <c r="HV202" i="12"/>
  <c r="HW202" i="12"/>
  <c r="HX202" i="12"/>
  <c r="HY202" i="12"/>
  <c r="HZ202" i="12"/>
  <c r="IA202" i="12"/>
  <c r="IB202" i="12"/>
  <c r="IC202" i="12"/>
  <c r="ID202" i="12"/>
  <c r="IE202" i="12"/>
  <c r="IF202" i="12"/>
  <c r="IG202" i="12"/>
  <c r="IH202" i="12"/>
  <c r="II202" i="12"/>
  <c r="IJ202" i="12"/>
  <c r="IK202" i="12"/>
  <c r="IL202" i="12"/>
  <c r="IM202" i="12"/>
  <c r="IN202" i="12"/>
  <c r="IO202" i="12"/>
  <c r="IP202" i="12"/>
  <c r="IQ202" i="12"/>
  <c r="IR202" i="12"/>
  <c r="IS202" i="12"/>
  <c r="IT202" i="12"/>
  <c r="IU202" i="12"/>
  <c r="IV202" i="12"/>
  <c r="IW202" i="12"/>
  <c r="IX202" i="12"/>
  <c r="IY202" i="12"/>
  <c r="IZ202" i="12"/>
  <c r="JA202" i="12"/>
  <c r="JB202" i="12"/>
  <c r="JC202" i="12"/>
  <c r="JD202" i="12"/>
  <c r="JE202" i="12"/>
  <c r="JF202" i="12"/>
  <c r="JG202" i="12"/>
  <c r="JH202" i="12"/>
  <c r="JI202" i="12"/>
  <c r="JJ202" i="12"/>
  <c r="JK202" i="12"/>
  <c r="JL202" i="12"/>
  <c r="JM202" i="12"/>
  <c r="JN202" i="12"/>
  <c r="JO202" i="12"/>
  <c r="JP202" i="12"/>
  <c r="JQ202" i="12"/>
  <c r="JR202" i="12"/>
  <c r="JS202" i="12"/>
  <c r="JT202" i="12"/>
  <c r="JU202" i="12"/>
  <c r="JV202" i="12"/>
  <c r="JW202" i="12"/>
  <c r="JX202" i="12"/>
  <c r="JY202" i="12"/>
  <c r="JZ202" i="12"/>
  <c r="KA202" i="12"/>
  <c r="KB202" i="12"/>
  <c r="KC202" i="12"/>
  <c r="KD202" i="12"/>
  <c r="KE202" i="12"/>
  <c r="KF202" i="12"/>
  <c r="KG202" i="12"/>
  <c r="KH202" i="12"/>
  <c r="KI202" i="12"/>
  <c r="KJ202" i="12"/>
  <c r="KK202" i="12"/>
  <c r="KL202" i="12"/>
  <c r="KM202" i="12"/>
  <c r="KN202" i="12"/>
  <c r="KO202" i="12"/>
  <c r="KP202" i="12"/>
  <c r="KQ202" i="12"/>
  <c r="KR202" i="12"/>
  <c r="KS202" i="12"/>
  <c r="KT202" i="12"/>
  <c r="KU202" i="12"/>
  <c r="KV202" i="12"/>
  <c r="KW202" i="12"/>
  <c r="KX202" i="12"/>
  <c r="KY202" i="12"/>
  <c r="KZ202" i="12"/>
  <c r="LA202" i="12"/>
  <c r="LB202" i="12"/>
  <c r="LC202" i="12"/>
  <c r="LD202" i="12"/>
  <c r="LE202" i="12"/>
  <c r="LF202" i="12"/>
  <c r="LG202" i="12"/>
  <c r="LH202" i="12"/>
  <c r="LI202" i="12"/>
  <c r="LJ202" i="12"/>
  <c r="LK202" i="12"/>
  <c r="LL202" i="12"/>
  <c r="LM202" i="12"/>
  <c r="LN202" i="12"/>
  <c r="LO202" i="12"/>
  <c r="LP202" i="12"/>
  <c r="LQ202" i="12"/>
  <c r="LR202" i="12"/>
  <c r="LS202" i="12"/>
  <c r="LT202" i="12"/>
  <c r="LU202" i="12"/>
  <c r="LV202" i="12"/>
  <c r="LW202" i="12"/>
  <c r="LX202" i="12"/>
  <c r="LY202" i="12"/>
  <c r="LZ202" i="12"/>
  <c r="MA202" i="12"/>
  <c r="MB202" i="12"/>
  <c r="MC202" i="12"/>
  <c r="MD202" i="12"/>
  <c r="ME202" i="12"/>
  <c r="MF202" i="12"/>
  <c r="MG202" i="12"/>
  <c r="S203" i="12"/>
  <c r="T203" i="12"/>
  <c r="U203" i="12"/>
  <c r="V203" i="12"/>
  <c r="W203" i="12"/>
  <c r="X203" i="12"/>
  <c r="Y203" i="12"/>
  <c r="Z203" i="12"/>
  <c r="AA203" i="12"/>
  <c r="AB203" i="12"/>
  <c r="AC203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S203" i="12"/>
  <c r="AT203" i="12"/>
  <c r="AU203" i="12"/>
  <c r="AV203" i="12"/>
  <c r="AW203" i="12"/>
  <c r="AX203" i="12"/>
  <c r="AY203" i="12"/>
  <c r="AZ203" i="12"/>
  <c r="BA203" i="12"/>
  <c r="BB203" i="12"/>
  <c r="BC203" i="12"/>
  <c r="BD203" i="12"/>
  <c r="BE203" i="12"/>
  <c r="BF203" i="12"/>
  <c r="BG203" i="12"/>
  <c r="BH203" i="12"/>
  <c r="BI203" i="12"/>
  <c r="BJ203" i="12"/>
  <c r="BK203" i="12"/>
  <c r="BL203" i="12"/>
  <c r="BM203" i="12"/>
  <c r="BN203" i="12"/>
  <c r="BO203" i="12"/>
  <c r="BP203" i="12"/>
  <c r="BQ203" i="12"/>
  <c r="BR203" i="12"/>
  <c r="BS203" i="12"/>
  <c r="BT203" i="12"/>
  <c r="BU203" i="12"/>
  <c r="BV203" i="12"/>
  <c r="BW203" i="12"/>
  <c r="BX203" i="12"/>
  <c r="BY203" i="12"/>
  <c r="BZ203" i="12"/>
  <c r="CA203" i="12"/>
  <c r="CB203" i="12"/>
  <c r="CC203" i="12"/>
  <c r="CD203" i="12"/>
  <c r="CE203" i="12"/>
  <c r="CF203" i="12"/>
  <c r="CG203" i="12"/>
  <c r="CH203" i="12"/>
  <c r="CI203" i="12"/>
  <c r="CJ203" i="12"/>
  <c r="CK203" i="12"/>
  <c r="CL203" i="12"/>
  <c r="CM203" i="12"/>
  <c r="CN203" i="12"/>
  <c r="CO203" i="12"/>
  <c r="CP203" i="12"/>
  <c r="CQ203" i="12"/>
  <c r="CR203" i="12"/>
  <c r="CS203" i="12"/>
  <c r="CT203" i="12"/>
  <c r="CU203" i="12"/>
  <c r="CV203" i="12"/>
  <c r="CW203" i="12"/>
  <c r="CX203" i="12"/>
  <c r="CY203" i="12"/>
  <c r="CZ203" i="12"/>
  <c r="DA203" i="12"/>
  <c r="DB203" i="12"/>
  <c r="DC203" i="12"/>
  <c r="DD203" i="12"/>
  <c r="DE203" i="12"/>
  <c r="DF203" i="12"/>
  <c r="DG203" i="12"/>
  <c r="DH203" i="12"/>
  <c r="DI203" i="12"/>
  <c r="DJ203" i="12"/>
  <c r="DK203" i="12"/>
  <c r="DL203" i="12"/>
  <c r="DM203" i="12"/>
  <c r="DN203" i="12"/>
  <c r="DO203" i="12"/>
  <c r="DP203" i="12"/>
  <c r="DQ203" i="12"/>
  <c r="DR203" i="12"/>
  <c r="DS203" i="12"/>
  <c r="DT203" i="12"/>
  <c r="DU203" i="12"/>
  <c r="DV203" i="12"/>
  <c r="DW203" i="12"/>
  <c r="DX203" i="12"/>
  <c r="DY203" i="12"/>
  <c r="DZ203" i="12"/>
  <c r="EA203" i="12"/>
  <c r="EB203" i="12"/>
  <c r="EC203" i="12"/>
  <c r="ED203" i="12"/>
  <c r="EE203" i="12"/>
  <c r="EF203" i="12"/>
  <c r="EG203" i="12"/>
  <c r="EH203" i="12"/>
  <c r="EI203" i="12"/>
  <c r="EJ203" i="12"/>
  <c r="EK203" i="12"/>
  <c r="EL203" i="12"/>
  <c r="EM203" i="12"/>
  <c r="EN203" i="12"/>
  <c r="EO203" i="12"/>
  <c r="EP203" i="12"/>
  <c r="EQ203" i="12"/>
  <c r="ER203" i="12"/>
  <c r="ES203" i="12"/>
  <c r="ET203" i="12"/>
  <c r="EU203" i="12"/>
  <c r="EV203" i="12"/>
  <c r="EW203" i="12"/>
  <c r="EX203" i="12"/>
  <c r="EY203" i="12"/>
  <c r="EZ203" i="12"/>
  <c r="FA203" i="12"/>
  <c r="FB203" i="12"/>
  <c r="FC203" i="12"/>
  <c r="FD203" i="12"/>
  <c r="FE203" i="12"/>
  <c r="FF203" i="12"/>
  <c r="FG203" i="12"/>
  <c r="FH203" i="12"/>
  <c r="FI203" i="12"/>
  <c r="FJ203" i="12"/>
  <c r="FK203" i="12"/>
  <c r="FL203" i="12"/>
  <c r="FM203" i="12"/>
  <c r="FN203" i="12"/>
  <c r="FO203" i="12"/>
  <c r="FP203" i="12"/>
  <c r="FQ203" i="12"/>
  <c r="FR203" i="12"/>
  <c r="FS203" i="12"/>
  <c r="FT203" i="12"/>
  <c r="FU203" i="12"/>
  <c r="FV203" i="12"/>
  <c r="FW203" i="12"/>
  <c r="FX203" i="12"/>
  <c r="FY203" i="12"/>
  <c r="FZ203" i="12"/>
  <c r="GA203" i="12"/>
  <c r="GB203" i="12"/>
  <c r="GC203" i="12"/>
  <c r="GD203" i="12"/>
  <c r="GE203" i="12"/>
  <c r="GF203" i="12"/>
  <c r="GG203" i="12"/>
  <c r="GH203" i="12"/>
  <c r="GI203" i="12"/>
  <c r="GJ203" i="12"/>
  <c r="GK203" i="12"/>
  <c r="GL203" i="12"/>
  <c r="GM203" i="12"/>
  <c r="GN203" i="12"/>
  <c r="GO203" i="12"/>
  <c r="GP203" i="12"/>
  <c r="GQ203" i="12"/>
  <c r="GR203" i="12"/>
  <c r="GS203" i="12"/>
  <c r="GT203" i="12"/>
  <c r="GU203" i="12"/>
  <c r="GV203" i="12"/>
  <c r="GW203" i="12"/>
  <c r="GX203" i="12"/>
  <c r="GY203" i="12"/>
  <c r="GZ203" i="12"/>
  <c r="HA203" i="12"/>
  <c r="HB203" i="12"/>
  <c r="HC203" i="12"/>
  <c r="HD203" i="12"/>
  <c r="HE203" i="12"/>
  <c r="HF203" i="12"/>
  <c r="HG203" i="12"/>
  <c r="HH203" i="12"/>
  <c r="HI203" i="12"/>
  <c r="HJ203" i="12"/>
  <c r="HK203" i="12"/>
  <c r="HL203" i="12"/>
  <c r="HM203" i="12"/>
  <c r="HN203" i="12"/>
  <c r="HO203" i="12"/>
  <c r="HP203" i="12"/>
  <c r="HQ203" i="12"/>
  <c r="HR203" i="12"/>
  <c r="HS203" i="12"/>
  <c r="HT203" i="12"/>
  <c r="HU203" i="12"/>
  <c r="HV203" i="12"/>
  <c r="HW203" i="12"/>
  <c r="HX203" i="12"/>
  <c r="HY203" i="12"/>
  <c r="HZ203" i="12"/>
  <c r="IA203" i="12"/>
  <c r="IB203" i="12"/>
  <c r="IC203" i="12"/>
  <c r="ID203" i="12"/>
  <c r="IE203" i="12"/>
  <c r="IF203" i="12"/>
  <c r="IG203" i="12"/>
  <c r="IH203" i="12"/>
  <c r="II203" i="12"/>
  <c r="IJ203" i="12"/>
  <c r="IK203" i="12"/>
  <c r="IL203" i="12"/>
  <c r="IM203" i="12"/>
  <c r="IN203" i="12"/>
  <c r="IO203" i="12"/>
  <c r="IP203" i="12"/>
  <c r="IQ203" i="12"/>
  <c r="IR203" i="12"/>
  <c r="IS203" i="12"/>
  <c r="IT203" i="12"/>
  <c r="IU203" i="12"/>
  <c r="IV203" i="12"/>
  <c r="IW203" i="12"/>
  <c r="IX203" i="12"/>
  <c r="IY203" i="12"/>
  <c r="IZ203" i="12"/>
  <c r="JA203" i="12"/>
  <c r="JB203" i="12"/>
  <c r="JC203" i="12"/>
  <c r="JD203" i="12"/>
  <c r="JE203" i="12"/>
  <c r="JF203" i="12"/>
  <c r="JG203" i="12"/>
  <c r="JH203" i="12"/>
  <c r="JI203" i="12"/>
  <c r="JJ203" i="12"/>
  <c r="JK203" i="12"/>
  <c r="JL203" i="12"/>
  <c r="JM203" i="12"/>
  <c r="JN203" i="12"/>
  <c r="JO203" i="12"/>
  <c r="JP203" i="12"/>
  <c r="JQ203" i="12"/>
  <c r="JR203" i="12"/>
  <c r="JS203" i="12"/>
  <c r="JT203" i="12"/>
  <c r="JU203" i="12"/>
  <c r="JV203" i="12"/>
  <c r="JW203" i="12"/>
  <c r="JX203" i="12"/>
  <c r="JY203" i="12"/>
  <c r="JZ203" i="12"/>
  <c r="KA203" i="12"/>
  <c r="KB203" i="12"/>
  <c r="KC203" i="12"/>
  <c r="KD203" i="12"/>
  <c r="KE203" i="12"/>
  <c r="KF203" i="12"/>
  <c r="KG203" i="12"/>
  <c r="KH203" i="12"/>
  <c r="KI203" i="12"/>
  <c r="KJ203" i="12"/>
  <c r="KK203" i="12"/>
  <c r="KL203" i="12"/>
  <c r="KM203" i="12"/>
  <c r="KN203" i="12"/>
  <c r="KO203" i="12"/>
  <c r="KP203" i="12"/>
  <c r="KQ203" i="12"/>
  <c r="KR203" i="12"/>
  <c r="KS203" i="12"/>
  <c r="KT203" i="12"/>
  <c r="KU203" i="12"/>
  <c r="KV203" i="12"/>
  <c r="KW203" i="12"/>
  <c r="KX203" i="12"/>
  <c r="KY203" i="12"/>
  <c r="KZ203" i="12"/>
  <c r="LA203" i="12"/>
  <c r="LB203" i="12"/>
  <c r="LC203" i="12"/>
  <c r="LD203" i="12"/>
  <c r="LE203" i="12"/>
  <c r="LF203" i="12"/>
  <c r="LG203" i="12"/>
  <c r="LH203" i="12"/>
  <c r="LI203" i="12"/>
  <c r="LJ203" i="12"/>
  <c r="LK203" i="12"/>
  <c r="LL203" i="12"/>
  <c r="LM203" i="12"/>
  <c r="LN203" i="12"/>
  <c r="LO203" i="12"/>
  <c r="LP203" i="12"/>
  <c r="LQ203" i="12"/>
  <c r="LR203" i="12"/>
  <c r="LS203" i="12"/>
  <c r="LT203" i="12"/>
  <c r="LU203" i="12"/>
  <c r="LV203" i="12"/>
  <c r="LW203" i="12"/>
  <c r="LX203" i="12"/>
  <c r="LY203" i="12"/>
  <c r="LZ203" i="12"/>
  <c r="MA203" i="12"/>
  <c r="MB203" i="12"/>
  <c r="MC203" i="12"/>
  <c r="MD203" i="12"/>
  <c r="ME203" i="12"/>
  <c r="MF203" i="12"/>
  <c r="MG203" i="12"/>
  <c r="S204" i="12"/>
  <c r="T204" i="12"/>
  <c r="U204" i="12"/>
  <c r="V204" i="12"/>
  <c r="W204" i="12"/>
  <c r="X204" i="12"/>
  <c r="Y204" i="12"/>
  <c r="Z204" i="12"/>
  <c r="AA204" i="12"/>
  <c r="AB204" i="12"/>
  <c r="AC204" i="12"/>
  <c r="AD204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S204" i="12"/>
  <c r="AT204" i="12"/>
  <c r="AU204" i="12"/>
  <c r="AV204" i="12"/>
  <c r="AW204" i="12"/>
  <c r="AX204" i="12"/>
  <c r="AY204" i="12"/>
  <c r="AZ204" i="12"/>
  <c r="BA204" i="12"/>
  <c r="BB204" i="12"/>
  <c r="BC204" i="12"/>
  <c r="BD204" i="12"/>
  <c r="BE204" i="12"/>
  <c r="BF204" i="12"/>
  <c r="BG204" i="12"/>
  <c r="BH204" i="12"/>
  <c r="BI204" i="12"/>
  <c r="BJ204" i="12"/>
  <c r="BK204" i="12"/>
  <c r="BL204" i="12"/>
  <c r="BM204" i="12"/>
  <c r="BN204" i="12"/>
  <c r="BO204" i="12"/>
  <c r="BP204" i="12"/>
  <c r="BQ204" i="12"/>
  <c r="BR204" i="12"/>
  <c r="BS204" i="12"/>
  <c r="BT204" i="12"/>
  <c r="BU204" i="12"/>
  <c r="BV204" i="12"/>
  <c r="BW204" i="12"/>
  <c r="BX204" i="12"/>
  <c r="BY204" i="12"/>
  <c r="BZ204" i="12"/>
  <c r="CA204" i="12"/>
  <c r="CB204" i="12"/>
  <c r="CC204" i="12"/>
  <c r="CD204" i="12"/>
  <c r="CE204" i="12"/>
  <c r="CF204" i="12"/>
  <c r="CG204" i="12"/>
  <c r="CH204" i="12"/>
  <c r="CI204" i="12"/>
  <c r="CJ204" i="12"/>
  <c r="CK204" i="12"/>
  <c r="CL204" i="12"/>
  <c r="CM204" i="12"/>
  <c r="CN204" i="12"/>
  <c r="CO204" i="12"/>
  <c r="CP204" i="12"/>
  <c r="CQ204" i="12"/>
  <c r="CR204" i="12"/>
  <c r="CS204" i="12"/>
  <c r="CT204" i="12"/>
  <c r="CU204" i="12"/>
  <c r="CV204" i="12"/>
  <c r="CW204" i="12"/>
  <c r="CX204" i="12"/>
  <c r="CY204" i="12"/>
  <c r="CZ204" i="12"/>
  <c r="DA204" i="12"/>
  <c r="DB204" i="12"/>
  <c r="DC204" i="12"/>
  <c r="DD204" i="12"/>
  <c r="DE204" i="12"/>
  <c r="DF204" i="12"/>
  <c r="DG204" i="12"/>
  <c r="DH204" i="12"/>
  <c r="DI204" i="12"/>
  <c r="DJ204" i="12"/>
  <c r="DK204" i="12"/>
  <c r="DL204" i="12"/>
  <c r="DM204" i="12"/>
  <c r="DN204" i="12"/>
  <c r="DO204" i="12"/>
  <c r="DP204" i="12"/>
  <c r="DQ204" i="12"/>
  <c r="DR204" i="12"/>
  <c r="DS204" i="12"/>
  <c r="DT204" i="12"/>
  <c r="DU204" i="12"/>
  <c r="DV204" i="12"/>
  <c r="DW204" i="12"/>
  <c r="DX204" i="12"/>
  <c r="DY204" i="12"/>
  <c r="DZ204" i="12"/>
  <c r="EA204" i="12"/>
  <c r="EB204" i="12"/>
  <c r="EC204" i="12"/>
  <c r="ED204" i="12"/>
  <c r="EE204" i="12"/>
  <c r="EF204" i="12"/>
  <c r="EG204" i="12"/>
  <c r="EH204" i="12"/>
  <c r="EI204" i="12"/>
  <c r="EJ204" i="12"/>
  <c r="EK204" i="12"/>
  <c r="EL204" i="12"/>
  <c r="EM204" i="12"/>
  <c r="EN204" i="12"/>
  <c r="EO204" i="12"/>
  <c r="EP204" i="12"/>
  <c r="EQ204" i="12"/>
  <c r="ER204" i="12"/>
  <c r="ES204" i="12"/>
  <c r="ET204" i="12"/>
  <c r="EU204" i="12"/>
  <c r="EV204" i="12"/>
  <c r="EW204" i="12"/>
  <c r="EX204" i="12"/>
  <c r="EY204" i="12"/>
  <c r="EZ204" i="12"/>
  <c r="FA204" i="12"/>
  <c r="FB204" i="12"/>
  <c r="FC204" i="12"/>
  <c r="FD204" i="12"/>
  <c r="FE204" i="12"/>
  <c r="FF204" i="12"/>
  <c r="FG204" i="12"/>
  <c r="FH204" i="12"/>
  <c r="FI204" i="12"/>
  <c r="FJ204" i="12"/>
  <c r="FK204" i="12"/>
  <c r="FL204" i="12"/>
  <c r="FM204" i="12"/>
  <c r="FN204" i="12"/>
  <c r="FO204" i="12"/>
  <c r="FP204" i="12"/>
  <c r="FQ204" i="12"/>
  <c r="FR204" i="12"/>
  <c r="FS204" i="12"/>
  <c r="FT204" i="12"/>
  <c r="FU204" i="12"/>
  <c r="FV204" i="12"/>
  <c r="FW204" i="12"/>
  <c r="FX204" i="12"/>
  <c r="FY204" i="12"/>
  <c r="FZ204" i="12"/>
  <c r="GA204" i="12"/>
  <c r="GB204" i="12"/>
  <c r="GC204" i="12"/>
  <c r="GD204" i="12"/>
  <c r="GE204" i="12"/>
  <c r="GF204" i="12"/>
  <c r="GG204" i="12"/>
  <c r="GH204" i="12"/>
  <c r="GI204" i="12"/>
  <c r="GJ204" i="12"/>
  <c r="GK204" i="12"/>
  <c r="GL204" i="12"/>
  <c r="GM204" i="12"/>
  <c r="GN204" i="12"/>
  <c r="GO204" i="12"/>
  <c r="GP204" i="12"/>
  <c r="GQ204" i="12"/>
  <c r="GR204" i="12"/>
  <c r="GS204" i="12"/>
  <c r="GT204" i="12"/>
  <c r="GU204" i="12"/>
  <c r="GV204" i="12"/>
  <c r="GW204" i="12"/>
  <c r="GX204" i="12"/>
  <c r="GY204" i="12"/>
  <c r="GZ204" i="12"/>
  <c r="HA204" i="12"/>
  <c r="HB204" i="12"/>
  <c r="HC204" i="12"/>
  <c r="HD204" i="12"/>
  <c r="HE204" i="12"/>
  <c r="HF204" i="12"/>
  <c r="HG204" i="12"/>
  <c r="HH204" i="12"/>
  <c r="HI204" i="12"/>
  <c r="HJ204" i="12"/>
  <c r="HK204" i="12"/>
  <c r="HL204" i="12"/>
  <c r="HM204" i="12"/>
  <c r="HN204" i="12"/>
  <c r="HO204" i="12"/>
  <c r="HP204" i="12"/>
  <c r="HQ204" i="12"/>
  <c r="HR204" i="12"/>
  <c r="HS204" i="12"/>
  <c r="HT204" i="12"/>
  <c r="HU204" i="12"/>
  <c r="HV204" i="12"/>
  <c r="HW204" i="12"/>
  <c r="HX204" i="12"/>
  <c r="HY204" i="12"/>
  <c r="HZ204" i="12"/>
  <c r="IA204" i="12"/>
  <c r="IB204" i="12"/>
  <c r="IC204" i="12"/>
  <c r="ID204" i="12"/>
  <c r="IE204" i="12"/>
  <c r="IF204" i="12"/>
  <c r="IG204" i="12"/>
  <c r="IH204" i="12"/>
  <c r="II204" i="12"/>
  <c r="IJ204" i="12"/>
  <c r="IK204" i="12"/>
  <c r="IL204" i="12"/>
  <c r="IM204" i="12"/>
  <c r="IN204" i="12"/>
  <c r="IO204" i="12"/>
  <c r="IP204" i="12"/>
  <c r="IQ204" i="12"/>
  <c r="IR204" i="12"/>
  <c r="IS204" i="12"/>
  <c r="IT204" i="12"/>
  <c r="IU204" i="12"/>
  <c r="IV204" i="12"/>
  <c r="IW204" i="12"/>
  <c r="IX204" i="12"/>
  <c r="IY204" i="12"/>
  <c r="IZ204" i="12"/>
  <c r="JA204" i="12"/>
  <c r="JB204" i="12"/>
  <c r="JC204" i="12"/>
  <c r="JD204" i="12"/>
  <c r="JE204" i="12"/>
  <c r="JF204" i="12"/>
  <c r="JG204" i="12"/>
  <c r="JH204" i="12"/>
  <c r="JI204" i="12"/>
  <c r="JJ204" i="12"/>
  <c r="JK204" i="12"/>
  <c r="JL204" i="12"/>
  <c r="JM204" i="12"/>
  <c r="JN204" i="12"/>
  <c r="JO204" i="12"/>
  <c r="JP204" i="12"/>
  <c r="JQ204" i="12"/>
  <c r="JR204" i="12"/>
  <c r="JS204" i="12"/>
  <c r="JT204" i="12"/>
  <c r="JU204" i="12"/>
  <c r="JV204" i="12"/>
  <c r="JW204" i="12"/>
  <c r="JX204" i="12"/>
  <c r="JY204" i="12"/>
  <c r="JZ204" i="12"/>
  <c r="KA204" i="12"/>
  <c r="KB204" i="12"/>
  <c r="KC204" i="12"/>
  <c r="KD204" i="12"/>
  <c r="KE204" i="12"/>
  <c r="KF204" i="12"/>
  <c r="KG204" i="12"/>
  <c r="KH204" i="12"/>
  <c r="KI204" i="12"/>
  <c r="KJ204" i="12"/>
  <c r="KK204" i="12"/>
  <c r="KL204" i="12"/>
  <c r="KM204" i="12"/>
  <c r="KN204" i="12"/>
  <c r="KO204" i="12"/>
  <c r="KP204" i="12"/>
  <c r="KQ204" i="12"/>
  <c r="KR204" i="12"/>
  <c r="KS204" i="12"/>
  <c r="KT204" i="12"/>
  <c r="KU204" i="12"/>
  <c r="KV204" i="12"/>
  <c r="KW204" i="12"/>
  <c r="KX204" i="12"/>
  <c r="KY204" i="12"/>
  <c r="KZ204" i="12"/>
  <c r="LA204" i="12"/>
  <c r="LB204" i="12"/>
  <c r="LC204" i="12"/>
  <c r="LD204" i="12"/>
  <c r="LE204" i="12"/>
  <c r="LF204" i="12"/>
  <c r="LG204" i="12"/>
  <c r="LH204" i="12"/>
  <c r="LI204" i="12"/>
  <c r="LJ204" i="12"/>
  <c r="LK204" i="12"/>
  <c r="LL204" i="12"/>
  <c r="LM204" i="12"/>
  <c r="LN204" i="12"/>
  <c r="LO204" i="12"/>
  <c r="LP204" i="12"/>
  <c r="LQ204" i="12"/>
  <c r="LR204" i="12"/>
  <c r="LS204" i="12"/>
  <c r="LT204" i="12"/>
  <c r="LU204" i="12"/>
  <c r="LV204" i="12"/>
  <c r="LW204" i="12"/>
  <c r="LX204" i="12"/>
  <c r="LY204" i="12"/>
  <c r="LZ204" i="12"/>
  <c r="MA204" i="12"/>
  <c r="MB204" i="12"/>
  <c r="MC204" i="12"/>
  <c r="MD204" i="12"/>
  <c r="ME204" i="12"/>
  <c r="MF204" i="12"/>
  <c r="MG204" i="12"/>
  <c r="S205" i="12"/>
  <c r="T205" i="12"/>
  <c r="U205" i="12"/>
  <c r="V205" i="12"/>
  <c r="W205" i="12"/>
  <c r="X205" i="12"/>
  <c r="Y205" i="12"/>
  <c r="Z205" i="12"/>
  <c r="AA205" i="12"/>
  <c r="AB205" i="12"/>
  <c r="AC205" i="12"/>
  <c r="AD205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S205" i="12"/>
  <c r="AT205" i="12"/>
  <c r="AU205" i="12"/>
  <c r="AV205" i="12"/>
  <c r="AW205" i="12"/>
  <c r="AX205" i="12"/>
  <c r="AY205" i="12"/>
  <c r="AZ205" i="12"/>
  <c r="BA205" i="12"/>
  <c r="BB205" i="12"/>
  <c r="BC205" i="12"/>
  <c r="BD205" i="12"/>
  <c r="BE205" i="12"/>
  <c r="BF205" i="12"/>
  <c r="BG205" i="12"/>
  <c r="BH205" i="12"/>
  <c r="BI205" i="12"/>
  <c r="BJ205" i="12"/>
  <c r="BK205" i="12"/>
  <c r="BL205" i="12"/>
  <c r="BM205" i="12"/>
  <c r="BN205" i="12"/>
  <c r="BO205" i="12"/>
  <c r="BP205" i="12"/>
  <c r="BQ205" i="12"/>
  <c r="BR205" i="12"/>
  <c r="BS205" i="12"/>
  <c r="BT205" i="12"/>
  <c r="BU205" i="12"/>
  <c r="BV205" i="12"/>
  <c r="BW205" i="12"/>
  <c r="BX205" i="12"/>
  <c r="BY205" i="12"/>
  <c r="BZ205" i="12"/>
  <c r="CA205" i="12"/>
  <c r="CB205" i="12"/>
  <c r="CC205" i="12"/>
  <c r="CD205" i="12"/>
  <c r="CE205" i="12"/>
  <c r="CF205" i="12"/>
  <c r="CG205" i="12"/>
  <c r="CH205" i="12"/>
  <c r="CI205" i="12"/>
  <c r="CJ205" i="12"/>
  <c r="CK205" i="12"/>
  <c r="CL205" i="12"/>
  <c r="CM205" i="12"/>
  <c r="CN205" i="12"/>
  <c r="CO205" i="12"/>
  <c r="CP205" i="12"/>
  <c r="CQ205" i="12"/>
  <c r="CR205" i="12"/>
  <c r="CS205" i="12"/>
  <c r="CT205" i="12"/>
  <c r="CU205" i="12"/>
  <c r="CV205" i="12"/>
  <c r="CW205" i="12"/>
  <c r="CX205" i="12"/>
  <c r="CY205" i="12"/>
  <c r="CZ205" i="12"/>
  <c r="DA205" i="12"/>
  <c r="DB205" i="12"/>
  <c r="DC205" i="12"/>
  <c r="DD205" i="12"/>
  <c r="DE205" i="12"/>
  <c r="DF205" i="12"/>
  <c r="DG205" i="12"/>
  <c r="DH205" i="12"/>
  <c r="DI205" i="12"/>
  <c r="DJ205" i="12"/>
  <c r="DK205" i="12"/>
  <c r="DL205" i="12"/>
  <c r="DM205" i="12"/>
  <c r="DN205" i="12"/>
  <c r="DO205" i="12"/>
  <c r="DP205" i="12"/>
  <c r="DQ205" i="12"/>
  <c r="DR205" i="12"/>
  <c r="DS205" i="12"/>
  <c r="DT205" i="12"/>
  <c r="DU205" i="12"/>
  <c r="DV205" i="12"/>
  <c r="DW205" i="12"/>
  <c r="DX205" i="12"/>
  <c r="DY205" i="12"/>
  <c r="DZ205" i="12"/>
  <c r="EA205" i="12"/>
  <c r="EB205" i="12"/>
  <c r="EC205" i="12"/>
  <c r="ED205" i="12"/>
  <c r="EE205" i="12"/>
  <c r="EF205" i="12"/>
  <c r="EG205" i="12"/>
  <c r="EH205" i="12"/>
  <c r="EI205" i="12"/>
  <c r="EJ205" i="12"/>
  <c r="EK205" i="12"/>
  <c r="EL205" i="12"/>
  <c r="EM205" i="12"/>
  <c r="EN205" i="12"/>
  <c r="EO205" i="12"/>
  <c r="EP205" i="12"/>
  <c r="EQ205" i="12"/>
  <c r="ER205" i="12"/>
  <c r="ES205" i="12"/>
  <c r="ET205" i="12"/>
  <c r="EU205" i="12"/>
  <c r="EV205" i="12"/>
  <c r="EW205" i="12"/>
  <c r="EX205" i="12"/>
  <c r="EY205" i="12"/>
  <c r="EZ205" i="12"/>
  <c r="FA205" i="12"/>
  <c r="FB205" i="12"/>
  <c r="FC205" i="12"/>
  <c r="FD205" i="12"/>
  <c r="FE205" i="12"/>
  <c r="FF205" i="12"/>
  <c r="FG205" i="12"/>
  <c r="FH205" i="12"/>
  <c r="FI205" i="12"/>
  <c r="FJ205" i="12"/>
  <c r="FK205" i="12"/>
  <c r="FL205" i="12"/>
  <c r="FM205" i="12"/>
  <c r="FN205" i="12"/>
  <c r="FO205" i="12"/>
  <c r="FP205" i="12"/>
  <c r="FQ205" i="12"/>
  <c r="FR205" i="12"/>
  <c r="FS205" i="12"/>
  <c r="FT205" i="12"/>
  <c r="FU205" i="12"/>
  <c r="FV205" i="12"/>
  <c r="FW205" i="12"/>
  <c r="FX205" i="12"/>
  <c r="FY205" i="12"/>
  <c r="FZ205" i="12"/>
  <c r="GA205" i="12"/>
  <c r="GB205" i="12"/>
  <c r="GC205" i="12"/>
  <c r="GD205" i="12"/>
  <c r="GE205" i="12"/>
  <c r="GF205" i="12"/>
  <c r="GG205" i="12"/>
  <c r="GH205" i="12"/>
  <c r="GI205" i="12"/>
  <c r="GJ205" i="12"/>
  <c r="GK205" i="12"/>
  <c r="GL205" i="12"/>
  <c r="GM205" i="12"/>
  <c r="GN205" i="12"/>
  <c r="GO205" i="12"/>
  <c r="GP205" i="12"/>
  <c r="GQ205" i="12"/>
  <c r="GR205" i="12"/>
  <c r="GS205" i="12"/>
  <c r="GT205" i="12"/>
  <c r="GU205" i="12"/>
  <c r="GV205" i="12"/>
  <c r="GW205" i="12"/>
  <c r="GX205" i="12"/>
  <c r="GY205" i="12"/>
  <c r="GZ205" i="12"/>
  <c r="HA205" i="12"/>
  <c r="HB205" i="12"/>
  <c r="HC205" i="12"/>
  <c r="HD205" i="12"/>
  <c r="HE205" i="12"/>
  <c r="HF205" i="12"/>
  <c r="HG205" i="12"/>
  <c r="HH205" i="12"/>
  <c r="HI205" i="12"/>
  <c r="HJ205" i="12"/>
  <c r="HK205" i="12"/>
  <c r="HL205" i="12"/>
  <c r="HM205" i="12"/>
  <c r="HN205" i="12"/>
  <c r="HO205" i="12"/>
  <c r="HP205" i="12"/>
  <c r="HQ205" i="12"/>
  <c r="HR205" i="12"/>
  <c r="HS205" i="12"/>
  <c r="HT205" i="12"/>
  <c r="HU205" i="12"/>
  <c r="HV205" i="12"/>
  <c r="HW205" i="12"/>
  <c r="HX205" i="12"/>
  <c r="HY205" i="12"/>
  <c r="HZ205" i="12"/>
  <c r="IA205" i="12"/>
  <c r="IB205" i="12"/>
  <c r="IC205" i="12"/>
  <c r="ID205" i="12"/>
  <c r="IE205" i="12"/>
  <c r="IF205" i="12"/>
  <c r="IG205" i="12"/>
  <c r="IH205" i="12"/>
  <c r="II205" i="12"/>
  <c r="IJ205" i="12"/>
  <c r="IK205" i="12"/>
  <c r="IL205" i="12"/>
  <c r="IM205" i="12"/>
  <c r="IN205" i="12"/>
  <c r="IO205" i="12"/>
  <c r="IP205" i="12"/>
  <c r="IQ205" i="12"/>
  <c r="IR205" i="12"/>
  <c r="IS205" i="12"/>
  <c r="IT205" i="12"/>
  <c r="IU205" i="12"/>
  <c r="IV205" i="12"/>
  <c r="IW205" i="12"/>
  <c r="IX205" i="12"/>
  <c r="IY205" i="12"/>
  <c r="IZ205" i="12"/>
  <c r="JA205" i="12"/>
  <c r="JB205" i="12"/>
  <c r="JC205" i="12"/>
  <c r="JD205" i="12"/>
  <c r="JE205" i="12"/>
  <c r="JF205" i="12"/>
  <c r="JG205" i="12"/>
  <c r="JH205" i="12"/>
  <c r="JI205" i="12"/>
  <c r="JJ205" i="12"/>
  <c r="JK205" i="12"/>
  <c r="JL205" i="12"/>
  <c r="JM205" i="12"/>
  <c r="JN205" i="12"/>
  <c r="JO205" i="12"/>
  <c r="JP205" i="12"/>
  <c r="JQ205" i="12"/>
  <c r="JR205" i="12"/>
  <c r="JS205" i="12"/>
  <c r="JT205" i="12"/>
  <c r="JU205" i="12"/>
  <c r="JV205" i="12"/>
  <c r="JW205" i="12"/>
  <c r="JX205" i="12"/>
  <c r="JY205" i="12"/>
  <c r="JZ205" i="12"/>
  <c r="KA205" i="12"/>
  <c r="KB205" i="12"/>
  <c r="KC205" i="12"/>
  <c r="KD205" i="12"/>
  <c r="KE205" i="12"/>
  <c r="KF205" i="12"/>
  <c r="KG205" i="12"/>
  <c r="KH205" i="12"/>
  <c r="KI205" i="12"/>
  <c r="KJ205" i="12"/>
  <c r="KK205" i="12"/>
  <c r="KL205" i="12"/>
  <c r="KM205" i="12"/>
  <c r="KN205" i="12"/>
  <c r="KO205" i="12"/>
  <c r="KP205" i="12"/>
  <c r="KQ205" i="12"/>
  <c r="KR205" i="12"/>
  <c r="KS205" i="12"/>
  <c r="KT205" i="12"/>
  <c r="KU205" i="12"/>
  <c r="KV205" i="12"/>
  <c r="KW205" i="12"/>
  <c r="KX205" i="12"/>
  <c r="KY205" i="12"/>
  <c r="KZ205" i="12"/>
  <c r="LA205" i="12"/>
  <c r="LB205" i="12"/>
  <c r="LC205" i="12"/>
  <c r="LD205" i="12"/>
  <c r="LE205" i="12"/>
  <c r="LF205" i="12"/>
  <c r="LG205" i="12"/>
  <c r="LH205" i="12"/>
  <c r="LI205" i="12"/>
  <c r="LJ205" i="12"/>
  <c r="LK205" i="12"/>
  <c r="LL205" i="12"/>
  <c r="LM205" i="12"/>
  <c r="LN205" i="12"/>
  <c r="LO205" i="12"/>
  <c r="LP205" i="12"/>
  <c r="LQ205" i="12"/>
  <c r="LR205" i="12"/>
  <c r="LS205" i="12"/>
  <c r="LT205" i="12"/>
  <c r="LU205" i="12"/>
  <c r="LV205" i="12"/>
  <c r="LW205" i="12"/>
  <c r="LX205" i="12"/>
  <c r="LY205" i="12"/>
  <c r="LZ205" i="12"/>
  <c r="MA205" i="12"/>
  <c r="MB205" i="12"/>
  <c r="MC205" i="12"/>
  <c r="MD205" i="12"/>
  <c r="ME205" i="12"/>
  <c r="MF205" i="12"/>
  <c r="MG205" i="12"/>
  <c r="S206" i="12"/>
  <c r="T206" i="12"/>
  <c r="U206" i="12"/>
  <c r="V206" i="12"/>
  <c r="W206" i="12"/>
  <c r="X206" i="12"/>
  <c r="Y206" i="12"/>
  <c r="Z206" i="12"/>
  <c r="AA206" i="12"/>
  <c r="AB206" i="12"/>
  <c r="AC206" i="12"/>
  <c r="AD206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S206" i="12"/>
  <c r="AT206" i="12"/>
  <c r="AU206" i="12"/>
  <c r="AV206" i="12"/>
  <c r="AW206" i="12"/>
  <c r="AX206" i="12"/>
  <c r="AY206" i="12"/>
  <c r="AZ206" i="12"/>
  <c r="BA206" i="12"/>
  <c r="BB206" i="12"/>
  <c r="BC206" i="12"/>
  <c r="BD206" i="12"/>
  <c r="BE206" i="12"/>
  <c r="BF206" i="12"/>
  <c r="BG206" i="12"/>
  <c r="BH206" i="12"/>
  <c r="BI206" i="12"/>
  <c r="BJ206" i="12"/>
  <c r="BK206" i="12"/>
  <c r="BL206" i="12"/>
  <c r="BM206" i="12"/>
  <c r="BN206" i="12"/>
  <c r="BO206" i="12"/>
  <c r="BP206" i="12"/>
  <c r="BQ206" i="12"/>
  <c r="BR206" i="12"/>
  <c r="BS206" i="12"/>
  <c r="BT206" i="12"/>
  <c r="BU206" i="12"/>
  <c r="BV206" i="12"/>
  <c r="BW206" i="12"/>
  <c r="BX206" i="12"/>
  <c r="BY206" i="12"/>
  <c r="BZ206" i="12"/>
  <c r="CA206" i="12"/>
  <c r="CB206" i="12"/>
  <c r="CC206" i="12"/>
  <c r="CD206" i="12"/>
  <c r="CE206" i="12"/>
  <c r="CF206" i="12"/>
  <c r="CG206" i="12"/>
  <c r="CH206" i="12"/>
  <c r="CI206" i="12"/>
  <c r="CJ206" i="12"/>
  <c r="CK206" i="12"/>
  <c r="CL206" i="12"/>
  <c r="CM206" i="12"/>
  <c r="CN206" i="12"/>
  <c r="CO206" i="12"/>
  <c r="CP206" i="12"/>
  <c r="CQ206" i="12"/>
  <c r="CR206" i="12"/>
  <c r="CS206" i="12"/>
  <c r="CT206" i="12"/>
  <c r="CU206" i="12"/>
  <c r="CV206" i="12"/>
  <c r="CW206" i="12"/>
  <c r="CX206" i="12"/>
  <c r="CY206" i="12"/>
  <c r="CZ206" i="12"/>
  <c r="DA206" i="12"/>
  <c r="DB206" i="12"/>
  <c r="DC206" i="12"/>
  <c r="DD206" i="12"/>
  <c r="DE206" i="12"/>
  <c r="DF206" i="12"/>
  <c r="DG206" i="12"/>
  <c r="DH206" i="12"/>
  <c r="DI206" i="12"/>
  <c r="DJ206" i="12"/>
  <c r="DK206" i="12"/>
  <c r="DL206" i="12"/>
  <c r="DM206" i="12"/>
  <c r="DN206" i="12"/>
  <c r="DO206" i="12"/>
  <c r="DP206" i="12"/>
  <c r="DQ206" i="12"/>
  <c r="DR206" i="12"/>
  <c r="DS206" i="12"/>
  <c r="DT206" i="12"/>
  <c r="DU206" i="12"/>
  <c r="DV206" i="12"/>
  <c r="DW206" i="12"/>
  <c r="DX206" i="12"/>
  <c r="DY206" i="12"/>
  <c r="DZ206" i="12"/>
  <c r="EA206" i="12"/>
  <c r="EB206" i="12"/>
  <c r="EC206" i="12"/>
  <c r="ED206" i="12"/>
  <c r="EE206" i="12"/>
  <c r="EF206" i="12"/>
  <c r="EG206" i="12"/>
  <c r="EH206" i="12"/>
  <c r="EI206" i="12"/>
  <c r="EJ206" i="12"/>
  <c r="EK206" i="12"/>
  <c r="EL206" i="12"/>
  <c r="EM206" i="12"/>
  <c r="EN206" i="12"/>
  <c r="EO206" i="12"/>
  <c r="EP206" i="12"/>
  <c r="EQ206" i="12"/>
  <c r="ER206" i="12"/>
  <c r="ES206" i="12"/>
  <c r="ET206" i="12"/>
  <c r="EU206" i="12"/>
  <c r="EV206" i="12"/>
  <c r="EW206" i="12"/>
  <c r="EX206" i="12"/>
  <c r="EY206" i="12"/>
  <c r="EZ206" i="12"/>
  <c r="FA206" i="12"/>
  <c r="FB206" i="12"/>
  <c r="FC206" i="12"/>
  <c r="FD206" i="12"/>
  <c r="FE206" i="12"/>
  <c r="FF206" i="12"/>
  <c r="FG206" i="12"/>
  <c r="FH206" i="12"/>
  <c r="FI206" i="12"/>
  <c r="FJ206" i="12"/>
  <c r="FK206" i="12"/>
  <c r="FL206" i="12"/>
  <c r="FM206" i="12"/>
  <c r="FN206" i="12"/>
  <c r="FO206" i="12"/>
  <c r="FP206" i="12"/>
  <c r="FQ206" i="12"/>
  <c r="FR206" i="12"/>
  <c r="FS206" i="12"/>
  <c r="FT206" i="12"/>
  <c r="FU206" i="12"/>
  <c r="FV206" i="12"/>
  <c r="FW206" i="12"/>
  <c r="FX206" i="12"/>
  <c r="FY206" i="12"/>
  <c r="FZ206" i="12"/>
  <c r="GA206" i="12"/>
  <c r="GB206" i="12"/>
  <c r="GC206" i="12"/>
  <c r="GD206" i="12"/>
  <c r="GE206" i="12"/>
  <c r="GF206" i="12"/>
  <c r="GG206" i="12"/>
  <c r="GH206" i="12"/>
  <c r="GI206" i="12"/>
  <c r="GJ206" i="12"/>
  <c r="GK206" i="12"/>
  <c r="GL206" i="12"/>
  <c r="GM206" i="12"/>
  <c r="GN206" i="12"/>
  <c r="GO206" i="12"/>
  <c r="GP206" i="12"/>
  <c r="GQ206" i="12"/>
  <c r="GR206" i="12"/>
  <c r="GS206" i="12"/>
  <c r="GT206" i="12"/>
  <c r="GU206" i="12"/>
  <c r="GV206" i="12"/>
  <c r="GW206" i="12"/>
  <c r="GX206" i="12"/>
  <c r="GY206" i="12"/>
  <c r="GZ206" i="12"/>
  <c r="HA206" i="12"/>
  <c r="HB206" i="12"/>
  <c r="HC206" i="12"/>
  <c r="HD206" i="12"/>
  <c r="HE206" i="12"/>
  <c r="HF206" i="12"/>
  <c r="HG206" i="12"/>
  <c r="HH206" i="12"/>
  <c r="HI206" i="12"/>
  <c r="HJ206" i="12"/>
  <c r="HK206" i="12"/>
  <c r="HL206" i="12"/>
  <c r="HM206" i="12"/>
  <c r="HN206" i="12"/>
  <c r="HO206" i="12"/>
  <c r="HP206" i="12"/>
  <c r="HQ206" i="12"/>
  <c r="HR206" i="12"/>
  <c r="HS206" i="12"/>
  <c r="HT206" i="12"/>
  <c r="HU206" i="12"/>
  <c r="HV206" i="12"/>
  <c r="HW206" i="12"/>
  <c r="HX206" i="12"/>
  <c r="HY206" i="12"/>
  <c r="HZ206" i="12"/>
  <c r="IA206" i="12"/>
  <c r="IB206" i="12"/>
  <c r="IC206" i="12"/>
  <c r="ID206" i="12"/>
  <c r="IE206" i="12"/>
  <c r="IF206" i="12"/>
  <c r="IG206" i="12"/>
  <c r="IH206" i="12"/>
  <c r="II206" i="12"/>
  <c r="IJ206" i="12"/>
  <c r="IK206" i="12"/>
  <c r="IL206" i="12"/>
  <c r="IM206" i="12"/>
  <c r="IN206" i="12"/>
  <c r="IO206" i="12"/>
  <c r="IP206" i="12"/>
  <c r="IQ206" i="12"/>
  <c r="IR206" i="12"/>
  <c r="IS206" i="12"/>
  <c r="IT206" i="12"/>
  <c r="IU206" i="12"/>
  <c r="IV206" i="12"/>
  <c r="IW206" i="12"/>
  <c r="IX206" i="12"/>
  <c r="IY206" i="12"/>
  <c r="IZ206" i="12"/>
  <c r="JA206" i="12"/>
  <c r="JB206" i="12"/>
  <c r="JC206" i="12"/>
  <c r="JD206" i="12"/>
  <c r="JE206" i="12"/>
  <c r="JF206" i="12"/>
  <c r="JG206" i="12"/>
  <c r="JH206" i="12"/>
  <c r="JI206" i="12"/>
  <c r="JJ206" i="12"/>
  <c r="JK206" i="12"/>
  <c r="JL206" i="12"/>
  <c r="JM206" i="12"/>
  <c r="JN206" i="12"/>
  <c r="JO206" i="12"/>
  <c r="JP206" i="12"/>
  <c r="JQ206" i="12"/>
  <c r="JR206" i="12"/>
  <c r="JS206" i="12"/>
  <c r="JT206" i="12"/>
  <c r="JU206" i="12"/>
  <c r="JV206" i="12"/>
  <c r="JW206" i="12"/>
  <c r="JX206" i="12"/>
  <c r="JY206" i="12"/>
  <c r="JZ206" i="12"/>
  <c r="KA206" i="12"/>
  <c r="KB206" i="12"/>
  <c r="KC206" i="12"/>
  <c r="KD206" i="12"/>
  <c r="KE206" i="12"/>
  <c r="KF206" i="12"/>
  <c r="KG206" i="12"/>
  <c r="KH206" i="12"/>
  <c r="KI206" i="12"/>
  <c r="KJ206" i="12"/>
  <c r="KK206" i="12"/>
  <c r="KL206" i="12"/>
  <c r="KM206" i="12"/>
  <c r="KN206" i="12"/>
  <c r="KO206" i="12"/>
  <c r="KP206" i="12"/>
  <c r="KQ206" i="12"/>
  <c r="KR206" i="12"/>
  <c r="KS206" i="12"/>
  <c r="KT206" i="12"/>
  <c r="KU206" i="12"/>
  <c r="KV206" i="12"/>
  <c r="KW206" i="12"/>
  <c r="KX206" i="12"/>
  <c r="KY206" i="12"/>
  <c r="KZ206" i="12"/>
  <c r="LA206" i="12"/>
  <c r="LB206" i="12"/>
  <c r="LC206" i="12"/>
  <c r="LD206" i="12"/>
  <c r="LE206" i="12"/>
  <c r="LF206" i="12"/>
  <c r="LG206" i="12"/>
  <c r="LH206" i="12"/>
  <c r="LI206" i="12"/>
  <c r="LJ206" i="12"/>
  <c r="LK206" i="12"/>
  <c r="LL206" i="12"/>
  <c r="LM206" i="12"/>
  <c r="LN206" i="12"/>
  <c r="LO206" i="12"/>
  <c r="LP206" i="12"/>
  <c r="LQ206" i="12"/>
  <c r="LR206" i="12"/>
  <c r="LS206" i="12"/>
  <c r="LT206" i="12"/>
  <c r="LU206" i="12"/>
  <c r="LV206" i="12"/>
  <c r="LW206" i="12"/>
  <c r="LX206" i="12"/>
  <c r="LY206" i="12"/>
  <c r="LZ206" i="12"/>
  <c r="MA206" i="12"/>
  <c r="MB206" i="12"/>
  <c r="MC206" i="12"/>
  <c r="MD206" i="12"/>
  <c r="ME206" i="12"/>
  <c r="MF206" i="12"/>
  <c r="MG206" i="12"/>
  <c r="S207" i="12"/>
  <c r="T207" i="12"/>
  <c r="U207" i="12"/>
  <c r="V207" i="12"/>
  <c r="W207" i="12"/>
  <c r="X207" i="12"/>
  <c r="Y207" i="12"/>
  <c r="Z207" i="12"/>
  <c r="AA207" i="12"/>
  <c r="AB207" i="12"/>
  <c r="AC207" i="12"/>
  <c r="AD207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S207" i="12"/>
  <c r="AT207" i="12"/>
  <c r="AU207" i="12"/>
  <c r="AV207" i="12"/>
  <c r="AW207" i="12"/>
  <c r="AX207" i="12"/>
  <c r="AY207" i="12"/>
  <c r="AZ207" i="12"/>
  <c r="BA207" i="12"/>
  <c r="BB207" i="12"/>
  <c r="BC207" i="12"/>
  <c r="BD207" i="12"/>
  <c r="BE207" i="12"/>
  <c r="BF207" i="12"/>
  <c r="BG207" i="12"/>
  <c r="BH207" i="12"/>
  <c r="BI207" i="12"/>
  <c r="BJ207" i="12"/>
  <c r="BK207" i="12"/>
  <c r="BL207" i="12"/>
  <c r="BM207" i="12"/>
  <c r="BN207" i="12"/>
  <c r="BO207" i="12"/>
  <c r="BP207" i="12"/>
  <c r="BQ207" i="12"/>
  <c r="BR207" i="12"/>
  <c r="BS207" i="12"/>
  <c r="BT207" i="12"/>
  <c r="BU207" i="12"/>
  <c r="BV207" i="12"/>
  <c r="BW207" i="12"/>
  <c r="BX207" i="12"/>
  <c r="BY207" i="12"/>
  <c r="BZ207" i="12"/>
  <c r="CA207" i="12"/>
  <c r="CB207" i="12"/>
  <c r="CC207" i="12"/>
  <c r="CD207" i="12"/>
  <c r="CE207" i="12"/>
  <c r="CF207" i="12"/>
  <c r="CG207" i="12"/>
  <c r="CH207" i="12"/>
  <c r="CI207" i="12"/>
  <c r="CJ207" i="12"/>
  <c r="CK207" i="12"/>
  <c r="CL207" i="12"/>
  <c r="CM207" i="12"/>
  <c r="CN207" i="12"/>
  <c r="CO207" i="12"/>
  <c r="CP207" i="12"/>
  <c r="CQ207" i="12"/>
  <c r="CR207" i="12"/>
  <c r="CS207" i="12"/>
  <c r="CT207" i="12"/>
  <c r="CU207" i="12"/>
  <c r="CV207" i="12"/>
  <c r="CW207" i="12"/>
  <c r="CX207" i="12"/>
  <c r="CY207" i="12"/>
  <c r="CZ207" i="12"/>
  <c r="DA207" i="12"/>
  <c r="DB207" i="12"/>
  <c r="DC207" i="12"/>
  <c r="DD207" i="12"/>
  <c r="DE207" i="12"/>
  <c r="DF207" i="12"/>
  <c r="DG207" i="12"/>
  <c r="DH207" i="12"/>
  <c r="DI207" i="12"/>
  <c r="DJ207" i="12"/>
  <c r="DK207" i="12"/>
  <c r="DL207" i="12"/>
  <c r="DM207" i="12"/>
  <c r="DN207" i="12"/>
  <c r="DO207" i="12"/>
  <c r="DP207" i="12"/>
  <c r="DQ207" i="12"/>
  <c r="DR207" i="12"/>
  <c r="DS207" i="12"/>
  <c r="DT207" i="12"/>
  <c r="DU207" i="12"/>
  <c r="DV207" i="12"/>
  <c r="DW207" i="12"/>
  <c r="DX207" i="12"/>
  <c r="DY207" i="12"/>
  <c r="DZ207" i="12"/>
  <c r="EA207" i="12"/>
  <c r="EB207" i="12"/>
  <c r="EC207" i="12"/>
  <c r="ED207" i="12"/>
  <c r="EE207" i="12"/>
  <c r="EF207" i="12"/>
  <c r="EG207" i="12"/>
  <c r="EH207" i="12"/>
  <c r="EI207" i="12"/>
  <c r="EJ207" i="12"/>
  <c r="EK207" i="12"/>
  <c r="EL207" i="12"/>
  <c r="EM207" i="12"/>
  <c r="EN207" i="12"/>
  <c r="EO207" i="12"/>
  <c r="EP207" i="12"/>
  <c r="EQ207" i="12"/>
  <c r="ER207" i="12"/>
  <c r="ES207" i="12"/>
  <c r="ET207" i="12"/>
  <c r="EU207" i="12"/>
  <c r="EV207" i="12"/>
  <c r="EW207" i="12"/>
  <c r="EX207" i="12"/>
  <c r="EY207" i="12"/>
  <c r="EZ207" i="12"/>
  <c r="FA207" i="12"/>
  <c r="FB207" i="12"/>
  <c r="FC207" i="12"/>
  <c r="FD207" i="12"/>
  <c r="FE207" i="12"/>
  <c r="FF207" i="12"/>
  <c r="FG207" i="12"/>
  <c r="FH207" i="12"/>
  <c r="FI207" i="12"/>
  <c r="FJ207" i="12"/>
  <c r="FK207" i="12"/>
  <c r="FL207" i="12"/>
  <c r="FM207" i="12"/>
  <c r="FN207" i="12"/>
  <c r="FO207" i="12"/>
  <c r="FP207" i="12"/>
  <c r="FQ207" i="12"/>
  <c r="FR207" i="12"/>
  <c r="FS207" i="12"/>
  <c r="FT207" i="12"/>
  <c r="FU207" i="12"/>
  <c r="FV207" i="12"/>
  <c r="FW207" i="12"/>
  <c r="FX207" i="12"/>
  <c r="FY207" i="12"/>
  <c r="FZ207" i="12"/>
  <c r="GA207" i="12"/>
  <c r="GB207" i="12"/>
  <c r="GC207" i="12"/>
  <c r="GD207" i="12"/>
  <c r="GE207" i="12"/>
  <c r="GF207" i="12"/>
  <c r="GG207" i="12"/>
  <c r="GH207" i="12"/>
  <c r="GI207" i="12"/>
  <c r="GJ207" i="12"/>
  <c r="GK207" i="12"/>
  <c r="GL207" i="12"/>
  <c r="GM207" i="12"/>
  <c r="GN207" i="12"/>
  <c r="GO207" i="12"/>
  <c r="GP207" i="12"/>
  <c r="GQ207" i="12"/>
  <c r="GR207" i="12"/>
  <c r="GS207" i="12"/>
  <c r="GT207" i="12"/>
  <c r="GU207" i="12"/>
  <c r="GV207" i="12"/>
  <c r="GW207" i="12"/>
  <c r="GX207" i="12"/>
  <c r="GY207" i="12"/>
  <c r="GZ207" i="12"/>
  <c r="HA207" i="12"/>
  <c r="HB207" i="12"/>
  <c r="HC207" i="12"/>
  <c r="HD207" i="12"/>
  <c r="HE207" i="12"/>
  <c r="HF207" i="12"/>
  <c r="HG207" i="12"/>
  <c r="HH207" i="12"/>
  <c r="HI207" i="12"/>
  <c r="HJ207" i="12"/>
  <c r="HK207" i="12"/>
  <c r="HL207" i="12"/>
  <c r="HM207" i="12"/>
  <c r="HN207" i="12"/>
  <c r="HO207" i="12"/>
  <c r="HP207" i="12"/>
  <c r="HQ207" i="12"/>
  <c r="HR207" i="12"/>
  <c r="HS207" i="12"/>
  <c r="HT207" i="12"/>
  <c r="HU207" i="12"/>
  <c r="HV207" i="12"/>
  <c r="HW207" i="12"/>
  <c r="HX207" i="12"/>
  <c r="HY207" i="12"/>
  <c r="HZ207" i="12"/>
  <c r="IA207" i="12"/>
  <c r="IB207" i="12"/>
  <c r="IC207" i="12"/>
  <c r="ID207" i="12"/>
  <c r="IE207" i="12"/>
  <c r="IF207" i="12"/>
  <c r="IG207" i="12"/>
  <c r="IH207" i="12"/>
  <c r="II207" i="12"/>
  <c r="IJ207" i="12"/>
  <c r="IK207" i="12"/>
  <c r="IL207" i="12"/>
  <c r="IM207" i="12"/>
  <c r="IN207" i="12"/>
  <c r="IO207" i="12"/>
  <c r="IP207" i="12"/>
  <c r="IQ207" i="12"/>
  <c r="IR207" i="12"/>
  <c r="IS207" i="12"/>
  <c r="IT207" i="12"/>
  <c r="IU207" i="12"/>
  <c r="IV207" i="12"/>
  <c r="IW207" i="12"/>
  <c r="IX207" i="12"/>
  <c r="IY207" i="12"/>
  <c r="IZ207" i="12"/>
  <c r="JA207" i="12"/>
  <c r="JB207" i="12"/>
  <c r="JC207" i="12"/>
  <c r="JD207" i="12"/>
  <c r="JE207" i="12"/>
  <c r="JF207" i="12"/>
  <c r="JG207" i="12"/>
  <c r="JH207" i="12"/>
  <c r="JI207" i="12"/>
  <c r="JJ207" i="12"/>
  <c r="JK207" i="12"/>
  <c r="JL207" i="12"/>
  <c r="JM207" i="12"/>
  <c r="JN207" i="12"/>
  <c r="JO207" i="12"/>
  <c r="JP207" i="12"/>
  <c r="JQ207" i="12"/>
  <c r="JR207" i="12"/>
  <c r="JS207" i="12"/>
  <c r="JT207" i="12"/>
  <c r="JU207" i="12"/>
  <c r="JV207" i="12"/>
  <c r="JW207" i="12"/>
  <c r="JX207" i="12"/>
  <c r="JY207" i="12"/>
  <c r="JZ207" i="12"/>
  <c r="KA207" i="12"/>
  <c r="KB207" i="12"/>
  <c r="KC207" i="12"/>
  <c r="KD207" i="12"/>
  <c r="KE207" i="12"/>
  <c r="KF207" i="12"/>
  <c r="KG207" i="12"/>
  <c r="KH207" i="12"/>
  <c r="KI207" i="12"/>
  <c r="KJ207" i="12"/>
  <c r="KK207" i="12"/>
  <c r="KL207" i="12"/>
  <c r="KM207" i="12"/>
  <c r="KN207" i="12"/>
  <c r="KO207" i="12"/>
  <c r="KP207" i="12"/>
  <c r="KQ207" i="12"/>
  <c r="KR207" i="12"/>
  <c r="KS207" i="12"/>
  <c r="KT207" i="12"/>
  <c r="KU207" i="12"/>
  <c r="KV207" i="12"/>
  <c r="KW207" i="12"/>
  <c r="KX207" i="12"/>
  <c r="KY207" i="12"/>
  <c r="KZ207" i="12"/>
  <c r="LA207" i="12"/>
  <c r="LB207" i="12"/>
  <c r="LC207" i="12"/>
  <c r="LD207" i="12"/>
  <c r="LE207" i="12"/>
  <c r="LF207" i="12"/>
  <c r="LG207" i="12"/>
  <c r="LH207" i="12"/>
  <c r="LI207" i="12"/>
  <c r="LJ207" i="12"/>
  <c r="LK207" i="12"/>
  <c r="LL207" i="12"/>
  <c r="LM207" i="12"/>
  <c r="LN207" i="12"/>
  <c r="LO207" i="12"/>
  <c r="LP207" i="12"/>
  <c r="LQ207" i="12"/>
  <c r="LR207" i="12"/>
  <c r="LS207" i="12"/>
  <c r="LT207" i="12"/>
  <c r="LU207" i="12"/>
  <c r="LV207" i="12"/>
  <c r="LW207" i="12"/>
  <c r="LX207" i="12"/>
  <c r="LY207" i="12"/>
  <c r="LZ207" i="12"/>
  <c r="MA207" i="12"/>
  <c r="MB207" i="12"/>
  <c r="MC207" i="12"/>
  <c r="MD207" i="12"/>
  <c r="ME207" i="12"/>
  <c r="MF207" i="12"/>
  <c r="MG207" i="12"/>
  <c r="S208" i="12"/>
  <c r="T208" i="12"/>
  <c r="U208" i="12"/>
  <c r="V208" i="12"/>
  <c r="W208" i="12"/>
  <c r="X208" i="12"/>
  <c r="Y208" i="12"/>
  <c r="Z208" i="12"/>
  <c r="AA208" i="12"/>
  <c r="AB208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S208" i="12"/>
  <c r="AT208" i="12"/>
  <c r="AU208" i="12"/>
  <c r="AV208" i="12"/>
  <c r="AW208" i="12"/>
  <c r="AX208" i="12"/>
  <c r="AY208" i="12"/>
  <c r="AZ208" i="12"/>
  <c r="BA208" i="12"/>
  <c r="BB208" i="12"/>
  <c r="BC208" i="12"/>
  <c r="BD208" i="12"/>
  <c r="BE208" i="12"/>
  <c r="BF208" i="12"/>
  <c r="BG208" i="12"/>
  <c r="BH208" i="12"/>
  <c r="BI208" i="12"/>
  <c r="BJ208" i="12"/>
  <c r="BK208" i="12"/>
  <c r="BL208" i="12"/>
  <c r="BM208" i="12"/>
  <c r="BN208" i="12"/>
  <c r="BO208" i="12"/>
  <c r="BP208" i="12"/>
  <c r="BQ208" i="12"/>
  <c r="BR208" i="12"/>
  <c r="BS208" i="12"/>
  <c r="BT208" i="12"/>
  <c r="BU208" i="12"/>
  <c r="BV208" i="12"/>
  <c r="BW208" i="12"/>
  <c r="BX208" i="12"/>
  <c r="BY208" i="12"/>
  <c r="BZ208" i="12"/>
  <c r="CA208" i="12"/>
  <c r="CB208" i="12"/>
  <c r="CC208" i="12"/>
  <c r="CD208" i="12"/>
  <c r="CE208" i="12"/>
  <c r="CF208" i="12"/>
  <c r="CG208" i="12"/>
  <c r="CH208" i="12"/>
  <c r="CI208" i="12"/>
  <c r="CJ208" i="12"/>
  <c r="CK208" i="12"/>
  <c r="CL208" i="12"/>
  <c r="CM208" i="12"/>
  <c r="CN208" i="12"/>
  <c r="CO208" i="12"/>
  <c r="CP208" i="12"/>
  <c r="CQ208" i="12"/>
  <c r="CR208" i="12"/>
  <c r="CS208" i="12"/>
  <c r="CT208" i="12"/>
  <c r="CU208" i="12"/>
  <c r="CV208" i="12"/>
  <c r="CW208" i="12"/>
  <c r="CX208" i="12"/>
  <c r="CY208" i="12"/>
  <c r="CZ208" i="12"/>
  <c r="DA208" i="12"/>
  <c r="DB208" i="12"/>
  <c r="DC208" i="12"/>
  <c r="DD208" i="12"/>
  <c r="DE208" i="12"/>
  <c r="DF208" i="12"/>
  <c r="DG208" i="12"/>
  <c r="DH208" i="12"/>
  <c r="DI208" i="12"/>
  <c r="DJ208" i="12"/>
  <c r="DK208" i="12"/>
  <c r="DL208" i="12"/>
  <c r="DM208" i="12"/>
  <c r="DN208" i="12"/>
  <c r="DO208" i="12"/>
  <c r="DP208" i="12"/>
  <c r="DQ208" i="12"/>
  <c r="DR208" i="12"/>
  <c r="DS208" i="12"/>
  <c r="DT208" i="12"/>
  <c r="DU208" i="12"/>
  <c r="DV208" i="12"/>
  <c r="DW208" i="12"/>
  <c r="DX208" i="12"/>
  <c r="DY208" i="12"/>
  <c r="DZ208" i="12"/>
  <c r="EA208" i="12"/>
  <c r="EB208" i="12"/>
  <c r="EC208" i="12"/>
  <c r="ED208" i="12"/>
  <c r="EE208" i="12"/>
  <c r="EF208" i="12"/>
  <c r="EG208" i="12"/>
  <c r="EH208" i="12"/>
  <c r="EI208" i="12"/>
  <c r="EJ208" i="12"/>
  <c r="EK208" i="12"/>
  <c r="EL208" i="12"/>
  <c r="EM208" i="12"/>
  <c r="EN208" i="12"/>
  <c r="EO208" i="12"/>
  <c r="EP208" i="12"/>
  <c r="EQ208" i="12"/>
  <c r="ER208" i="12"/>
  <c r="ES208" i="12"/>
  <c r="ET208" i="12"/>
  <c r="EU208" i="12"/>
  <c r="EV208" i="12"/>
  <c r="EW208" i="12"/>
  <c r="EX208" i="12"/>
  <c r="EY208" i="12"/>
  <c r="EZ208" i="12"/>
  <c r="FA208" i="12"/>
  <c r="FB208" i="12"/>
  <c r="FC208" i="12"/>
  <c r="FD208" i="12"/>
  <c r="FE208" i="12"/>
  <c r="FF208" i="12"/>
  <c r="FG208" i="12"/>
  <c r="FH208" i="12"/>
  <c r="FI208" i="12"/>
  <c r="FJ208" i="12"/>
  <c r="FK208" i="12"/>
  <c r="FL208" i="12"/>
  <c r="FM208" i="12"/>
  <c r="FN208" i="12"/>
  <c r="FO208" i="12"/>
  <c r="FP208" i="12"/>
  <c r="FQ208" i="12"/>
  <c r="FR208" i="12"/>
  <c r="FS208" i="12"/>
  <c r="FT208" i="12"/>
  <c r="FU208" i="12"/>
  <c r="FV208" i="12"/>
  <c r="FW208" i="12"/>
  <c r="FX208" i="12"/>
  <c r="FY208" i="12"/>
  <c r="FZ208" i="12"/>
  <c r="GA208" i="12"/>
  <c r="GB208" i="12"/>
  <c r="GC208" i="12"/>
  <c r="GD208" i="12"/>
  <c r="GE208" i="12"/>
  <c r="GF208" i="12"/>
  <c r="GG208" i="12"/>
  <c r="GH208" i="12"/>
  <c r="GI208" i="12"/>
  <c r="GJ208" i="12"/>
  <c r="GK208" i="12"/>
  <c r="GL208" i="12"/>
  <c r="GM208" i="12"/>
  <c r="GN208" i="12"/>
  <c r="GO208" i="12"/>
  <c r="GP208" i="12"/>
  <c r="GQ208" i="12"/>
  <c r="GR208" i="12"/>
  <c r="GS208" i="12"/>
  <c r="GT208" i="12"/>
  <c r="GU208" i="12"/>
  <c r="GV208" i="12"/>
  <c r="GW208" i="12"/>
  <c r="GX208" i="12"/>
  <c r="GY208" i="12"/>
  <c r="GZ208" i="12"/>
  <c r="HA208" i="12"/>
  <c r="HB208" i="12"/>
  <c r="HC208" i="12"/>
  <c r="HD208" i="12"/>
  <c r="HE208" i="12"/>
  <c r="HF208" i="12"/>
  <c r="HG208" i="12"/>
  <c r="HH208" i="12"/>
  <c r="HI208" i="12"/>
  <c r="HJ208" i="12"/>
  <c r="HK208" i="12"/>
  <c r="HL208" i="12"/>
  <c r="HM208" i="12"/>
  <c r="HN208" i="12"/>
  <c r="HO208" i="12"/>
  <c r="HP208" i="12"/>
  <c r="HQ208" i="12"/>
  <c r="HR208" i="12"/>
  <c r="HS208" i="12"/>
  <c r="HT208" i="12"/>
  <c r="HU208" i="12"/>
  <c r="HV208" i="12"/>
  <c r="HW208" i="12"/>
  <c r="HX208" i="12"/>
  <c r="HY208" i="12"/>
  <c r="HZ208" i="12"/>
  <c r="IA208" i="12"/>
  <c r="IB208" i="12"/>
  <c r="IC208" i="12"/>
  <c r="ID208" i="12"/>
  <c r="IE208" i="12"/>
  <c r="IF208" i="12"/>
  <c r="IG208" i="12"/>
  <c r="IH208" i="12"/>
  <c r="II208" i="12"/>
  <c r="IJ208" i="12"/>
  <c r="IK208" i="12"/>
  <c r="IL208" i="12"/>
  <c r="IM208" i="12"/>
  <c r="IN208" i="12"/>
  <c r="IO208" i="12"/>
  <c r="IP208" i="12"/>
  <c r="IQ208" i="12"/>
  <c r="IR208" i="12"/>
  <c r="IS208" i="12"/>
  <c r="IT208" i="12"/>
  <c r="IU208" i="12"/>
  <c r="IV208" i="12"/>
  <c r="IW208" i="12"/>
  <c r="IX208" i="12"/>
  <c r="IY208" i="12"/>
  <c r="IZ208" i="12"/>
  <c r="JA208" i="12"/>
  <c r="JB208" i="12"/>
  <c r="JC208" i="12"/>
  <c r="JD208" i="12"/>
  <c r="JE208" i="12"/>
  <c r="JF208" i="12"/>
  <c r="JG208" i="12"/>
  <c r="JH208" i="12"/>
  <c r="JI208" i="12"/>
  <c r="JJ208" i="12"/>
  <c r="JK208" i="12"/>
  <c r="JL208" i="12"/>
  <c r="JM208" i="12"/>
  <c r="JN208" i="12"/>
  <c r="JO208" i="12"/>
  <c r="JP208" i="12"/>
  <c r="JQ208" i="12"/>
  <c r="JR208" i="12"/>
  <c r="JS208" i="12"/>
  <c r="JT208" i="12"/>
  <c r="JU208" i="12"/>
  <c r="JV208" i="12"/>
  <c r="JW208" i="12"/>
  <c r="JX208" i="12"/>
  <c r="JY208" i="12"/>
  <c r="JZ208" i="12"/>
  <c r="KA208" i="12"/>
  <c r="KB208" i="12"/>
  <c r="KC208" i="12"/>
  <c r="KD208" i="12"/>
  <c r="KE208" i="12"/>
  <c r="KF208" i="12"/>
  <c r="KG208" i="12"/>
  <c r="KH208" i="12"/>
  <c r="KI208" i="12"/>
  <c r="KJ208" i="12"/>
  <c r="KK208" i="12"/>
  <c r="KL208" i="12"/>
  <c r="KM208" i="12"/>
  <c r="KN208" i="12"/>
  <c r="KO208" i="12"/>
  <c r="KP208" i="12"/>
  <c r="KQ208" i="12"/>
  <c r="KR208" i="12"/>
  <c r="KS208" i="12"/>
  <c r="KT208" i="12"/>
  <c r="KU208" i="12"/>
  <c r="KV208" i="12"/>
  <c r="KW208" i="12"/>
  <c r="KX208" i="12"/>
  <c r="KY208" i="12"/>
  <c r="KZ208" i="12"/>
  <c r="LA208" i="12"/>
  <c r="LB208" i="12"/>
  <c r="LC208" i="12"/>
  <c r="LD208" i="12"/>
  <c r="LE208" i="12"/>
  <c r="LF208" i="12"/>
  <c r="LG208" i="12"/>
  <c r="LH208" i="12"/>
  <c r="LI208" i="12"/>
  <c r="LJ208" i="12"/>
  <c r="LK208" i="12"/>
  <c r="LL208" i="12"/>
  <c r="LM208" i="12"/>
  <c r="LN208" i="12"/>
  <c r="LO208" i="12"/>
  <c r="LP208" i="12"/>
  <c r="LQ208" i="12"/>
  <c r="LR208" i="12"/>
  <c r="LS208" i="12"/>
  <c r="LT208" i="12"/>
  <c r="LU208" i="12"/>
  <c r="LV208" i="12"/>
  <c r="LW208" i="12"/>
  <c r="LX208" i="12"/>
  <c r="LY208" i="12"/>
  <c r="LZ208" i="12"/>
  <c r="MA208" i="12"/>
  <c r="MB208" i="12"/>
  <c r="MC208" i="12"/>
  <c r="MD208" i="12"/>
  <c r="ME208" i="12"/>
  <c r="MF208" i="12"/>
  <c r="MG208" i="12"/>
  <c r="S209" i="12"/>
  <c r="T209" i="12"/>
  <c r="U209" i="12"/>
  <c r="V209" i="12"/>
  <c r="W209" i="12"/>
  <c r="X209" i="12"/>
  <c r="Y209" i="12"/>
  <c r="Z209" i="12"/>
  <c r="AA209" i="12"/>
  <c r="AB209" i="12"/>
  <c r="AC209" i="12"/>
  <c r="AD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S209" i="12"/>
  <c r="AT209" i="12"/>
  <c r="AU209" i="12"/>
  <c r="AV209" i="12"/>
  <c r="AW209" i="12"/>
  <c r="AX209" i="12"/>
  <c r="AY209" i="12"/>
  <c r="AZ209" i="12"/>
  <c r="BA209" i="12"/>
  <c r="BB209" i="12"/>
  <c r="BC209" i="12"/>
  <c r="BD209" i="12"/>
  <c r="BE209" i="12"/>
  <c r="BF209" i="12"/>
  <c r="BG209" i="12"/>
  <c r="BH209" i="12"/>
  <c r="BI209" i="12"/>
  <c r="BJ209" i="12"/>
  <c r="BK209" i="12"/>
  <c r="BL209" i="12"/>
  <c r="BM209" i="12"/>
  <c r="BN209" i="12"/>
  <c r="BO209" i="12"/>
  <c r="BP209" i="12"/>
  <c r="BQ209" i="12"/>
  <c r="BR209" i="12"/>
  <c r="BS209" i="12"/>
  <c r="BT209" i="12"/>
  <c r="BU209" i="12"/>
  <c r="BV209" i="12"/>
  <c r="BW209" i="12"/>
  <c r="BX209" i="12"/>
  <c r="BY209" i="12"/>
  <c r="BZ209" i="12"/>
  <c r="CA209" i="12"/>
  <c r="CB209" i="12"/>
  <c r="CC209" i="12"/>
  <c r="CD209" i="12"/>
  <c r="CE209" i="12"/>
  <c r="CF209" i="12"/>
  <c r="CG209" i="12"/>
  <c r="CH209" i="12"/>
  <c r="CI209" i="12"/>
  <c r="CJ209" i="12"/>
  <c r="CK209" i="12"/>
  <c r="CL209" i="12"/>
  <c r="CM209" i="12"/>
  <c r="CN209" i="12"/>
  <c r="CO209" i="12"/>
  <c r="CP209" i="12"/>
  <c r="CQ209" i="12"/>
  <c r="CR209" i="12"/>
  <c r="CS209" i="12"/>
  <c r="CT209" i="12"/>
  <c r="CU209" i="12"/>
  <c r="CV209" i="12"/>
  <c r="CW209" i="12"/>
  <c r="CX209" i="12"/>
  <c r="CY209" i="12"/>
  <c r="CZ209" i="12"/>
  <c r="DA209" i="12"/>
  <c r="DB209" i="12"/>
  <c r="DC209" i="12"/>
  <c r="DD209" i="12"/>
  <c r="DE209" i="12"/>
  <c r="DF209" i="12"/>
  <c r="DG209" i="12"/>
  <c r="DH209" i="12"/>
  <c r="DI209" i="12"/>
  <c r="DJ209" i="12"/>
  <c r="DK209" i="12"/>
  <c r="DL209" i="12"/>
  <c r="DM209" i="12"/>
  <c r="DN209" i="12"/>
  <c r="DO209" i="12"/>
  <c r="DP209" i="12"/>
  <c r="DQ209" i="12"/>
  <c r="DR209" i="12"/>
  <c r="DS209" i="12"/>
  <c r="DT209" i="12"/>
  <c r="DU209" i="12"/>
  <c r="DV209" i="12"/>
  <c r="DW209" i="12"/>
  <c r="DX209" i="12"/>
  <c r="DY209" i="12"/>
  <c r="DZ209" i="12"/>
  <c r="EA209" i="12"/>
  <c r="EB209" i="12"/>
  <c r="EC209" i="12"/>
  <c r="ED209" i="12"/>
  <c r="EE209" i="12"/>
  <c r="EF209" i="12"/>
  <c r="EG209" i="12"/>
  <c r="EH209" i="12"/>
  <c r="EI209" i="12"/>
  <c r="EJ209" i="12"/>
  <c r="EK209" i="12"/>
  <c r="EL209" i="12"/>
  <c r="EM209" i="12"/>
  <c r="EN209" i="12"/>
  <c r="EO209" i="12"/>
  <c r="EP209" i="12"/>
  <c r="EQ209" i="12"/>
  <c r="ER209" i="12"/>
  <c r="ES209" i="12"/>
  <c r="ET209" i="12"/>
  <c r="EU209" i="12"/>
  <c r="EV209" i="12"/>
  <c r="EW209" i="12"/>
  <c r="EX209" i="12"/>
  <c r="EY209" i="12"/>
  <c r="EZ209" i="12"/>
  <c r="FA209" i="12"/>
  <c r="FB209" i="12"/>
  <c r="FC209" i="12"/>
  <c r="FD209" i="12"/>
  <c r="FE209" i="12"/>
  <c r="FF209" i="12"/>
  <c r="FG209" i="12"/>
  <c r="FH209" i="12"/>
  <c r="FI209" i="12"/>
  <c r="FJ209" i="12"/>
  <c r="FK209" i="12"/>
  <c r="FL209" i="12"/>
  <c r="FM209" i="12"/>
  <c r="FN209" i="12"/>
  <c r="FO209" i="12"/>
  <c r="FP209" i="12"/>
  <c r="FQ209" i="12"/>
  <c r="FR209" i="12"/>
  <c r="FS209" i="12"/>
  <c r="FT209" i="12"/>
  <c r="FU209" i="12"/>
  <c r="FV209" i="12"/>
  <c r="FW209" i="12"/>
  <c r="FX209" i="12"/>
  <c r="FY209" i="12"/>
  <c r="FZ209" i="12"/>
  <c r="GA209" i="12"/>
  <c r="GB209" i="12"/>
  <c r="GC209" i="12"/>
  <c r="GD209" i="12"/>
  <c r="GE209" i="12"/>
  <c r="GF209" i="12"/>
  <c r="GG209" i="12"/>
  <c r="GH209" i="12"/>
  <c r="GI209" i="12"/>
  <c r="GJ209" i="12"/>
  <c r="GK209" i="12"/>
  <c r="GL209" i="12"/>
  <c r="GM209" i="12"/>
  <c r="GN209" i="12"/>
  <c r="GO209" i="12"/>
  <c r="GP209" i="12"/>
  <c r="GQ209" i="12"/>
  <c r="GR209" i="12"/>
  <c r="GS209" i="12"/>
  <c r="GT209" i="12"/>
  <c r="GU209" i="12"/>
  <c r="GV209" i="12"/>
  <c r="GW209" i="12"/>
  <c r="GX209" i="12"/>
  <c r="GY209" i="12"/>
  <c r="GZ209" i="12"/>
  <c r="HA209" i="12"/>
  <c r="HB209" i="12"/>
  <c r="HC209" i="12"/>
  <c r="HD209" i="12"/>
  <c r="HE209" i="12"/>
  <c r="HF209" i="12"/>
  <c r="HG209" i="12"/>
  <c r="HH209" i="12"/>
  <c r="HI209" i="12"/>
  <c r="HJ209" i="12"/>
  <c r="HK209" i="12"/>
  <c r="HL209" i="12"/>
  <c r="HM209" i="12"/>
  <c r="HN209" i="12"/>
  <c r="HO209" i="12"/>
  <c r="HP209" i="12"/>
  <c r="HQ209" i="12"/>
  <c r="HR209" i="12"/>
  <c r="HS209" i="12"/>
  <c r="HT209" i="12"/>
  <c r="HU209" i="12"/>
  <c r="HV209" i="12"/>
  <c r="HW209" i="12"/>
  <c r="HX209" i="12"/>
  <c r="HY209" i="12"/>
  <c r="HZ209" i="12"/>
  <c r="IA209" i="12"/>
  <c r="IB209" i="12"/>
  <c r="IC209" i="12"/>
  <c r="ID209" i="12"/>
  <c r="IE209" i="12"/>
  <c r="IF209" i="12"/>
  <c r="IG209" i="12"/>
  <c r="IH209" i="12"/>
  <c r="II209" i="12"/>
  <c r="IJ209" i="12"/>
  <c r="IK209" i="12"/>
  <c r="IL209" i="12"/>
  <c r="IM209" i="12"/>
  <c r="IN209" i="12"/>
  <c r="IO209" i="12"/>
  <c r="IP209" i="12"/>
  <c r="IQ209" i="12"/>
  <c r="IR209" i="12"/>
  <c r="IS209" i="12"/>
  <c r="IT209" i="12"/>
  <c r="IU209" i="12"/>
  <c r="IV209" i="12"/>
  <c r="IW209" i="12"/>
  <c r="IX209" i="12"/>
  <c r="IY209" i="12"/>
  <c r="IZ209" i="12"/>
  <c r="JA209" i="12"/>
  <c r="JB209" i="12"/>
  <c r="JC209" i="12"/>
  <c r="JD209" i="12"/>
  <c r="JE209" i="12"/>
  <c r="JF209" i="12"/>
  <c r="JG209" i="12"/>
  <c r="JH209" i="12"/>
  <c r="JI209" i="12"/>
  <c r="JJ209" i="12"/>
  <c r="JK209" i="12"/>
  <c r="JL209" i="12"/>
  <c r="JM209" i="12"/>
  <c r="JN209" i="12"/>
  <c r="JO209" i="12"/>
  <c r="JP209" i="12"/>
  <c r="JQ209" i="12"/>
  <c r="JR209" i="12"/>
  <c r="JS209" i="12"/>
  <c r="JT209" i="12"/>
  <c r="JU209" i="12"/>
  <c r="JV209" i="12"/>
  <c r="JW209" i="12"/>
  <c r="JX209" i="12"/>
  <c r="JY209" i="12"/>
  <c r="JZ209" i="12"/>
  <c r="KA209" i="12"/>
  <c r="KB209" i="12"/>
  <c r="KC209" i="12"/>
  <c r="KD209" i="12"/>
  <c r="KE209" i="12"/>
  <c r="KF209" i="12"/>
  <c r="KG209" i="12"/>
  <c r="KH209" i="12"/>
  <c r="KI209" i="12"/>
  <c r="KJ209" i="12"/>
  <c r="KK209" i="12"/>
  <c r="KL209" i="12"/>
  <c r="KM209" i="12"/>
  <c r="KN209" i="12"/>
  <c r="KO209" i="12"/>
  <c r="KP209" i="12"/>
  <c r="KQ209" i="12"/>
  <c r="KR209" i="12"/>
  <c r="KS209" i="12"/>
  <c r="KT209" i="12"/>
  <c r="KU209" i="12"/>
  <c r="KV209" i="12"/>
  <c r="KW209" i="12"/>
  <c r="KX209" i="12"/>
  <c r="KY209" i="12"/>
  <c r="KZ209" i="12"/>
  <c r="LA209" i="12"/>
  <c r="LB209" i="12"/>
  <c r="LC209" i="12"/>
  <c r="LD209" i="12"/>
  <c r="LE209" i="12"/>
  <c r="LF209" i="12"/>
  <c r="LG209" i="12"/>
  <c r="LH209" i="12"/>
  <c r="LI209" i="12"/>
  <c r="LJ209" i="12"/>
  <c r="LK209" i="12"/>
  <c r="LL209" i="12"/>
  <c r="LM209" i="12"/>
  <c r="LN209" i="12"/>
  <c r="LO209" i="12"/>
  <c r="LP209" i="12"/>
  <c r="LQ209" i="12"/>
  <c r="LR209" i="12"/>
  <c r="LS209" i="12"/>
  <c r="LT209" i="12"/>
  <c r="LU209" i="12"/>
  <c r="LV209" i="12"/>
  <c r="LW209" i="12"/>
  <c r="LX209" i="12"/>
  <c r="LY209" i="12"/>
  <c r="LZ209" i="12"/>
  <c r="MA209" i="12"/>
  <c r="MB209" i="12"/>
  <c r="MC209" i="12"/>
  <c r="MD209" i="12"/>
  <c r="ME209" i="12"/>
  <c r="MF209" i="12"/>
  <c r="MG209" i="12"/>
  <c r="S210" i="12"/>
  <c r="T210" i="12"/>
  <c r="U210" i="12"/>
  <c r="V210" i="12"/>
  <c r="W210" i="12"/>
  <c r="X210" i="12"/>
  <c r="Y210" i="12"/>
  <c r="Z210" i="12"/>
  <c r="AA210" i="12"/>
  <c r="AB210" i="12"/>
  <c r="AC210" i="12"/>
  <c r="AD210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S210" i="12"/>
  <c r="AT210" i="12"/>
  <c r="AU210" i="12"/>
  <c r="AV210" i="12"/>
  <c r="AW210" i="12"/>
  <c r="AX210" i="12"/>
  <c r="AY210" i="12"/>
  <c r="AZ210" i="12"/>
  <c r="BA210" i="12"/>
  <c r="BB210" i="12"/>
  <c r="BC210" i="12"/>
  <c r="BD210" i="12"/>
  <c r="BE210" i="12"/>
  <c r="BF210" i="12"/>
  <c r="BG210" i="12"/>
  <c r="BH210" i="12"/>
  <c r="BI210" i="12"/>
  <c r="BJ210" i="12"/>
  <c r="BK210" i="12"/>
  <c r="BL210" i="12"/>
  <c r="BM210" i="12"/>
  <c r="BN210" i="12"/>
  <c r="BO210" i="12"/>
  <c r="BP210" i="12"/>
  <c r="BQ210" i="12"/>
  <c r="BR210" i="12"/>
  <c r="BS210" i="12"/>
  <c r="BT210" i="12"/>
  <c r="BU210" i="12"/>
  <c r="BV210" i="12"/>
  <c r="BW210" i="12"/>
  <c r="BX210" i="12"/>
  <c r="BY210" i="12"/>
  <c r="BZ210" i="12"/>
  <c r="CA210" i="12"/>
  <c r="CB210" i="12"/>
  <c r="CC210" i="12"/>
  <c r="CD210" i="12"/>
  <c r="CE210" i="12"/>
  <c r="CF210" i="12"/>
  <c r="CG210" i="12"/>
  <c r="CH210" i="12"/>
  <c r="CI210" i="12"/>
  <c r="CJ210" i="12"/>
  <c r="CK210" i="12"/>
  <c r="CL210" i="12"/>
  <c r="CM210" i="12"/>
  <c r="CN210" i="12"/>
  <c r="CO210" i="12"/>
  <c r="CP210" i="12"/>
  <c r="CQ210" i="12"/>
  <c r="CR210" i="12"/>
  <c r="CS210" i="12"/>
  <c r="CT210" i="12"/>
  <c r="CU210" i="12"/>
  <c r="CV210" i="12"/>
  <c r="CW210" i="12"/>
  <c r="CX210" i="12"/>
  <c r="CY210" i="12"/>
  <c r="CZ210" i="12"/>
  <c r="DA210" i="12"/>
  <c r="DB210" i="12"/>
  <c r="DC210" i="12"/>
  <c r="DD210" i="12"/>
  <c r="DE210" i="12"/>
  <c r="DF210" i="12"/>
  <c r="DG210" i="12"/>
  <c r="DH210" i="12"/>
  <c r="DI210" i="12"/>
  <c r="DJ210" i="12"/>
  <c r="DK210" i="12"/>
  <c r="DL210" i="12"/>
  <c r="DM210" i="12"/>
  <c r="DN210" i="12"/>
  <c r="DO210" i="12"/>
  <c r="DP210" i="12"/>
  <c r="DQ210" i="12"/>
  <c r="DR210" i="12"/>
  <c r="DS210" i="12"/>
  <c r="DT210" i="12"/>
  <c r="DU210" i="12"/>
  <c r="DV210" i="12"/>
  <c r="DW210" i="12"/>
  <c r="DX210" i="12"/>
  <c r="DY210" i="12"/>
  <c r="DZ210" i="12"/>
  <c r="EA210" i="12"/>
  <c r="EB210" i="12"/>
  <c r="EC210" i="12"/>
  <c r="ED210" i="12"/>
  <c r="EE210" i="12"/>
  <c r="EF210" i="12"/>
  <c r="EG210" i="12"/>
  <c r="EH210" i="12"/>
  <c r="EI210" i="12"/>
  <c r="EJ210" i="12"/>
  <c r="EK210" i="12"/>
  <c r="EL210" i="12"/>
  <c r="EM210" i="12"/>
  <c r="EN210" i="12"/>
  <c r="EO210" i="12"/>
  <c r="EP210" i="12"/>
  <c r="EQ210" i="12"/>
  <c r="ER210" i="12"/>
  <c r="ES210" i="12"/>
  <c r="ET210" i="12"/>
  <c r="EU210" i="12"/>
  <c r="EV210" i="12"/>
  <c r="EW210" i="12"/>
  <c r="EX210" i="12"/>
  <c r="EY210" i="12"/>
  <c r="EZ210" i="12"/>
  <c r="FA210" i="12"/>
  <c r="FB210" i="12"/>
  <c r="FC210" i="12"/>
  <c r="FD210" i="12"/>
  <c r="FE210" i="12"/>
  <c r="FF210" i="12"/>
  <c r="FG210" i="12"/>
  <c r="FH210" i="12"/>
  <c r="FI210" i="12"/>
  <c r="FJ210" i="12"/>
  <c r="FK210" i="12"/>
  <c r="FL210" i="12"/>
  <c r="FM210" i="12"/>
  <c r="FN210" i="12"/>
  <c r="FO210" i="12"/>
  <c r="FP210" i="12"/>
  <c r="FQ210" i="12"/>
  <c r="FR210" i="12"/>
  <c r="FS210" i="12"/>
  <c r="FT210" i="12"/>
  <c r="FU210" i="12"/>
  <c r="FV210" i="12"/>
  <c r="FW210" i="12"/>
  <c r="FX210" i="12"/>
  <c r="FY210" i="12"/>
  <c r="FZ210" i="12"/>
  <c r="GA210" i="12"/>
  <c r="GB210" i="12"/>
  <c r="GC210" i="12"/>
  <c r="GD210" i="12"/>
  <c r="GE210" i="12"/>
  <c r="GF210" i="12"/>
  <c r="GG210" i="12"/>
  <c r="GH210" i="12"/>
  <c r="GI210" i="12"/>
  <c r="GJ210" i="12"/>
  <c r="GK210" i="12"/>
  <c r="GL210" i="12"/>
  <c r="GM210" i="12"/>
  <c r="GN210" i="12"/>
  <c r="GO210" i="12"/>
  <c r="GP210" i="12"/>
  <c r="GQ210" i="12"/>
  <c r="GR210" i="12"/>
  <c r="GS210" i="12"/>
  <c r="GT210" i="12"/>
  <c r="GU210" i="12"/>
  <c r="GV210" i="12"/>
  <c r="GW210" i="12"/>
  <c r="GX210" i="12"/>
  <c r="GY210" i="12"/>
  <c r="GZ210" i="12"/>
  <c r="HA210" i="12"/>
  <c r="HB210" i="12"/>
  <c r="HC210" i="12"/>
  <c r="HD210" i="12"/>
  <c r="HE210" i="12"/>
  <c r="HF210" i="12"/>
  <c r="HG210" i="12"/>
  <c r="HH210" i="12"/>
  <c r="HI210" i="12"/>
  <c r="HJ210" i="12"/>
  <c r="HK210" i="12"/>
  <c r="HL210" i="12"/>
  <c r="HM210" i="12"/>
  <c r="HN210" i="12"/>
  <c r="HO210" i="12"/>
  <c r="HP210" i="12"/>
  <c r="HQ210" i="12"/>
  <c r="HR210" i="12"/>
  <c r="HS210" i="12"/>
  <c r="HT210" i="12"/>
  <c r="HU210" i="12"/>
  <c r="HV210" i="12"/>
  <c r="HW210" i="12"/>
  <c r="HX210" i="12"/>
  <c r="HY210" i="12"/>
  <c r="HZ210" i="12"/>
  <c r="IA210" i="12"/>
  <c r="IB210" i="12"/>
  <c r="IC210" i="12"/>
  <c r="ID210" i="12"/>
  <c r="IE210" i="12"/>
  <c r="IF210" i="12"/>
  <c r="IG210" i="12"/>
  <c r="IH210" i="12"/>
  <c r="II210" i="12"/>
  <c r="IJ210" i="12"/>
  <c r="IK210" i="12"/>
  <c r="IL210" i="12"/>
  <c r="IM210" i="12"/>
  <c r="IN210" i="12"/>
  <c r="IO210" i="12"/>
  <c r="IP210" i="12"/>
  <c r="IQ210" i="12"/>
  <c r="IR210" i="12"/>
  <c r="IS210" i="12"/>
  <c r="IT210" i="12"/>
  <c r="IU210" i="12"/>
  <c r="IV210" i="12"/>
  <c r="IW210" i="12"/>
  <c r="IX210" i="12"/>
  <c r="IY210" i="12"/>
  <c r="IZ210" i="12"/>
  <c r="JA210" i="12"/>
  <c r="JB210" i="12"/>
  <c r="JC210" i="12"/>
  <c r="JD210" i="12"/>
  <c r="JE210" i="12"/>
  <c r="JF210" i="12"/>
  <c r="JG210" i="12"/>
  <c r="JH210" i="12"/>
  <c r="JI210" i="12"/>
  <c r="JJ210" i="12"/>
  <c r="JK210" i="12"/>
  <c r="JL210" i="12"/>
  <c r="JM210" i="12"/>
  <c r="JN210" i="12"/>
  <c r="JO210" i="12"/>
  <c r="JP210" i="12"/>
  <c r="JQ210" i="12"/>
  <c r="JR210" i="12"/>
  <c r="JS210" i="12"/>
  <c r="JT210" i="12"/>
  <c r="JU210" i="12"/>
  <c r="JV210" i="12"/>
  <c r="JW210" i="12"/>
  <c r="JX210" i="12"/>
  <c r="JY210" i="12"/>
  <c r="JZ210" i="12"/>
  <c r="KA210" i="12"/>
  <c r="KB210" i="12"/>
  <c r="KC210" i="12"/>
  <c r="KD210" i="12"/>
  <c r="KE210" i="12"/>
  <c r="KF210" i="12"/>
  <c r="KG210" i="12"/>
  <c r="KH210" i="12"/>
  <c r="KI210" i="12"/>
  <c r="KJ210" i="12"/>
  <c r="KK210" i="12"/>
  <c r="KL210" i="12"/>
  <c r="KM210" i="12"/>
  <c r="KN210" i="12"/>
  <c r="KO210" i="12"/>
  <c r="KP210" i="12"/>
  <c r="KQ210" i="12"/>
  <c r="KR210" i="12"/>
  <c r="KS210" i="12"/>
  <c r="KT210" i="12"/>
  <c r="KU210" i="12"/>
  <c r="KV210" i="12"/>
  <c r="KW210" i="12"/>
  <c r="KX210" i="12"/>
  <c r="KY210" i="12"/>
  <c r="KZ210" i="12"/>
  <c r="LA210" i="12"/>
  <c r="LB210" i="12"/>
  <c r="LC210" i="12"/>
  <c r="LD210" i="12"/>
  <c r="LE210" i="12"/>
  <c r="LF210" i="12"/>
  <c r="LG210" i="12"/>
  <c r="LH210" i="12"/>
  <c r="LI210" i="12"/>
  <c r="LJ210" i="12"/>
  <c r="LK210" i="12"/>
  <c r="LL210" i="12"/>
  <c r="LM210" i="12"/>
  <c r="LN210" i="12"/>
  <c r="LO210" i="12"/>
  <c r="LP210" i="12"/>
  <c r="LQ210" i="12"/>
  <c r="LR210" i="12"/>
  <c r="LS210" i="12"/>
  <c r="LT210" i="12"/>
  <c r="LU210" i="12"/>
  <c r="LV210" i="12"/>
  <c r="LW210" i="12"/>
  <c r="LX210" i="12"/>
  <c r="LY210" i="12"/>
  <c r="LZ210" i="12"/>
  <c r="MA210" i="12"/>
  <c r="MB210" i="12"/>
  <c r="MC210" i="12"/>
  <c r="MD210" i="12"/>
  <c r="ME210" i="12"/>
  <c r="MF210" i="12"/>
  <c r="MG210" i="12"/>
  <c r="S211" i="12"/>
  <c r="T211" i="12"/>
  <c r="U211" i="12"/>
  <c r="V211" i="12"/>
  <c r="W211" i="12"/>
  <c r="X211" i="12"/>
  <c r="Y211" i="12"/>
  <c r="Z211" i="12"/>
  <c r="AA211" i="12"/>
  <c r="AB211" i="12"/>
  <c r="AC211" i="12"/>
  <c r="AD211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S211" i="12"/>
  <c r="AT211" i="12"/>
  <c r="AU211" i="12"/>
  <c r="AV211" i="12"/>
  <c r="AW211" i="12"/>
  <c r="AX211" i="12"/>
  <c r="AY211" i="12"/>
  <c r="AZ211" i="12"/>
  <c r="BA211" i="12"/>
  <c r="BB211" i="12"/>
  <c r="BC211" i="12"/>
  <c r="BD211" i="12"/>
  <c r="BE211" i="12"/>
  <c r="BF211" i="12"/>
  <c r="BG211" i="12"/>
  <c r="BH211" i="12"/>
  <c r="BI211" i="12"/>
  <c r="BJ211" i="12"/>
  <c r="BK211" i="12"/>
  <c r="BL211" i="12"/>
  <c r="BM211" i="12"/>
  <c r="BN211" i="12"/>
  <c r="BO211" i="12"/>
  <c r="BP211" i="12"/>
  <c r="BQ211" i="12"/>
  <c r="BR211" i="12"/>
  <c r="BS211" i="12"/>
  <c r="BT211" i="12"/>
  <c r="BU211" i="12"/>
  <c r="BV211" i="12"/>
  <c r="BW211" i="12"/>
  <c r="BX211" i="12"/>
  <c r="BY211" i="12"/>
  <c r="BZ211" i="12"/>
  <c r="CA211" i="12"/>
  <c r="CB211" i="12"/>
  <c r="CC211" i="12"/>
  <c r="CD211" i="12"/>
  <c r="CE211" i="12"/>
  <c r="CF211" i="12"/>
  <c r="CG211" i="12"/>
  <c r="CH211" i="12"/>
  <c r="CI211" i="12"/>
  <c r="CJ211" i="12"/>
  <c r="CK211" i="12"/>
  <c r="CL211" i="12"/>
  <c r="CM211" i="12"/>
  <c r="CN211" i="12"/>
  <c r="CO211" i="12"/>
  <c r="CP211" i="12"/>
  <c r="CQ211" i="12"/>
  <c r="CR211" i="12"/>
  <c r="CS211" i="12"/>
  <c r="CT211" i="12"/>
  <c r="CU211" i="12"/>
  <c r="CV211" i="12"/>
  <c r="CW211" i="12"/>
  <c r="CX211" i="12"/>
  <c r="CY211" i="12"/>
  <c r="CZ211" i="12"/>
  <c r="DA211" i="12"/>
  <c r="DB211" i="12"/>
  <c r="DC211" i="12"/>
  <c r="DD211" i="12"/>
  <c r="DE211" i="12"/>
  <c r="DF211" i="12"/>
  <c r="DG211" i="12"/>
  <c r="DH211" i="12"/>
  <c r="DI211" i="12"/>
  <c r="DJ211" i="12"/>
  <c r="DK211" i="12"/>
  <c r="DL211" i="12"/>
  <c r="DM211" i="12"/>
  <c r="DN211" i="12"/>
  <c r="DO211" i="12"/>
  <c r="DP211" i="12"/>
  <c r="DQ211" i="12"/>
  <c r="DR211" i="12"/>
  <c r="DS211" i="12"/>
  <c r="DT211" i="12"/>
  <c r="DU211" i="12"/>
  <c r="DV211" i="12"/>
  <c r="DW211" i="12"/>
  <c r="DX211" i="12"/>
  <c r="DY211" i="12"/>
  <c r="DZ211" i="12"/>
  <c r="EA211" i="12"/>
  <c r="EB211" i="12"/>
  <c r="EC211" i="12"/>
  <c r="ED211" i="12"/>
  <c r="EE211" i="12"/>
  <c r="EF211" i="12"/>
  <c r="EG211" i="12"/>
  <c r="EH211" i="12"/>
  <c r="EI211" i="12"/>
  <c r="EJ211" i="12"/>
  <c r="EK211" i="12"/>
  <c r="EL211" i="12"/>
  <c r="EM211" i="12"/>
  <c r="EN211" i="12"/>
  <c r="EO211" i="12"/>
  <c r="EP211" i="12"/>
  <c r="EQ211" i="12"/>
  <c r="ER211" i="12"/>
  <c r="ES211" i="12"/>
  <c r="ET211" i="12"/>
  <c r="EU211" i="12"/>
  <c r="EV211" i="12"/>
  <c r="EW211" i="12"/>
  <c r="EX211" i="12"/>
  <c r="EY211" i="12"/>
  <c r="EZ211" i="12"/>
  <c r="FA211" i="12"/>
  <c r="FB211" i="12"/>
  <c r="FC211" i="12"/>
  <c r="FD211" i="12"/>
  <c r="FE211" i="12"/>
  <c r="FF211" i="12"/>
  <c r="FG211" i="12"/>
  <c r="FH211" i="12"/>
  <c r="FI211" i="12"/>
  <c r="FJ211" i="12"/>
  <c r="FK211" i="12"/>
  <c r="FL211" i="12"/>
  <c r="FM211" i="12"/>
  <c r="FN211" i="12"/>
  <c r="FO211" i="12"/>
  <c r="FP211" i="12"/>
  <c r="FQ211" i="12"/>
  <c r="FR211" i="12"/>
  <c r="FS211" i="12"/>
  <c r="FT211" i="12"/>
  <c r="FU211" i="12"/>
  <c r="FV211" i="12"/>
  <c r="FW211" i="12"/>
  <c r="FX211" i="12"/>
  <c r="FY211" i="12"/>
  <c r="FZ211" i="12"/>
  <c r="GA211" i="12"/>
  <c r="GB211" i="12"/>
  <c r="GC211" i="12"/>
  <c r="GD211" i="12"/>
  <c r="GE211" i="12"/>
  <c r="GF211" i="12"/>
  <c r="GG211" i="12"/>
  <c r="GH211" i="12"/>
  <c r="GI211" i="12"/>
  <c r="GJ211" i="12"/>
  <c r="GK211" i="12"/>
  <c r="GL211" i="12"/>
  <c r="GM211" i="12"/>
  <c r="GN211" i="12"/>
  <c r="GO211" i="12"/>
  <c r="GP211" i="12"/>
  <c r="GQ211" i="12"/>
  <c r="GR211" i="12"/>
  <c r="GS211" i="12"/>
  <c r="GT211" i="12"/>
  <c r="GU211" i="12"/>
  <c r="GV211" i="12"/>
  <c r="GW211" i="12"/>
  <c r="GX211" i="12"/>
  <c r="GY211" i="12"/>
  <c r="GZ211" i="12"/>
  <c r="HA211" i="12"/>
  <c r="HB211" i="12"/>
  <c r="HC211" i="12"/>
  <c r="HD211" i="12"/>
  <c r="HE211" i="12"/>
  <c r="HF211" i="12"/>
  <c r="HG211" i="12"/>
  <c r="HH211" i="12"/>
  <c r="HI211" i="12"/>
  <c r="HJ211" i="12"/>
  <c r="HK211" i="12"/>
  <c r="HL211" i="12"/>
  <c r="HM211" i="12"/>
  <c r="HN211" i="12"/>
  <c r="HO211" i="12"/>
  <c r="HP211" i="12"/>
  <c r="HQ211" i="12"/>
  <c r="HR211" i="12"/>
  <c r="HS211" i="12"/>
  <c r="HT211" i="12"/>
  <c r="HU211" i="12"/>
  <c r="HV211" i="12"/>
  <c r="HW211" i="12"/>
  <c r="HX211" i="12"/>
  <c r="HY211" i="12"/>
  <c r="HZ211" i="12"/>
  <c r="IA211" i="12"/>
  <c r="IB211" i="12"/>
  <c r="IC211" i="12"/>
  <c r="ID211" i="12"/>
  <c r="IE211" i="12"/>
  <c r="IF211" i="12"/>
  <c r="IG211" i="12"/>
  <c r="IH211" i="12"/>
  <c r="II211" i="12"/>
  <c r="IJ211" i="12"/>
  <c r="IK211" i="12"/>
  <c r="IL211" i="12"/>
  <c r="IM211" i="12"/>
  <c r="IN211" i="12"/>
  <c r="IO211" i="12"/>
  <c r="IP211" i="12"/>
  <c r="IQ211" i="12"/>
  <c r="IR211" i="12"/>
  <c r="IS211" i="12"/>
  <c r="IT211" i="12"/>
  <c r="IU211" i="12"/>
  <c r="IV211" i="12"/>
  <c r="IW211" i="12"/>
  <c r="IX211" i="12"/>
  <c r="IY211" i="12"/>
  <c r="IZ211" i="12"/>
  <c r="JA211" i="12"/>
  <c r="JB211" i="12"/>
  <c r="JC211" i="12"/>
  <c r="JD211" i="12"/>
  <c r="JE211" i="12"/>
  <c r="JF211" i="12"/>
  <c r="JG211" i="12"/>
  <c r="JH211" i="12"/>
  <c r="JI211" i="12"/>
  <c r="JJ211" i="12"/>
  <c r="JK211" i="12"/>
  <c r="JL211" i="12"/>
  <c r="JM211" i="12"/>
  <c r="JN211" i="12"/>
  <c r="JO211" i="12"/>
  <c r="JP211" i="12"/>
  <c r="JQ211" i="12"/>
  <c r="JR211" i="12"/>
  <c r="JS211" i="12"/>
  <c r="JT211" i="12"/>
  <c r="JU211" i="12"/>
  <c r="JV211" i="12"/>
  <c r="JW211" i="12"/>
  <c r="JX211" i="12"/>
  <c r="JY211" i="12"/>
  <c r="JZ211" i="12"/>
  <c r="KA211" i="12"/>
  <c r="KB211" i="12"/>
  <c r="KC211" i="12"/>
  <c r="KD211" i="12"/>
  <c r="KE211" i="12"/>
  <c r="KF211" i="12"/>
  <c r="KG211" i="12"/>
  <c r="KH211" i="12"/>
  <c r="KI211" i="12"/>
  <c r="KJ211" i="12"/>
  <c r="KK211" i="12"/>
  <c r="KL211" i="12"/>
  <c r="KM211" i="12"/>
  <c r="KN211" i="12"/>
  <c r="KO211" i="12"/>
  <c r="KP211" i="12"/>
  <c r="KQ211" i="12"/>
  <c r="KR211" i="12"/>
  <c r="KS211" i="12"/>
  <c r="KT211" i="12"/>
  <c r="KU211" i="12"/>
  <c r="KV211" i="12"/>
  <c r="KW211" i="12"/>
  <c r="KX211" i="12"/>
  <c r="KY211" i="12"/>
  <c r="KZ211" i="12"/>
  <c r="LA211" i="12"/>
  <c r="LB211" i="12"/>
  <c r="LC211" i="12"/>
  <c r="LD211" i="12"/>
  <c r="LE211" i="12"/>
  <c r="LF211" i="12"/>
  <c r="LG211" i="12"/>
  <c r="LH211" i="12"/>
  <c r="LI211" i="12"/>
  <c r="LJ211" i="12"/>
  <c r="LK211" i="12"/>
  <c r="LL211" i="12"/>
  <c r="LM211" i="12"/>
  <c r="LN211" i="12"/>
  <c r="LO211" i="12"/>
  <c r="LP211" i="12"/>
  <c r="LQ211" i="12"/>
  <c r="LR211" i="12"/>
  <c r="LS211" i="12"/>
  <c r="LT211" i="12"/>
  <c r="LU211" i="12"/>
  <c r="LV211" i="12"/>
  <c r="LW211" i="12"/>
  <c r="LX211" i="12"/>
  <c r="LY211" i="12"/>
  <c r="LZ211" i="12"/>
  <c r="MA211" i="12"/>
  <c r="MB211" i="12"/>
  <c r="MC211" i="12"/>
  <c r="MD211" i="12"/>
  <c r="ME211" i="12"/>
  <c r="MF211" i="12"/>
  <c r="MG211" i="12"/>
  <c r="S212" i="12"/>
  <c r="T212" i="12"/>
  <c r="U212" i="12"/>
  <c r="V212" i="12"/>
  <c r="W212" i="12"/>
  <c r="X212" i="12"/>
  <c r="Y212" i="12"/>
  <c r="Z212" i="12"/>
  <c r="AA212" i="12"/>
  <c r="AB212" i="12"/>
  <c r="AC212" i="12"/>
  <c r="AD212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S212" i="12"/>
  <c r="AT212" i="12"/>
  <c r="AU212" i="12"/>
  <c r="AV212" i="12"/>
  <c r="AW212" i="12"/>
  <c r="AX212" i="12"/>
  <c r="AY212" i="12"/>
  <c r="AZ212" i="12"/>
  <c r="BA212" i="12"/>
  <c r="BB212" i="12"/>
  <c r="BC212" i="12"/>
  <c r="BD212" i="12"/>
  <c r="BE212" i="12"/>
  <c r="BF212" i="12"/>
  <c r="BG212" i="12"/>
  <c r="BH212" i="12"/>
  <c r="BI212" i="12"/>
  <c r="BJ212" i="12"/>
  <c r="BK212" i="12"/>
  <c r="BL212" i="12"/>
  <c r="BM212" i="12"/>
  <c r="BN212" i="12"/>
  <c r="BO212" i="12"/>
  <c r="BP212" i="12"/>
  <c r="BQ212" i="12"/>
  <c r="BR212" i="12"/>
  <c r="BS212" i="12"/>
  <c r="BT212" i="12"/>
  <c r="BU212" i="12"/>
  <c r="BV212" i="12"/>
  <c r="BW212" i="12"/>
  <c r="BX212" i="12"/>
  <c r="BY212" i="12"/>
  <c r="BZ212" i="12"/>
  <c r="CA212" i="12"/>
  <c r="CB212" i="12"/>
  <c r="CC212" i="12"/>
  <c r="CD212" i="12"/>
  <c r="CE212" i="12"/>
  <c r="CF212" i="12"/>
  <c r="CG212" i="12"/>
  <c r="CH212" i="12"/>
  <c r="CI212" i="12"/>
  <c r="CJ212" i="12"/>
  <c r="CK212" i="12"/>
  <c r="CL212" i="12"/>
  <c r="CM212" i="12"/>
  <c r="CN212" i="12"/>
  <c r="CO212" i="12"/>
  <c r="CP212" i="12"/>
  <c r="CQ212" i="12"/>
  <c r="CR212" i="12"/>
  <c r="CS212" i="12"/>
  <c r="CT212" i="12"/>
  <c r="CU212" i="12"/>
  <c r="CV212" i="12"/>
  <c r="CW212" i="12"/>
  <c r="CX212" i="12"/>
  <c r="CY212" i="12"/>
  <c r="CZ212" i="12"/>
  <c r="DA212" i="12"/>
  <c r="DB212" i="12"/>
  <c r="DC212" i="12"/>
  <c r="DD212" i="12"/>
  <c r="DE212" i="12"/>
  <c r="DF212" i="12"/>
  <c r="DG212" i="12"/>
  <c r="DH212" i="12"/>
  <c r="DI212" i="12"/>
  <c r="DJ212" i="12"/>
  <c r="DK212" i="12"/>
  <c r="DL212" i="12"/>
  <c r="DM212" i="12"/>
  <c r="DN212" i="12"/>
  <c r="DO212" i="12"/>
  <c r="DP212" i="12"/>
  <c r="DQ212" i="12"/>
  <c r="DR212" i="12"/>
  <c r="DS212" i="12"/>
  <c r="DT212" i="12"/>
  <c r="DU212" i="12"/>
  <c r="DV212" i="12"/>
  <c r="DW212" i="12"/>
  <c r="DX212" i="12"/>
  <c r="DY212" i="12"/>
  <c r="DZ212" i="12"/>
  <c r="EA212" i="12"/>
  <c r="EB212" i="12"/>
  <c r="EC212" i="12"/>
  <c r="ED212" i="12"/>
  <c r="EE212" i="12"/>
  <c r="EF212" i="12"/>
  <c r="EG212" i="12"/>
  <c r="EH212" i="12"/>
  <c r="EI212" i="12"/>
  <c r="EJ212" i="12"/>
  <c r="EK212" i="12"/>
  <c r="EL212" i="12"/>
  <c r="EM212" i="12"/>
  <c r="EN212" i="12"/>
  <c r="EO212" i="12"/>
  <c r="EP212" i="12"/>
  <c r="EQ212" i="12"/>
  <c r="ER212" i="12"/>
  <c r="ES212" i="12"/>
  <c r="ET212" i="12"/>
  <c r="EU212" i="12"/>
  <c r="EV212" i="12"/>
  <c r="EW212" i="12"/>
  <c r="EX212" i="12"/>
  <c r="EY212" i="12"/>
  <c r="EZ212" i="12"/>
  <c r="FA212" i="12"/>
  <c r="FB212" i="12"/>
  <c r="FC212" i="12"/>
  <c r="FD212" i="12"/>
  <c r="FE212" i="12"/>
  <c r="FF212" i="12"/>
  <c r="FG212" i="12"/>
  <c r="FH212" i="12"/>
  <c r="FI212" i="12"/>
  <c r="FJ212" i="12"/>
  <c r="FK212" i="12"/>
  <c r="FL212" i="12"/>
  <c r="FM212" i="12"/>
  <c r="FN212" i="12"/>
  <c r="FO212" i="12"/>
  <c r="FP212" i="12"/>
  <c r="FQ212" i="12"/>
  <c r="FR212" i="12"/>
  <c r="FS212" i="12"/>
  <c r="FT212" i="12"/>
  <c r="FU212" i="12"/>
  <c r="FV212" i="12"/>
  <c r="FW212" i="12"/>
  <c r="FX212" i="12"/>
  <c r="FY212" i="12"/>
  <c r="FZ212" i="12"/>
  <c r="GA212" i="12"/>
  <c r="GB212" i="12"/>
  <c r="GC212" i="12"/>
  <c r="GD212" i="12"/>
  <c r="GE212" i="12"/>
  <c r="GF212" i="12"/>
  <c r="GG212" i="12"/>
  <c r="GH212" i="12"/>
  <c r="GI212" i="12"/>
  <c r="GJ212" i="12"/>
  <c r="GK212" i="12"/>
  <c r="GL212" i="12"/>
  <c r="GM212" i="12"/>
  <c r="GN212" i="12"/>
  <c r="GO212" i="12"/>
  <c r="GP212" i="12"/>
  <c r="GQ212" i="12"/>
  <c r="GR212" i="12"/>
  <c r="GS212" i="12"/>
  <c r="GT212" i="12"/>
  <c r="GU212" i="12"/>
  <c r="GV212" i="12"/>
  <c r="GW212" i="12"/>
  <c r="GX212" i="12"/>
  <c r="GY212" i="12"/>
  <c r="GZ212" i="12"/>
  <c r="HA212" i="12"/>
  <c r="HB212" i="12"/>
  <c r="HC212" i="12"/>
  <c r="HD212" i="12"/>
  <c r="HE212" i="12"/>
  <c r="HF212" i="12"/>
  <c r="HG212" i="12"/>
  <c r="HH212" i="12"/>
  <c r="HI212" i="12"/>
  <c r="HJ212" i="12"/>
  <c r="HK212" i="12"/>
  <c r="HL212" i="12"/>
  <c r="HM212" i="12"/>
  <c r="HN212" i="12"/>
  <c r="HO212" i="12"/>
  <c r="HP212" i="12"/>
  <c r="HQ212" i="12"/>
  <c r="HR212" i="12"/>
  <c r="HS212" i="12"/>
  <c r="HT212" i="12"/>
  <c r="HU212" i="12"/>
  <c r="HV212" i="12"/>
  <c r="HW212" i="12"/>
  <c r="HX212" i="12"/>
  <c r="HY212" i="12"/>
  <c r="HZ212" i="12"/>
  <c r="IA212" i="12"/>
  <c r="IB212" i="12"/>
  <c r="IC212" i="12"/>
  <c r="ID212" i="12"/>
  <c r="IE212" i="12"/>
  <c r="IF212" i="12"/>
  <c r="IG212" i="12"/>
  <c r="IH212" i="12"/>
  <c r="II212" i="12"/>
  <c r="IJ212" i="12"/>
  <c r="IK212" i="12"/>
  <c r="IL212" i="12"/>
  <c r="IM212" i="12"/>
  <c r="IN212" i="12"/>
  <c r="IO212" i="12"/>
  <c r="IP212" i="12"/>
  <c r="IQ212" i="12"/>
  <c r="IR212" i="12"/>
  <c r="IS212" i="12"/>
  <c r="IT212" i="12"/>
  <c r="IU212" i="12"/>
  <c r="IV212" i="12"/>
  <c r="IW212" i="12"/>
  <c r="IX212" i="12"/>
  <c r="IY212" i="12"/>
  <c r="IZ212" i="12"/>
  <c r="JA212" i="12"/>
  <c r="JB212" i="12"/>
  <c r="JC212" i="12"/>
  <c r="JD212" i="12"/>
  <c r="JE212" i="12"/>
  <c r="JF212" i="12"/>
  <c r="JG212" i="12"/>
  <c r="JH212" i="12"/>
  <c r="JI212" i="12"/>
  <c r="JJ212" i="12"/>
  <c r="JK212" i="12"/>
  <c r="JL212" i="12"/>
  <c r="JM212" i="12"/>
  <c r="JN212" i="12"/>
  <c r="JO212" i="12"/>
  <c r="JP212" i="12"/>
  <c r="JQ212" i="12"/>
  <c r="JR212" i="12"/>
  <c r="JS212" i="12"/>
  <c r="JT212" i="12"/>
  <c r="JU212" i="12"/>
  <c r="JV212" i="12"/>
  <c r="JW212" i="12"/>
  <c r="JX212" i="12"/>
  <c r="JY212" i="12"/>
  <c r="JZ212" i="12"/>
  <c r="KA212" i="12"/>
  <c r="KB212" i="12"/>
  <c r="KC212" i="12"/>
  <c r="KD212" i="12"/>
  <c r="KE212" i="12"/>
  <c r="KF212" i="12"/>
  <c r="KG212" i="12"/>
  <c r="KH212" i="12"/>
  <c r="KI212" i="12"/>
  <c r="KJ212" i="12"/>
  <c r="KK212" i="12"/>
  <c r="KL212" i="12"/>
  <c r="KM212" i="12"/>
  <c r="KN212" i="12"/>
  <c r="KO212" i="12"/>
  <c r="KP212" i="12"/>
  <c r="KQ212" i="12"/>
  <c r="KR212" i="12"/>
  <c r="KS212" i="12"/>
  <c r="KT212" i="12"/>
  <c r="KU212" i="12"/>
  <c r="KV212" i="12"/>
  <c r="KW212" i="12"/>
  <c r="KX212" i="12"/>
  <c r="KY212" i="12"/>
  <c r="KZ212" i="12"/>
  <c r="LA212" i="12"/>
  <c r="LB212" i="12"/>
  <c r="LC212" i="12"/>
  <c r="LD212" i="12"/>
  <c r="LE212" i="12"/>
  <c r="LF212" i="12"/>
  <c r="LG212" i="12"/>
  <c r="LH212" i="12"/>
  <c r="LI212" i="12"/>
  <c r="LJ212" i="12"/>
  <c r="LK212" i="12"/>
  <c r="LL212" i="12"/>
  <c r="LM212" i="12"/>
  <c r="LN212" i="12"/>
  <c r="LO212" i="12"/>
  <c r="LP212" i="12"/>
  <c r="LQ212" i="12"/>
  <c r="LR212" i="12"/>
  <c r="LS212" i="12"/>
  <c r="LT212" i="12"/>
  <c r="LU212" i="12"/>
  <c r="LV212" i="12"/>
  <c r="LW212" i="12"/>
  <c r="LX212" i="12"/>
  <c r="LY212" i="12"/>
  <c r="LZ212" i="12"/>
  <c r="MA212" i="12"/>
  <c r="MB212" i="12"/>
  <c r="MC212" i="12"/>
  <c r="MD212" i="12"/>
  <c r="ME212" i="12"/>
  <c r="MF212" i="12"/>
  <c r="MG212" i="12"/>
  <c r="S213" i="12"/>
  <c r="T213" i="12"/>
  <c r="U213" i="12"/>
  <c r="V213" i="12"/>
  <c r="W213" i="12"/>
  <c r="X213" i="12"/>
  <c r="Y213" i="12"/>
  <c r="Z213" i="12"/>
  <c r="AA213" i="12"/>
  <c r="AB213" i="12"/>
  <c r="AC213" i="12"/>
  <c r="AD213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AS213" i="12"/>
  <c r="AT213" i="12"/>
  <c r="AU213" i="12"/>
  <c r="AV213" i="12"/>
  <c r="AW213" i="12"/>
  <c r="AX213" i="12"/>
  <c r="AY213" i="12"/>
  <c r="AZ213" i="12"/>
  <c r="BA213" i="12"/>
  <c r="BB213" i="12"/>
  <c r="BC213" i="12"/>
  <c r="BD213" i="12"/>
  <c r="BE213" i="12"/>
  <c r="BF213" i="12"/>
  <c r="BG213" i="12"/>
  <c r="BH213" i="12"/>
  <c r="BI213" i="12"/>
  <c r="BJ213" i="12"/>
  <c r="BK213" i="12"/>
  <c r="BL213" i="12"/>
  <c r="BM213" i="12"/>
  <c r="BN213" i="12"/>
  <c r="BO213" i="12"/>
  <c r="BP213" i="12"/>
  <c r="BQ213" i="12"/>
  <c r="BR213" i="12"/>
  <c r="BS213" i="12"/>
  <c r="BT213" i="12"/>
  <c r="BU213" i="12"/>
  <c r="BV213" i="12"/>
  <c r="BW213" i="12"/>
  <c r="BX213" i="12"/>
  <c r="BY213" i="12"/>
  <c r="BZ213" i="12"/>
  <c r="CA213" i="12"/>
  <c r="CB213" i="12"/>
  <c r="CC213" i="12"/>
  <c r="CD213" i="12"/>
  <c r="CE213" i="12"/>
  <c r="CF213" i="12"/>
  <c r="CG213" i="12"/>
  <c r="CH213" i="12"/>
  <c r="CI213" i="12"/>
  <c r="CJ213" i="12"/>
  <c r="CK213" i="12"/>
  <c r="CL213" i="12"/>
  <c r="CM213" i="12"/>
  <c r="CN213" i="12"/>
  <c r="CO213" i="12"/>
  <c r="CP213" i="12"/>
  <c r="CQ213" i="12"/>
  <c r="CR213" i="12"/>
  <c r="CS213" i="12"/>
  <c r="CT213" i="12"/>
  <c r="CU213" i="12"/>
  <c r="CV213" i="12"/>
  <c r="CW213" i="12"/>
  <c r="CX213" i="12"/>
  <c r="CY213" i="12"/>
  <c r="CZ213" i="12"/>
  <c r="DA213" i="12"/>
  <c r="DB213" i="12"/>
  <c r="DC213" i="12"/>
  <c r="DD213" i="12"/>
  <c r="DE213" i="12"/>
  <c r="DF213" i="12"/>
  <c r="DG213" i="12"/>
  <c r="DH213" i="12"/>
  <c r="DI213" i="12"/>
  <c r="DJ213" i="12"/>
  <c r="DK213" i="12"/>
  <c r="DL213" i="12"/>
  <c r="DM213" i="12"/>
  <c r="DN213" i="12"/>
  <c r="DO213" i="12"/>
  <c r="DP213" i="12"/>
  <c r="DQ213" i="12"/>
  <c r="DR213" i="12"/>
  <c r="DS213" i="12"/>
  <c r="DT213" i="12"/>
  <c r="DU213" i="12"/>
  <c r="DV213" i="12"/>
  <c r="DW213" i="12"/>
  <c r="DX213" i="12"/>
  <c r="DY213" i="12"/>
  <c r="DZ213" i="12"/>
  <c r="EA213" i="12"/>
  <c r="EB213" i="12"/>
  <c r="EC213" i="12"/>
  <c r="ED213" i="12"/>
  <c r="EE213" i="12"/>
  <c r="EF213" i="12"/>
  <c r="EG213" i="12"/>
  <c r="EH213" i="12"/>
  <c r="EI213" i="12"/>
  <c r="EJ213" i="12"/>
  <c r="EK213" i="12"/>
  <c r="EL213" i="12"/>
  <c r="EM213" i="12"/>
  <c r="EN213" i="12"/>
  <c r="EO213" i="12"/>
  <c r="EP213" i="12"/>
  <c r="EQ213" i="12"/>
  <c r="ER213" i="12"/>
  <c r="ES213" i="12"/>
  <c r="ET213" i="12"/>
  <c r="EU213" i="12"/>
  <c r="EV213" i="12"/>
  <c r="EW213" i="12"/>
  <c r="EX213" i="12"/>
  <c r="EY213" i="12"/>
  <c r="EZ213" i="12"/>
  <c r="FA213" i="12"/>
  <c r="FB213" i="12"/>
  <c r="FC213" i="12"/>
  <c r="FD213" i="12"/>
  <c r="FE213" i="12"/>
  <c r="FF213" i="12"/>
  <c r="FG213" i="12"/>
  <c r="FH213" i="12"/>
  <c r="FI213" i="12"/>
  <c r="FJ213" i="12"/>
  <c r="FK213" i="12"/>
  <c r="FL213" i="12"/>
  <c r="FM213" i="12"/>
  <c r="FN213" i="12"/>
  <c r="FO213" i="12"/>
  <c r="FP213" i="12"/>
  <c r="FQ213" i="12"/>
  <c r="FR213" i="12"/>
  <c r="FS213" i="12"/>
  <c r="FT213" i="12"/>
  <c r="FU213" i="12"/>
  <c r="FV213" i="12"/>
  <c r="FW213" i="12"/>
  <c r="FX213" i="12"/>
  <c r="FY213" i="12"/>
  <c r="FZ213" i="12"/>
  <c r="GA213" i="12"/>
  <c r="GB213" i="12"/>
  <c r="GC213" i="12"/>
  <c r="GD213" i="12"/>
  <c r="GE213" i="12"/>
  <c r="GF213" i="12"/>
  <c r="GG213" i="12"/>
  <c r="GH213" i="12"/>
  <c r="GI213" i="12"/>
  <c r="GJ213" i="12"/>
  <c r="GK213" i="12"/>
  <c r="GL213" i="12"/>
  <c r="GM213" i="12"/>
  <c r="GN213" i="12"/>
  <c r="GO213" i="12"/>
  <c r="GP213" i="12"/>
  <c r="GQ213" i="12"/>
  <c r="GR213" i="12"/>
  <c r="GS213" i="12"/>
  <c r="GT213" i="12"/>
  <c r="GU213" i="12"/>
  <c r="GV213" i="12"/>
  <c r="GW213" i="12"/>
  <c r="GX213" i="12"/>
  <c r="GY213" i="12"/>
  <c r="GZ213" i="12"/>
  <c r="HA213" i="12"/>
  <c r="HB213" i="12"/>
  <c r="HC213" i="12"/>
  <c r="HD213" i="12"/>
  <c r="HE213" i="12"/>
  <c r="HF213" i="12"/>
  <c r="HG213" i="12"/>
  <c r="HH213" i="12"/>
  <c r="HI213" i="12"/>
  <c r="HJ213" i="12"/>
  <c r="HK213" i="12"/>
  <c r="HL213" i="12"/>
  <c r="HM213" i="12"/>
  <c r="HN213" i="12"/>
  <c r="HO213" i="12"/>
  <c r="HP213" i="12"/>
  <c r="HQ213" i="12"/>
  <c r="HR213" i="12"/>
  <c r="HS213" i="12"/>
  <c r="HT213" i="12"/>
  <c r="HU213" i="12"/>
  <c r="HV213" i="12"/>
  <c r="HW213" i="12"/>
  <c r="HX213" i="12"/>
  <c r="HY213" i="12"/>
  <c r="HZ213" i="12"/>
  <c r="IA213" i="12"/>
  <c r="IB213" i="12"/>
  <c r="IC213" i="12"/>
  <c r="ID213" i="12"/>
  <c r="IE213" i="12"/>
  <c r="IF213" i="12"/>
  <c r="IG213" i="12"/>
  <c r="IH213" i="12"/>
  <c r="II213" i="12"/>
  <c r="IJ213" i="12"/>
  <c r="IK213" i="12"/>
  <c r="IL213" i="12"/>
  <c r="IM213" i="12"/>
  <c r="IN213" i="12"/>
  <c r="IO213" i="12"/>
  <c r="IP213" i="12"/>
  <c r="IQ213" i="12"/>
  <c r="IR213" i="12"/>
  <c r="IS213" i="12"/>
  <c r="IT213" i="12"/>
  <c r="IU213" i="12"/>
  <c r="IV213" i="12"/>
  <c r="IW213" i="12"/>
  <c r="IX213" i="12"/>
  <c r="IY213" i="12"/>
  <c r="IZ213" i="12"/>
  <c r="JA213" i="12"/>
  <c r="JB213" i="12"/>
  <c r="JC213" i="12"/>
  <c r="JD213" i="12"/>
  <c r="JE213" i="12"/>
  <c r="JF213" i="12"/>
  <c r="JG213" i="12"/>
  <c r="JH213" i="12"/>
  <c r="JI213" i="12"/>
  <c r="JJ213" i="12"/>
  <c r="JK213" i="12"/>
  <c r="JL213" i="12"/>
  <c r="JM213" i="12"/>
  <c r="JN213" i="12"/>
  <c r="JO213" i="12"/>
  <c r="JP213" i="12"/>
  <c r="JQ213" i="12"/>
  <c r="JR213" i="12"/>
  <c r="JS213" i="12"/>
  <c r="JT213" i="12"/>
  <c r="JU213" i="12"/>
  <c r="JV213" i="12"/>
  <c r="JW213" i="12"/>
  <c r="JX213" i="12"/>
  <c r="JY213" i="12"/>
  <c r="JZ213" i="12"/>
  <c r="KA213" i="12"/>
  <c r="KB213" i="12"/>
  <c r="KC213" i="12"/>
  <c r="KD213" i="12"/>
  <c r="KE213" i="12"/>
  <c r="KF213" i="12"/>
  <c r="KG213" i="12"/>
  <c r="KH213" i="12"/>
  <c r="KI213" i="12"/>
  <c r="KJ213" i="12"/>
  <c r="KK213" i="12"/>
  <c r="KL213" i="12"/>
  <c r="KM213" i="12"/>
  <c r="KN213" i="12"/>
  <c r="KO213" i="12"/>
  <c r="KP213" i="12"/>
  <c r="KQ213" i="12"/>
  <c r="KR213" i="12"/>
  <c r="KS213" i="12"/>
  <c r="KT213" i="12"/>
  <c r="KU213" i="12"/>
  <c r="KV213" i="12"/>
  <c r="KW213" i="12"/>
  <c r="KX213" i="12"/>
  <c r="KY213" i="12"/>
  <c r="KZ213" i="12"/>
  <c r="LA213" i="12"/>
  <c r="LB213" i="12"/>
  <c r="LC213" i="12"/>
  <c r="LD213" i="12"/>
  <c r="LE213" i="12"/>
  <c r="LF213" i="12"/>
  <c r="LG213" i="12"/>
  <c r="LH213" i="12"/>
  <c r="LI213" i="12"/>
  <c r="LJ213" i="12"/>
  <c r="LK213" i="12"/>
  <c r="LL213" i="12"/>
  <c r="LM213" i="12"/>
  <c r="LN213" i="12"/>
  <c r="LO213" i="12"/>
  <c r="LP213" i="12"/>
  <c r="LQ213" i="12"/>
  <c r="LR213" i="12"/>
  <c r="LS213" i="12"/>
  <c r="LT213" i="12"/>
  <c r="LU213" i="12"/>
  <c r="LV213" i="12"/>
  <c r="LW213" i="12"/>
  <c r="LX213" i="12"/>
  <c r="LY213" i="12"/>
  <c r="LZ213" i="12"/>
  <c r="MA213" i="12"/>
  <c r="MB213" i="12"/>
  <c r="MC213" i="12"/>
  <c r="MD213" i="12"/>
  <c r="ME213" i="12"/>
  <c r="MF213" i="12"/>
  <c r="MG213" i="12"/>
  <c r="S214" i="12"/>
  <c r="T214" i="12"/>
  <c r="U214" i="12"/>
  <c r="V214" i="12"/>
  <c r="W214" i="12"/>
  <c r="X214" i="12"/>
  <c r="Y214" i="12"/>
  <c r="Z214" i="12"/>
  <c r="AA214" i="12"/>
  <c r="AB214" i="12"/>
  <c r="AC214" i="12"/>
  <c r="AD214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S214" i="12"/>
  <c r="AT214" i="12"/>
  <c r="AU214" i="12"/>
  <c r="AV214" i="12"/>
  <c r="AW214" i="12"/>
  <c r="AX214" i="12"/>
  <c r="AY214" i="12"/>
  <c r="AZ214" i="12"/>
  <c r="BA214" i="12"/>
  <c r="BB214" i="12"/>
  <c r="BC214" i="12"/>
  <c r="BD214" i="12"/>
  <c r="BE214" i="12"/>
  <c r="BF214" i="12"/>
  <c r="BG214" i="12"/>
  <c r="BH214" i="12"/>
  <c r="BI214" i="12"/>
  <c r="BJ214" i="12"/>
  <c r="BK214" i="12"/>
  <c r="BL214" i="12"/>
  <c r="BM214" i="12"/>
  <c r="BN214" i="12"/>
  <c r="BO214" i="12"/>
  <c r="BP214" i="12"/>
  <c r="BQ214" i="12"/>
  <c r="BR214" i="12"/>
  <c r="BS214" i="12"/>
  <c r="BT214" i="12"/>
  <c r="BU214" i="12"/>
  <c r="BV214" i="12"/>
  <c r="BW214" i="12"/>
  <c r="BX214" i="12"/>
  <c r="BY214" i="12"/>
  <c r="BZ214" i="12"/>
  <c r="CA214" i="12"/>
  <c r="CB214" i="12"/>
  <c r="CC214" i="12"/>
  <c r="CD214" i="12"/>
  <c r="CE214" i="12"/>
  <c r="CF214" i="12"/>
  <c r="CG214" i="12"/>
  <c r="CH214" i="12"/>
  <c r="CI214" i="12"/>
  <c r="CJ214" i="12"/>
  <c r="CK214" i="12"/>
  <c r="CL214" i="12"/>
  <c r="CM214" i="12"/>
  <c r="CN214" i="12"/>
  <c r="CO214" i="12"/>
  <c r="CP214" i="12"/>
  <c r="CQ214" i="12"/>
  <c r="CR214" i="12"/>
  <c r="CS214" i="12"/>
  <c r="CT214" i="12"/>
  <c r="CU214" i="12"/>
  <c r="CV214" i="12"/>
  <c r="CW214" i="12"/>
  <c r="CX214" i="12"/>
  <c r="CY214" i="12"/>
  <c r="CZ214" i="12"/>
  <c r="DA214" i="12"/>
  <c r="DB214" i="12"/>
  <c r="DC214" i="12"/>
  <c r="DD214" i="12"/>
  <c r="DE214" i="12"/>
  <c r="DF214" i="12"/>
  <c r="DG214" i="12"/>
  <c r="DH214" i="12"/>
  <c r="DI214" i="12"/>
  <c r="DJ214" i="12"/>
  <c r="DK214" i="12"/>
  <c r="DL214" i="12"/>
  <c r="DM214" i="12"/>
  <c r="DN214" i="12"/>
  <c r="DO214" i="12"/>
  <c r="DP214" i="12"/>
  <c r="DQ214" i="12"/>
  <c r="DR214" i="12"/>
  <c r="DS214" i="12"/>
  <c r="DT214" i="12"/>
  <c r="DU214" i="12"/>
  <c r="DV214" i="12"/>
  <c r="DW214" i="12"/>
  <c r="DX214" i="12"/>
  <c r="DY214" i="12"/>
  <c r="DZ214" i="12"/>
  <c r="EA214" i="12"/>
  <c r="EB214" i="12"/>
  <c r="EC214" i="12"/>
  <c r="ED214" i="12"/>
  <c r="EE214" i="12"/>
  <c r="EF214" i="12"/>
  <c r="EG214" i="12"/>
  <c r="EH214" i="12"/>
  <c r="EI214" i="12"/>
  <c r="EJ214" i="12"/>
  <c r="EK214" i="12"/>
  <c r="EL214" i="12"/>
  <c r="EM214" i="12"/>
  <c r="EN214" i="12"/>
  <c r="EO214" i="12"/>
  <c r="EP214" i="12"/>
  <c r="EQ214" i="12"/>
  <c r="ER214" i="12"/>
  <c r="ES214" i="12"/>
  <c r="ET214" i="12"/>
  <c r="EU214" i="12"/>
  <c r="EV214" i="12"/>
  <c r="EW214" i="12"/>
  <c r="EX214" i="12"/>
  <c r="EY214" i="12"/>
  <c r="EZ214" i="12"/>
  <c r="FA214" i="12"/>
  <c r="FB214" i="12"/>
  <c r="FC214" i="12"/>
  <c r="FD214" i="12"/>
  <c r="FE214" i="12"/>
  <c r="FF214" i="12"/>
  <c r="FG214" i="12"/>
  <c r="FH214" i="12"/>
  <c r="FI214" i="12"/>
  <c r="FJ214" i="12"/>
  <c r="FK214" i="12"/>
  <c r="FL214" i="12"/>
  <c r="FM214" i="12"/>
  <c r="FN214" i="12"/>
  <c r="FO214" i="12"/>
  <c r="FP214" i="12"/>
  <c r="FQ214" i="12"/>
  <c r="FR214" i="12"/>
  <c r="FS214" i="12"/>
  <c r="FT214" i="12"/>
  <c r="FU214" i="12"/>
  <c r="FV214" i="12"/>
  <c r="FW214" i="12"/>
  <c r="FX214" i="12"/>
  <c r="FY214" i="12"/>
  <c r="FZ214" i="12"/>
  <c r="GA214" i="12"/>
  <c r="GB214" i="12"/>
  <c r="GC214" i="12"/>
  <c r="GD214" i="12"/>
  <c r="GE214" i="12"/>
  <c r="GF214" i="12"/>
  <c r="GG214" i="12"/>
  <c r="GH214" i="12"/>
  <c r="GI214" i="12"/>
  <c r="GJ214" i="12"/>
  <c r="GK214" i="12"/>
  <c r="GL214" i="12"/>
  <c r="GM214" i="12"/>
  <c r="GN214" i="12"/>
  <c r="GO214" i="12"/>
  <c r="GP214" i="12"/>
  <c r="GQ214" i="12"/>
  <c r="GR214" i="12"/>
  <c r="GS214" i="12"/>
  <c r="GT214" i="12"/>
  <c r="GU214" i="12"/>
  <c r="GV214" i="12"/>
  <c r="GW214" i="12"/>
  <c r="GX214" i="12"/>
  <c r="GY214" i="12"/>
  <c r="GZ214" i="12"/>
  <c r="HA214" i="12"/>
  <c r="HB214" i="12"/>
  <c r="HC214" i="12"/>
  <c r="HD214" i="12"/>
  <c r="HE214" i="12"/>
  <c r="HF214" i="12"/>
  <c r="HG214" i="12"/>
  <c r="HH214" i="12"/>
  <c r="HI214" i="12"/>
  <c r="HJ214" i="12"/>
  <c r="HK214" i="12"/>
  <c r="HL214" i="12"/>
  <c r="HM214" i="12"/>
  <c r="HN214" i="12"/>
  <c r="HO214" i="12"/>
  <c r="HP214" i="12"/>
  <c r="HQ214" i="12"/>
  <c r="HR214" i="12"/>
  <c r="HS214" i="12"/>
  <c r="HT214" i="12"/>
  <c r="HU214" i="12"/>
  <c r="HV214" i="12"/>
  <c r="HW214" i="12"/>
  <c r="HX214" i="12"/>
  <c r="HY214" i="12"/>
  <c r="HZ214" i="12"/>
  <c r="IA214" i="12"/>
  <c r="IB214" i="12"/>
  <c r="IC214" i="12"/>
  <c r="ID214" i="12"/>
  <c r="IE214" i="12"/>
  <c r="IF214" i="12"/>
  <c r="IG214" i="12"/>
  <c r="IH214" i="12"/>
  <c r="II214" i="12"/>
  <c r="IJ214" i="12"/>
  <c r="IK214" i="12"/>
  <c r="IL214" i="12"/>
  <c r="IM214" i="12"/>
  <c r="IN214" i="12"/>
  <c r="IO214" i="12"/>
  <c r="IP214" i="12"/>
  <c r="IQ214" i="12"/>
  <c r="IR214" i="12"/>
  <c r="IS214" i="12"/>
  <c r="IT214" i="12"/>
  <c r="IU214" i="12"/>
  <c r="IV214" i="12"/>
  <c r="IW214" i="12"/>
  <c r="IX214" i="12"/>
  <c r="IY214" i="12"/>
  <c r="IZ214" i="12"/>
  <c r="JA214" i="12"/>
  <c r="JB214" i="12"/>
  <c r="JC214" i="12"/>
  <c r="JD214" i="12"/>
  <c r="JE214" i="12"/>
  <c r="JF214" i="12"/>
  <c r="JG214" i="12"/>
  <c r="JH214" i="12"/>
  <c r="JI214" i="12"/>
  <c r="JJ214" i="12"/>
  <c r="JK214" i="12"/>
  <c r="JL214" i="12"/>
  <c r="JM214" i="12"/>
  <c r="JN214" i="12"/>
  <c r="JO214" i="12"/>
  <c r="JP214" i="12"/>
  <c r="JQ214" i="12"/>
  <c r="JR214" i="12"/>
  <c r="JS214" i="12"/>
  <c r="JT214" i="12"/>
  <c r="JU214" i="12"/>
  <c r="JV214" i="12"/>
  <c r="JW214" i="12"/>
  <c r="JX214" i="12"/>
  <c r="JY214" i="12"/>
  <c r="JZ214" i="12"/>
  <c r="KA214" i="12"/>
  <c r="KB214" i="12"/>
  <c r="KC214" i="12"/>
  <c r="KD214" i="12"/>
  <c r="KE214" i="12"/>
  <c r="KF214" i="12"/>
  <c r="KG214" i="12"/>
  <c r="KH214" i="12"/>
  <c r="KI214" i="12"/>
  <c r="KJ214" i="12"/>
  <c r="KK214" i="12"/>
  <c r="KL214" i="12"/>
  <c r="KM214" i="12"/>
  <c r="KN214" i="12"/>
  <c r="KO214" i="12"/>
  <c r="KP214" i="12"/>
  <c r="KQ214" i="12"/>
  <c r="KR214" i="12"/>
  <c r="KS214" i="12"/>
  <c r="KT214" i="12"/>
  <c r="KU214" i="12"/>
  <c r="KV214" i="12"/>
  <c r="KW214" i="12"/>
  <c r="KX214" i="12"/>
  <c r="KY214" i="12"/>
  <c r="KZ214" i="12"/>
  <c r="LA214" i="12"/>
  <c r="LB214" i="12"/>
  <c r="LC214" i="12"/>
  <c r="LD214" i="12"/>
  <c r="LE214" i="12"/>
  <c r="LF214" i="12"/>
  <c r="LG214" i="12"/>
  <c r="LH214" i="12"/>
  <c r="LI214" i="12"/>
  <c r="LJ214" i="12"/>
  <c r="LK214" i="12"/>
  <c r="LL214" i="12"/>
  <c r="LM214" i="12"/>
  <c r="LN214" i="12"/>
  <c r="LO214" i="12"/>
  <c r="LP214" i="12"/>
  <c r="LQ214" i="12"/>
  <c r="LR214" i="12"/>
  <c r="LS214" i="12"/>
  <c r="LT214" i="12"/>
  <c r="LU214" i="12"/>
  <c r="LV214" i="12"/>
  <c r="LW214" i="12"/>
  <c r="LX214" i="12"/>
  <c r="LY214" i="12"/>
  <c r="LZ214" i="12"/>
  <c r="MA214" i="12"/>
  <c r="MB214" i="12"/>
  <c r="MC214" i="12"/>
  <c r="MD214" i="12"/>
  <c r="ME214" i="12"/>
  <c r="MF214" i="12"/>
  <c r="MG214" i="12"/>
  <c r="S215" i="12"/>
  <c r="T215" i="12"/>
  <c r="U215" i="12"/>
  <c r="V215" i="12"/>
  <c r="W215" i="12"/>
  <c r="X215" i="12"/>
  <c r="Y215" i="12"/>
  <c r="Z215" i="12"/>
  <c r="AA215" i="12"/>
  <c r="AB215" i="12"/>
  <c r="AC215" i="12"/>
  <c r="AD215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AQ215" i="12"/>
  <c r="AR215" i="12"/>
  <c r="AS215" i="12"/>
  <c r="AT215" i="12"/>
  <c r="AU215" i="12"/>
  <c r="AV215" i="12"/>
  <c r="AW215" i="12"/>
  <c r="AX215" i="12"/>
  <c r="AY215" i="12"/>
  <c r="AZ215" i="12"/>
  <c r="BA215" i="12"/>
  <c r="BB215" i="12"/>
  <c r="BC215" i="12"/>
  <c r="BD215" i="12"/>
  <c r="BE215" i="12"/>
  <c r="BF215" i="12"/>
  <c r="BG215" i="12"/>
  <c r="BH215" i="12"/>
  <c r="BI215" i="12"/>
  <c r="BJ215" i="12"/>
  <c r="BK215" i="12"/>
  <c r="BL215" i="12"/>
  <c r="BM215" i="12"/>
  <c r="BN215" i="12"/>
  <c r="BO215" i="12"/>
  <c r="BP215" i="12"/>
  <c r="BQ215" i="12"/>
  <c r="BR215" i="12"/>
  <c r="BS215" i="12"/>
  <c r="BT215" i="12"/>
  <c r="BU215" i="12"/>
  <c r="BV215" i="12"/>
  <c r="BW215" i="12"/>
  <c r="BX215" i="12"/>
  <c r="BY215" i="12"/>
  <c r="BZ215" i="12"/>
  <c r="CA215" i="12"/>
  <c r="CB215" i="12"/>
  <c r="CC215" i="12"/>
  <c r="CD215" i="12"/>
  <c r="CE215" i="12"/>
  <c r="CF215" i="12"/>
  <c r="CG215" i="12"/>
  <c r="CH215" i="12"/>
  <c r="CI215" i="12"/>
  <c r="CJ215" i="12"/>
  <c r="CK215" i="12"/>
  <c r="CL215" i="12"/>
  <c r="CM215" i="12"/>
  <c r="CN215" i="12"/>
  <c r="CO215" i="12"/>
  <c r="CP215" i="12"/>
  <c r="CQ215" i="12"/>
  <c r="CR215" i="12"/>
  <c r="CS215" i="12"/>
  <c r="CT215" i="12"/>
  <c r="CU215" i="12"/>
  <c r="CV215" i="12"/>
  <c r="CW215" i="12"/>
  <c r="CX215" i="12"/>
  <c r="CY215" i="12"/>
  <c r="CZ215" i="12"/>
  <c r="DA215" i="12"/>
  <c r="DB215" i="12"/>
  <c r="DC215" i="12"/>
  <c r="DD215" i="12"/>
  <c r="DE215" i="12"/>
  <c r="DF215" i="12"/>
  <c r="DG215" i="12"/>
  <c r="DH215" i="12"/>
  <c r="DI215" i="12"/>
  <c r="DJ215" i="12"/>
  <c r="DK215" i="12"/>
  <c r="DL215" i="12"/>
  <c r="DM215" i="12"/>
  <c r="DN215" i="12"/>
  <c r="DO215" i="12"/>
  <c r="DP215" i="12"/>
  <c r="DQ215" i="12"/>
  <c r="DR215" i="12"/>
  <c r="DS215" i="12"/>
  <c r="DT215" i="12"/>
  <c r="DU215" i="12"/>
  <c r="DV215" i="12"/>
  <c r="DW215" i="12"/>
  <c r="DX215" i="12"/>
  <c r="DY215" i="12"/>
  <c r="DZ215" i="12"/>
  <c r="EA215" i="12"/>
  <c r="EB215" i="12"/>
  <c r="EC215" i="12"/>
  <c r="ED215" i="12"/>
  <c r="EE215" i="12"/>
  <c r="EF215" i="12"/>
  <c r="EG215" i="12"/>
  <c r="EH215" i="12"/>
  <c r="EI215" i="12"/>
  <c r="EJ215" i="12"/>
  <c r="EK215" i="12"/>
  <c r="EL215" i="12"/>
  <c r="EM215" i="12"/>
  <c r="EN215" i="12"/>
  <c r="EO215" i="12"/>
  <c r="EP215" i="12"/>
  <c r="EQ215" i="12"/>
  <c r="ER215" i="12"/>
  <c r="ES215" i="12"/>
  <c r="ET215" i="12"/>
  <c r="EU215" i="12"/>
  <c r="EV215" i="12"/>
  <c r="EW215" i="12"/>
  <c r="EX215" i="12"/>
  <c r="EY215" i="12"/>
  <c r="EZ215" i="12"/>
  <c r="FA215" i="12"/>
  <c r="FB215" i="12"/>
  <c r="FC215" i="12"/>
  <c r="FD215" i="12"/>
  <c r="FE215" i="12"/>
  <c r="FF215" i="12"/>
  <c r="FG215" i="12"/>
  <c r="FH215" i="12"/>
  <c r="FI215" i="12"/>
  <c r="FJ215" i="12"/>
  <c r="FK215" i="12"/>
  <c r="FL215" i="12"/>
  <c r="FM215" i="12"/>
  <c r="FN215" i="12"/>
  <c r="FO215" i="12"/>
  <c r="FP215" i="12"/>
  <c r="FQ215" i="12"/>
  <c r="FR215" i="12"/>
  <c r="FS215" i="12"/>
  <c r="FT215" i="12"/>
  <c r="FU215" i="12"/>
  <c r="FV215" i="12"/>
  <c r="FW215" i="12"/>
  <c r="FX215" i="12"/>
  <c r="FY215" i="12"/>
  <c r="FZ215" i="12"/>
  <c r="GA215" i="12"/>
  <c r="GB215" i="12"/>
  <c r="GC215" i="12"/>
  <c r="GD215" i="12"/>
  <c r="GE215" i="12"/>
  <c r="GF215" i="12"/>
  <c r="GG215" i="12"/>
  <c r="GH215" i="12"/>
  <c r="GI215" i="12"/>
  <c r="GJ215" i="12"/>
  <c r="GK215" i="12"/>
  <c r="GL215" i="12"/>
  <c r="GM215" i="12"/>
  <c r="GN215" i="12"/>
  <c r="GO215" i="12"/>
  <c r="GP215" i="12"/>
  <c r="GQ215" i="12"/>
  <c r="GR215" i="12"/>
  <c r="GS215" i="12"/>
  <c r="GT215" i="12"/>
  <c r="GU215" i="12"/>
  <c r="GV215" i="12"/>
  <c r="GW215" i="12"/>
  <c r="GX215" i="12"/>
  <c r="GY215" i="12"/>
  <c r="GZ215" i="12"/>
  <c r="HA215" i="12"/>
  <c r="HB215" i="12"/>
  <c r="HC215" i="12"/>
  <c r="HD215" i="12"/>
  <c r="HE215" i="12"/>
  <c r="HF215" i="12"/>
  <c r="HG215" i="12"/>
  <c r="HH215" i="12"/>
  <c r="HI215" i="12"/>
  <c r="HJ215" i="12"/>
  <c r="HK215" i="12"/>
  <c r="HL215" i="12"/>
  <c r="HM215" i="12"/>
  <c r="HN215" i="12"/>
  <c r="HO215" i="12"/>
  <c r="HP215" i="12"/>
  <c r="HQ215" i="12"/>
  <c r="HR215" i="12"/>
  <c r="HS215" i="12"/>
  <c r="HT215" i="12"/>
  <c r="HU215" i="12"/>
  <c r="HV215" i="12"/>
  <c r="HW215" i="12"/>
  <c r="HX215" i="12"/>
  <c r="HY215" i="12"/>
  <c r="HZ215" i="12"/>
  <c r="IA215" i="12"/>
  <c r="IB215" i="12"/>
  <c r="IC215" i="12"/>
  <c r="ID215" i="12"/>
  <c r="IE215" i="12"/>
  <c r="IF215" i="12"/>
  <c r="IG215" i="12"/>
  <c r="IH215" i="12"/>
  <c r="II215" i="12"/>
  <c r="IJ215" i="12"/>
  <c r="IK215" i="12"/>
  <c r="IL215" i="12"/>
  <c r="IM215" i="12"/>
  <c r="IN215" i="12"/>
  <c r="IO215" i="12"/>
  <c r="IP215" i="12"/>
  <c r="IQ215" i="12"/>
  <c r="IR215" i="12"/>
  <c r="IS215" i="12"/>
  <c r="IT215" i="12"/>
  <c r="IU215" i="12"/>
  <c r="IV215" i="12"/>
  <c r="IW215" i="12"/>
  <c r="IX215" i="12"/>
  <c r="IY215" i="12"/>
  <c r="IZ215" i="12"/>
  <c r="JA215" i="12"/>
  <c r="JB215" i="12"/>
  <c r="JC215" i="12"/>
  <c r="JD215" i="12"/>
  <c r="JE215" i="12"/>
  <c r="JF215" i="12"/>
  <c r="JG215" i="12"/>
  <c r="JH215" i="12"/>
  <c r="JI215" i="12"/>
  <c r="JJ215" i="12"/>
  <c r="JK215" i="12"/>
  <c r="JL215" i="12"/>
  <c r="JM215" i="12"/>
  <c r="JN215" i="12"/>
  <c r="JO215" i="12"/>
  <c r="JP215" i="12"/>
  <c r="JQ215" i="12"/>
  <c r="JR215" i="12"/>
  <c r="JS215" i="12"/>
  <c r="JT215" i="12"/>
  <c r="JU215" i="12"/>
  <c r="JV215" i="12"/>
  <c r="JW215" i="12"/>
  <c r="JX215" i="12"/>
  <c r="JY215" i="12"/>
  <c r="JZ215" i="12"/>
  <c r="KA215" i="12"/>
  <c r="KB215" i="12"/>
  <c r="KC215" i="12"/>
  <c r="KD215" i="12"/>
  <c r="KE215" i="12"/>
  <c r="KF215" i="12"/>
  <c r="KG215" i="12"/>
  <c r="KH215" i="12"/>
  <c r="KI215" i="12"/>
  <c r="KJ215" i="12"/>
  <c r="KK215" i="12"/>
  <c r="KL215" i="12"/>
  <c r="KM215" i="12"/>
  <c r="KN215" i="12"/>
  <c r="KO215" i="12"/>
  <c r="KP215" i="12"/>
  <c r="KQ215" i="12"/>
  <c r="KR215" i="12"/>
  <c r="KS215" i="12"/>
  <c r="KT215" i="12"/>
  <c r="KU215" i="12"/>
  <c r="KV215" i="12"/>
  <c r="KW215" i="12"/>
  <c r="KX215" i="12"/>
  <c r="KY215" i="12"/>
  <c r="KZ215" i="12"/>
  <c r="LA215" i="12"/>
  <c r="LB215" i="12"/>
  <c r="LC215" i="12"/>
  <c r="LD215" i="12"/>
  <c r="LE215" i="12"/>
  <c r="LF215" i="12"/>
  <c r="LG215" i="12"/>
  <c r="LH215" i="12"/>
  <c r="LI215" i="12"/>
  <c r="LJ215" i="12"/>
  <c r="LK215" i="12"/>
  <c r="LL215" i="12"/>
  <c r="LM215" i="12"/>
  <c r="LN215" i="12"/>
  <c r="LO215" i="12"/>
  <c r="LP215" i="12"/>
  <c r="LQ215" i="12"/>
  <c r="LR215" i="12"/>
  <c r="LS215" i="12"/>
  <c r="LT215" i="12"/>
  <c r="LU215" i="12"/>
  <c r="LV215" i="12"/>
  <c r="LW215" i="12"/>
  <c r="LX215" i="12"/>
  <c r="LY215" i="12"/>
  <c r="LZ215" i="12"/>
  <c r="MA215" i="12"/>
  <c r="MB215" i="12"/>
  <c r="MC215" i="12"/>
  <c r="MD215" i="12"/>
  <c r="ME215" i="12"/>
  <c r="MF215" i="12"/>
  <c r="MG215" i="12"/>
  <c r="S216" i="12"/>
  <c r="T216" i="12"/>
  <c r="U216" i="12"/>
  <c r="V216" i="12"/>
  <c r="W216" i="12"/>
  <c r="X216" i="12"/>
  <c r="Y216" i="12"/>
  <c r="Z216" i="12"/>
  <c r="AA216" i="12"/>
  <c r="AB216" i="12"/>
  <c r="AC216" i="12"/>
  <c r="AD216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AQ216" i="12"/>
  <c r="AR216" i="12"/>
  <c r="AS216" i="12"/>
  <c r="AT216" i="12"/>
  <c r="AU216" i="12"/>
  <c r="AV216" i="12"/>
  <c r="AW216" i="12"/>
  <c r="AX216" i="12"/>
  <c r="AY216" i="12"/>
  <c r="AZ216" i="12"/>
  <c r="BA216" i="12"/>
  <c r="BB216" i="12"/>
  <c r="BC216" i="12"/>
  <c r="BD216" i="12"/>
  <c r="BE216" i="12"/>
  <c r="BF216" i="12"/>
  <c r="BG216" i="12"/>
  <c r="BH216" i="12"/>
  <c r="BI216" i="12"/>
  <c r="BJ216" i="12"/>
  <c r="BK216" i="12"/>
  <c r="BL216" i="12"/>
  <c r="BM216" i="12"/>
  <c r="BN216" i="12"/>
  <c r="BO216" i="12"/>
  <c r="BP216" i="12"/>
  <c r="BQ216" i="12"/>
  <c r="BR216" i="12"/>
  <c r="BS216" i="12"/>
  <c r="BT216" i="12"/>
  <c r="BU216" i="12"/>
  <c r="BV216" i="12"/>
  <c r="BW216" i="12"/>
  <c r="BX216" i="12"/>
  <c r="BY216" i="12"/>
  <c r="BZ216" i="12"/>
  <c r="CA216" i="12"/>
  <c r="CB216" i="12"/>
  <c r="CC216" i="12"/>
  <c r="CD216" i="12"/>
  <c r="CE216" i="12"/>
  <c r="CF216" i="12"/>
  <c r="CG216" i="12"/>
  <c r="CH216" i="12"/>
  <c r="CI216" i="12"/>
  <c r="CJ216" i="12"/>
  <c r="CK216" i="12"/>
  <c r="CL216" i="12"/>
  <c r="CM216" i="12"/>
  <c r="CN216" i="12"/>
  <c r="CO216" i="12"/>
  <c r="CP216" i="12"/>
  <c r="CQ216" i="12"/>
  <c r="CR216" i="12"/>
  <c r="CS216" i="12"/>
  <c r="CT216" i="12"/>
  <c r="CU216" i="12"/>
  <c r="CV216" i="12"/>
  <c r="CW216" i="12"/>
  <c r="CX216" i="12"/>
  <c r="CY216" i="12"/>
  <c r="CZ216" i="12"/>
  <c r="DA216" i="12"/>
  <c r="DB216" i="12"/>
  <c r="DC216" i="12"/>
  <c r="DD216" i="12"/>
  <c r="DE216" i="12"/>
  <c r="DF216" i="12"/>
  <c r="DG216" i="12"/>
  <c r="DH216" i="12"/>
  <c r="DI216" i="12"/>
  <c r="DJ216" i="12"/>
  <c r="DK216" i="12"/>
  <c r="DL216" i="12"/>
  <c r="DM216" i="12"/>
  <c r="DN216" i="12"/>
  <c r="DO216" i="12"/>
  <c r="DP216" i="12"/>
  <c r="DQ216" i="12"/>
  <c r="DR216" i="12"/>
  <c r="DS216" i="12"/>
  <c r="DT216" i="12"/>
  <c r="DU216" i="12"/>
  <c r="DV216" i="12"/>
  <c r="DW216" i="12"/>
  <c r="DX216" i="12"/>
  <c r="DY216" i="12"/>
  <c r="DZ216" i="12"/>
  <c r="EA216" i="12"/>
  <c r="EB216" i="12"/>
  <c r="EC216" i="12"/>
  <c r="ED216" i="12"/>
  <c r="EE216" i="12"/>
  <c r="EF216" i="12"/>
  <c r="EG216" i="12"/>
  <c r="EH216" i="12"/>
  <c r="EI216" i="12"/>
  <c r="EJ216" i="12"/>
  <c r="EK216" i="12"/>
  <c r="EL216" i="12"/>
  <c r="EM216" i="12"/>
  <c r="EN216" i="12"/>
  <c r="EO216" i="12"/>
  <c r="EP216" i="12"/>
  <c r="EQ216" i="12"/>
  <c r="ER216" i="12"/>
  <c r="ES216" i="12"/>
  <c r="ET216" i="12"/>
  <c r="EU216" i="12"/>
  <c r="EV216" i="12"/>
  <c r="EW216" i="12"/>
  <c r="EX216" i="12"/>
  <c r="EY216" i="12"/>
  <c r="EZ216" i="12"/>
  <c r="FA216" i="12"/>
  <c r="FB216" i="12"/>
  <c r="FC216" i="12"/>
  <c r="FD216" i="12"/>
  <c r="FE216" i="12"/>
  <c r="FF216" i="12"/>
  <c r="FG216" i="12"/>
  <c r="FH216" i="12"/>
  <c r="FI216" i="12"/>
  <c r="FJ216" i="12"/>
  <c r="FK216" i="12"/>
  <c r="FL216" i="12"/>
  <c r="FM216" i="12"/>
  <c r="FN216" i="12"/>
  <c r="FO216" i="12"/>
  <c r="FP216" i="12"/>
  <c r="FQ216" i="12"/>
  <c r="FR216" i="12"/>
  <c r="FS216" i="12"/>
  <c r="FT216" i="12"/>
  <c r="FU216" i="12"/>
  <c r="FV216" i="12"/>
  <c r="FW216" i="12"/>
  <c r="FX216" i="12"/>
  <c r="FY216" i="12"/>
  <c r="FZ216" i="12"/>
  <c r="GA216" i="12"/>
  <c r="GB216" i="12"/>
  <c r="GC216" i="12"/>
  <c r="GD216" i="12"/>
  <c r="GE216" i="12"/>
  <c r="GF216" i="12"/>
  <c r="GG216" i="12"/>
  <c r="GH216" i="12"/>
  <c r="GI216" i="12"/>
  <c r="GJ216" i="12"/>
  <c r="GK216" i="12"/>
  <c r="GL216" i="12"/>
  <c r="GM216" i="12"/>
  <c r="GN216" i="12"/>
  <c r="GO216" i="12"/>
  <c r="GP216" i="12"/>
  <c r="GQ216" i="12"/>
  <c r="GR216" i="12"/>
  <c r="GS216" i="12"/>
  <c r="GT216" i="12"/>
  <c r="GU216" i="12"/>
  <c r="GV216" i="12"/>
  <c r="GW216" i="12"/>
  <c r="GX216" i="12"/>
  <c r="GY216" i="12"/>
  <c r="GZ216" i="12"/>
  <c r="HA216" i="12"/>
  <c r="HB216" i="12"/>
  <c r="HC216" i="12"/>
  <c r="HD216" i="12"/>
  <c r="HE216" i="12"/>
  <c r="HF216" i="12"/>
  <c r="HG216" i="12"/>
  <c r="HH216" i="12"/>
  <c r="HI216" i="12"/>
  <c r="HJ216" i="12"/>
  <c r="HK216" i="12"/>
  <c r="HL216" i="12"/>
  <c r="HM216" i="12"/>
  <c r="HN216" i="12"/>
  <c r="HO216" i="12"/>
  <c r="HP216" i="12"/>
  <c r="HQ216" i="12"/>
  <c r="HR216" i="12"/>
  <c r="HS216" i="12"/>
  <c r="HT216" i="12"/>
  <c r="HU216" i="12"/>
  <c r="HV216" i="12"/>
  <c r="HW216" i="12"/>
  <c r="HX216" i="12"/>
  <c r="HY216" i="12"/>
  <c r="HZ216" i="12"/>
  <c r="IA216" i="12"/>
  <c r="IB216" i="12"/>
  <c r="IC216" i="12"/>
  <c r="ID216" i="12"/>
  <c r="IE216" i="12"/>
  <c r="IF216" i="12"/>
  <c r="IG216" i="12"/>
  <c r="IH216" i="12"/>
  <c r="II216" i="12"/>
  <c r="IJ216" i="12"/>
  <c r="IK216" i="12"/>
  <c r="IL216" i="12"/>
  <c r="IM216" i="12"/>
  <c r="IN216" i="12"/>
  <c r="IO216" i="12"/>
  <c r="IP216" i="12"/>
  <c r="IQ216" i="12"/>
  <c r="IR216" i="12"/>
  <c r="IS216" i="12"/>
  <c r="IT216" i="12"/>
  <c r="IU216" i="12"/>
  <c r="IV216" i="12"/>
  <c r="IW216" i="12"/>
  <c r="IX216" i="12"/>
  <c r="IY216" i="12"/>
  <c r="IZ216" i="12"/>
  <c r="JA216" i="12"/>
  <c r="JB216" i="12"/>
  <c r="JC216" i="12"/>
  <c r="JD216" i="12"/>
  <c r="JE216" i="12"/>
  <c r="JF216" i="12"/>
  <c r="JG216" i="12"/>
  <c r="JH216" i="12"/>
  <c r="JI216" i="12"/>
  <c r="JJ216" i="12"/>
  <c r="JK216" i="12"/>
  <c r="JL216" i="12"/>
  <c r="JM216" i="12"/>
  <c r="JN216" i="12"/>
  <c r="JO216" i="12"/>
  <c r="JP216" i="12"/>
  <c r="JQ216" i="12"/>
  <c r="JR216" i="12"/>
  <c r="JS216" i="12"/>
  <c r="JT216" i="12"/>
  <c r="JU216" i="12"/>
  <c r="JV216" i="12"/>
  <c r="JW216" i="12"/>
  <c r="JX216" i="12"/>
  <c r="JY216" i="12"/>
  <c r="JZ216" i="12"/>
  <c r="KA216" i="12"/>
  <c r="KB216" i="12"/>
  <c r="KC216" i="12"/>
  <c r="KD216" i="12"/>
  <c r="KE216" i="12"/>
  <c r="KF216" i="12"/>
  <c r="KG216" i="12"/>
  <c r="KH216" i="12"/>
  <c r="KI216" i="12"/>
  <c r="KJ216" i="12"/>
  <c r="KK216" i="12"/>
  <c r="KL216" i="12"/>
  <c r="KM216" i="12"/>
  <c r="KN216" i="12"/>
  <c r="KO216" i="12"/>
  <c r="KP216" i="12"/>
  <c r="KQ216" i="12"/>
  <c r="KR216" i="12"/>
  <c r="KS216" i="12"/>
  <c r="KT216" i="12"/>
  <c r="KU216" i="12"/>
  <c r="KV216" i="12"/>
  <c r="KW216" i="12"/>
  <c r="KX216" i="12"/>
  <c r="KY216" i="12"/>
  <c r="KZ216" i="12"/>
  <c r="LA216" i="12"/>
  <c r="LB216" i="12"/>
  <c r="LC216" i="12"/>
  <c r="LD216" i="12"/>
  <c r="LE216" i="12"/>
  <c r="LF216" i="12"/>
  <c r="LG216" i="12"/>
  <c r="LH216" i="12"/>
  <c r="LI216" i="12"/>
  <c r="LJ216" i="12"/>
  <c r="LK216" i="12"/>
  <c r="LL216" i="12"/>
  <c r="LM216" i="12"/>
  <c r="LN216" i="12"/>
  <c r="LO216" i="12"/>
  <c r="LP216" i="12"/>
  <c r="LQ216" i="12"/>
  <c r="LR216" i="12"/>
  <c r="LS216" i="12"/>
  <c r="LT216" i="12"/>
  <c r="LU216" i="12"/>
  <c r="LV216" i="12"/>
  <c r="LW216" i="12"/>
  <c r="LX216" i="12"/>
  <c r="LY216" i="12"/>
  <c r="LZ216" i="12"/>
  <c r="MA216" i="12"/>
  <c r="MB216" i="12"/>
  <c r="MC216" i="12"/>
  <c r="MD216" i="12"/>
  <c r="ME216" i="12"/>
  <c r="MF216" i="12"/>
  <c r="MG216" i="12"/>
  <c r="S217" i="12"/>
  <c r="T217" i="12"/>
  <c r="U217" i="12"/>
  <c r="V217" i="12"/>
  <c r="W217" i="12"/>
  <c r="X217" i="12"/>
  <c r="Y217" i="12"/>
  <c r="Z217" i="12"/>
  <c r="AA217" i="12"/>
  <c r="AB217" i="12"/>
  <c r="AC217" i="12"/>
  <c r="AD217" i="12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AQ217" i="12"/>
  <c r="AR217" i="12"/>
  <c r="AS217" i="12"/>
  <c r="AT217" i="12"/>
  <c r="AU217" i="12"/>
  <c r="AV217" i="12"/>
  <c r="AW217" i="12"/>
  <c r="AX217" i="12"/>
  <c r="AY217" i="12"/>
  <c r="AZ217" i="12"/>
  <c r="BA217" i="12"/>
  <c r="BB217" i="12"/>
  <c r="BC217" i="12"/>
  <c r="BD217" i="12"/>
  <c r="BE217" i="12"/>
  <c r="BF217" i="12"/>
  <c r="BG217" i="12"/>
  <c r="BH217" i="12"/>
  <c r="BI217" i="12"/>
  <c r="BJ217" i="12"/>
  <c r="BK217" i="12"/>
  <c r="BL217" i="12"/>
  <c r="BM217" i="12"/>
  <c r="BN217" i="12"/>
  <c r="BO217" i="12"/>
  <c r="BP217" i="12"/>
  <c r="BQ217" i="12"/>
  <c r="BR217" i="12"/>
  <c r="BS217" i="12"/>
  <c r="BT217" i="12"/>
  <c r="BU217" i="12"/>
  <c r="BV217" i="12"/>
  <c r="BW217" i="12"/>
  <c r="BX217" i="12"/>
  <c r="BY217" i="12"/>
  <c r="BZ217" i="12"/>
  <c r="CA217" i="12"/>
  <c r="CB217" i="12"/>
  <c r="CC217" i="12"/>
  <c r="CD217" i="12"/>
  <c r="CE217" i="12"/>
  <c r="CF217" i="12"/>
  <c r="CG217" i="12"/>
  <c r="CH217" i="12"/>
  <c r="CI217" i="12"/>
  <c r="CJ217" i="12"/>
  <c r="CK217" i="12"/>
  <c r="CL217" i="12"/>
  <c r="CM217" i="12"/>
  <c r="CN217" i="12"/>
  <c r="CO217" i="12"/>
  <c r="CP217" i="12"/>
  <c r="CQ217" i="12"/>
  <c r="CR217" i="12"/>
  <c r="CS217" i="12"/>
  <c r="CT217" i="12"/>
  <c r="CU217" i="12"/>
  <c r="CV217" i="12"/>
  <c r="CW217" i="12"/>
  <c r="CX217" i="12"/>
  <c r="CY217" i="12"/>
  <c r="CZ217" i="12"/>
  <c r="DA217" i="12"/>
  <c r="DB217" i="12"/>
  <c r="DC217" i="12"/>
  <c r="DD217" i="12"/>
  <c r="DE217" i="12"/>
  <c r="DF217" i="12"/>
  <c r="DG217" i="12"/>
  <c r="DH217" i="12"/>
  <c r="DI217" i="12"/>
  <c r="DJ217" i="12"/>
  <c r="DK217" i="12"/>
  <c r="DL217" i="12"/>
  <c r="DM217" i="12"/>
  <c r="DN217" i="12"/>
  <c r="DO217" i="12"/>
  <c r="DP217" i="12"/>
  <c r="DQ217" i="12"/>
  <c r="DR217" i="12"/>
  <c r="DS217" i="12"/>
  <c r="DT217" i="12"/>
  <c r="DU217" i="12"/>
  <c r="DV217" i="12"/>
  <c r="DW217" i="12"/>
  <c r="DX217" i="12"/>
  <c r="DY217" i="12"/>
  <c r="DZ217" i="12"/>
  <c r="EA217" i="12"/>
  <c r="EB217" i="12"/>
  <c r="EC217" i="12"/>
  <c r="ED217" i="12"/>
  <c r="EE217" i="12"/>
  <c r="EF217" i="12"/>
  <c r="EG217" i="12"/>
  <c r="EH217" i="12"/>
  <c r="EI217" i="12"/>
  <c r="EJ217" i="12"/>
  <c r="EK217" i="12"/>
  <c r="EL217" i="12"/>
  <c r="EM217" i="12"/>
  <c r="EN217" i="12"/>
  <c r="EO217" i="12"/>
  <c r="EP217" i="12"/>
  <c r="EQ217" i="12"/>
  <c r="ER217" i="12"/>
  <c r="ES217" i="12"/>
  <c r="ET217" i="12"/>
  <c r="EU217" i="12"/>
  <c r="EV217" i="12"/>
  <c r="EW217" i="12"/>
  <c r="EX217" i="12"/>
  <c r="EY217" i="12"/>
  <c r="EZ217" i="12"/>
  <c r="FA217" i="12"/>
  <c r="FB217" i="12"/>
  <c r="FC217" i="12"/>
  <c r="FD217" i="12"/>
  <c r="FE217" i="12"/>
  <c r="FF217" i="12"/>
  <c r="FG217" i="12"/>
  <c r="FH217" i="12"/>
  <c r="FI217" i="12"/>
  <c r="FJ217" i="12"/>
  <c r="FK217" i="12"/>
  <c r="FL217" i="12"/>
  <c r="FM217" i="12"/>
  <c r="FN217" i="12"/>
  <c r="FO217" i="12"/>
  <c r="FP217" i="12"/>
  <c r="FQ217" i="12"/>
  <c r="FR217" i="12"/>
  <c r="FS217" i="12"/>
  <c r="FT217" i="12"/>
  <c r="FU217" i="12"/>
  <c r="FV217" i="12"/>
  <c r="FW217" i="12"/>
  <c r="FX217" i="12"/>
  <c r="FY217" i="12"/>
  <c r="FZ217" i="12"/>
  <c r="GA217" i="12"/>
  <c r="GB217" i="12"/>
  <c r="GC217" i="12"/>
  <c r="GD217" i="12"/>
  <c r="GE217" i="12"/>
  <c r="GF217" i="12"/>
  <c r="GG217" i="12"/>
  <c r="GH217" i="12"/>
  <c r="GI217" i="12"/>
  <c r="GJ217" i="12"/>
  <c r="GK217" i="12"/>
  <c r="GL217" i="12"/>
  <c r="GM217" i="12"/>
  <c r="GN217" i="12"/>
  <c r="GO217" i="12"/>
  <c r="GP217" i="12"/>
  <c r="GQ217" i="12"/>
  <c r="GR217" i="12"/>
  <c r="GS217" i="12"/>
  <c r="GT217" i="12"/>
  <c r="GU217" i="12"/>
  <c r="GV217" i="12"/>
  <c r="GW217" i="12"/>
  <c r="GX217" i="12"/>
  <c r="GY217" i="12"/>
  <c r="GZ217" i="12"/>
  <c r="HA217" i="12"/>
  <c r="HB217" i="12"/>
  <c r="HC217" i="12"/>
  <c r="HD217" i="12"/>
  <c r="HE217" i="12"/>
  <c r="HF217" i="12"/>
  <c r="HG217" i="12"/>
  <c r="HH217" i="12"/>
  <c r="HI217" i="12"/>
  <c r="HJ217" i="12"/>
  <c r="HK217" i="12"/>
  <c r="HL217" i="12"/>
  <c r="HM217" i="12"/>
  <c r="HN217" i="12"/>
  <c r="HO217" i="12"/>
  <c r="HP217" i="12"/>
  <c r="HQ217" i="12"/>
  <c r="HR217" i="12"/>
  <c r="HS217" i="12"/>
  <c r="HT217" i="12"/>
  <c r="HU217" i="12"/>
  <c r="HV217" i="12"/>
  <c r="HW217" i="12"/>
  <c r="HX217" i="12"/>
  <c r="HY217" i="12"/>
  <c r="HZ217" i="12"/>
  <c r="IA217" i="12"/>
  <c r="IB217" i="12"/>
  <c r="IC217" i="12"/>
  <c r="ID217" i="12"/>
  <c r="IE217" i="12"/>
  <c r="IF217" i="12"/>
  <c r="IG217" i="12"/>
  <c r="IH217" i="12"/>
  <c r="II217" i="12"/>
  <c r="IJ217" i="12"/>
  <c r="IK217" i="12"/>
  <c r="IL217" i="12"/>
  <c r="IM217" i="12"/>
  <c r="IN217" i="12"/>
  <c r="IO217" i="12"/>
  <c r="IP217" i="12"/>
  <c r="IQ217" i="12"/>
  <c r="IR217" i="12"/>
  <c r="IS217" i="12"/>
  <c r="IT217" i="12"/>
  <c r="IU217" i="12"/>
  <c r="IV217" i="12"/>
  <c r="IW217" i="12"/>
  <c r="IX217" i="12"/>
  <c r="IY217" i="12"/>
  <c r="IZ217" i="12"/>
  <c r="JA217" i="12"/>
  <c r="JB217" i="12"/>
  <c r="JC217" i="12"/>
  <c r="JD217" i="12"/>
  <c r="JE217" i="12"/>
  <c r="JF217" i="12"/>
  <c r="JG217" i="12"/>
  <c r="JH217" i="12"/>
  <c r="JI217" i="12"/>
  <c r="JJ217" i="12"/>
  <c r="JK217" i="12"/>
  <c r="JL217" i="12"/>
  <c r="JM217" i="12"/>
  <c r="JN217" i="12"/>
  <c r="JO217" i="12"/>
  <c r="JP217" i="12"/>
  <c r="JQ217" i="12"/>
  <c r="JR217" i="12"/>
  <c r="JS217" i="12"/>
  <c r="JT217" i="12"/>
  <c r="JU217" i="12"/>
  <c r="JV217" i="12"/>
  <c r="JW217" i="12"/>
  <c r="JX217" i="12"/>
  <c r="JY217" i="12"/>
  <c r="JZ217" i="12"/>
  <c r="KA217" i="12"/>
  <c r="KB217" i="12"/>
  <c r="KC217" i="12"/>
  <c r="KD217" i="12"/>
  <c r="KE217" i="12"/>
  <c r="KF217" i="12"/>
  <c r="KG217" i="12"/>
  <c r="KH217" i="12"/>
  <c r="KI217" i="12"/>
  <c r="KJ217" i="12"/>
  <c r="KK217" i="12"/>
  <c r="KL217" i="12"/>
  <c r="KM217" i="12"/>
  <c r="KN217" i="12"/>
  <c r="KO217" i="12"/>
  <c r="KP217" i="12"/>
  <c r="KQ217" i="12"/>
  <c r="KR217" i="12"/>
  <c r="KS217" i="12"/>
  <c r="KT217" i="12"/>
  <c r="KU217" i="12"/>
  <c r="KV217" i="12"/>
  <c r="KW217" i="12"/>
  <c r="KX217" i="12"/>
  <c r="KY217" i="12"/>
  <c r="KZ217" i="12"/>
  <c r="LA217" i="12"/>
  <c r="LB217" i="12"/>
  <c r="LC217" i="12"/>
  <c r="LD217" i="12"/>
  <c r="LE217" i="12"/>
  <c r="LF217" i="12"/>
  <c r="LG217" i="12"/>
  <c r="LH217" i="12"/>
  <c r="LI217" i="12"/>
  <c r="LJ217" i="12"/>
  <c r="LK217" i="12"/>
  <c r="LL217" i="12"/>
  <c r="LM217" i="12"/>
  <c r="LN217" i="12"/>
  <c r="LO217" i="12"/>
  <c r="LP217" i="12"/>
  <c r="LQ217" i="12"/>
  <c r="LR217" i="12"/>
  <c r="LS217" i="12"/>
  <c r="LT217" i="12"/>
  <c r="LU217" i="12"/>
  <c r="LV217" i="12"/>
  <c r="LW217" i="12"/>
  <c r="LX217" i="12"/>
  <c r="LY217" i="12"/>
  <c r="LZ217" i="12"/>
  <c r="MA217" i="12"/>
  <c r="MB217" i="12"/>
  <c r="MC217" i="12"/>
  <c r="MD217" i="12"/>
  <c r="ME217" i="12"/>
  <c r="MF217" i="12"/>
  <c r="MG217" i="12"/>
  <c r="S218" i="12"/>
  <c r="T218" i="12"/>
  <c r="U218" i="12"/>
  <c r="V218" i="12"/>
  <c r="W218" i="12"/>
  <c r="X218" i="12"/>
  <c r="Y218" i="12"/>
  <c r="Z218" i="12"/>
  <c r="AA218" i="12"/>
  <c r="AB218" i="12"/>
  <c r="AC218" i="12"/>
  <c r="AD218" i="12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AS218" i="12"/>
  <c r="AT218" i="12"/>
  <c r="AU218" i="12"/>
  <c r="AV218" i="12"/>
  <c r="AW218" i="12"/>
  <c r="AX218" i="12"/>
  <c r="AY218" i="12"/>
  <c r="AZ218" i="12"/>
  <c r="BA218" i="12"/>
  <c r="BB218" i="12"/>
  <c r="BC218" i="12"/>
  <c r="BD218" i="12"/>
  <c r="BE218" i="12"/>
  <c r="BF218" i="12"/>
  <c r="BG218" i="12"/>
  <c r="BH218" i="12"/>
  <c r="BI218" i="12"/>
  <c r="BJ218" i="12"/>
  <c r="BK218" i="12"/>
  <c r="BL218" i="12"/>
  <c r="BM218" i="12"/>
  <c r="BN218" i="12"/>
  <c r="BO218" i="12"/>
  <c r="BP218" i="12"/>
  <c r="BQ218" i="12"/>
  <c r="BR218" i="12"/>
  <c r="BS218" i="12"/>
  <c r="BT218" i="12"/>
  <c r="BU218" i="12"/>
  <c r="BV218" i="12"/>
  <c r="BW218" i="12"/>
  <c r="BX218" i="12"/>
  <c r="BY218" i="12"/>
  <c r="BZ218" i="12"/>
  <c r="CA218" i="12"/>
  <c r="CB218" i="12"/>
  <c r="CC218" i="12"/>
  <c r="CD218" i="12"/>
  <c r="CE218" i="12"/>
  <c r="CF218" i="12"/>
  <c r="CG218" i="12"/>
  <c r="CH218" i="12"/>
  <c r="CI218" i="12"/>
  <c r="CJ218" i="12"/>
  <c r="CK218" i="12"/>
  <c r="CL218" i="12"/>
  <c r="CM218" i="12"/>
  <c r="CN218" i="12"/>
  <c r="CO218" i="12"/>
  <c r="CP218" i="12"/>
  <c r="CQ218" i="12"/>
  <c r="CR218" i="12"/>
  <c r="CS218" i="12"/>
  <c r="CT218" i="12"/>
  <c r="CU218" i="12"/>
  <c r="CV218" i="12"/>
  <c r="CW218" i="12"/>
  <c r="CX218" i="12"/>
  <c r="CY218" i="12"/>
  <c r="CZ218" i="12"/>
  <c r="DA218" i="12"/>
  <c r="DB218" i="12"/>
  <c r="DC218" i="12"/>
  <c r="DD218" i="12"/>
  <c r="DE218" i="12"/>
  <c r="DF218" i="12"/>
  <c r="DG218" i="12"/>
  <c r="DH218" i="12"/>
  <c r="DI218" i="12"/>
  <c r="DJ218" i="12"/>
  <c r="DK218" i="12"/>
  <c r="DL218" i="12"/>
  <c r="DM218" i="12"/>
  <c r="DN218" i="12"/>
  <c r="DO218" i="12"/>
  <c r="DP218" i="12"/>
  <c r="DQ218" i="12"/>
  <c r="DR218" i="12"/>
  <c r="DS218" i="12"/>
  <c r="DT218" i="12"/>
  <c r="DU218" i="12"/>
  <c r="DV218" i="12"/>
  <c r="DW218" i="12"/>
  <c r="DX218" i="12"/>
  <c r="DY218" i="12"/>
  <c r="DZ218" i="12"/>
  <c r="EA218" i="12"/>
  <c r="EB218" i="12"/>
  <c r="EC218" i="12"/>
  <c r="ED218" i="12"/>
  <c r="EE218" i="12"/>
  <c r="EF218" i="12"/>
  <c r="EG218" i="12"/>
  <c r="EH218" i="12"/>
  <c r="EI218" i="12"/>
  <c r="EJ218" i="12"/>
  <c r="EK218" i="12"/>
  <c r="EL218" i="12"/>
  <c r="EM218" i="12"/>
  <c r="EN218" i="12"/>
  <c r="EO218" i="12"/>
  <c r="EP218" i="12"/>
  <c r="EQ218" i="12"/>
  <c r="ER218" i="12"/>
  <c r="ES218" i="12"/>
  <c r="ET218" i="12"/>
  <c r="EU218" i="12"/>
  <c r="EV218" i="12"/>
  <c r="EW218" i="12"/>
  <c r="EX218" i="12"/>
  <c r="EY218" i="12"/>
  <c r="EZ218" i="12"/>
  <c r="FA218" i="12"/>
  <c r="FB218" i="12"/>
  <c r="FC218" i="12"/>
  <c r="FD218" i="12"/>
  <c r="FE218" i="12"/>
  <c r="FF218" i="12"/>
  <c r="FG218" i="12"/>
  <c r="FH218" i="12"/>
  <c r="FI218" i="12"/>
  <c r="FJ218" i="12"/>
  <c r="FK218" i="12"/>
  <c r="FL218" i="12"/>
  <c r="FM218" i="12"/>
  <c r="FN218" i="12"/>
  <c r="FO218" i="12"/>
  <c r="FP218" i="12"/>
  <c r="FQ218" i="12"/>
  <c r="FR218" i="12"/>
  <c r="FS218" i="12"/>
  <c r="FT218" i="12"/>
  <c r="FU218" i="12"/>
  <c r="FV218" i="12"/>
  <c r="FW218" i="12"/>
  <c r="FX218" i="12"/>
  <c r="FY218" i="12"/>
  <c r="FZ218" i="12"/>
  <c r="GA218" i="12"/>
  <c r="GB218" i="12"/>
  <c r="GC218" i="12"/>
  <c r="GD218" i="12"/>
  <c r="GE218" i="12"/>
  <c r="GF218" i="12"/>
  <c r="GG218" i="12"/>
  <c r="GH218" i="12"/>
  <c r="GI218" i="12"/>
  <c r="GJ218" i="12"/>
  <c r="GK218" i="12"/>
  <c r="GL218" i="12"/>
  <c r="GM218" i="12"/>
  <c r="GN218" i="12"/>
  <c r="GO218" i="12"/>
  <c r="GP218" i="12"/>
  <c r="GQ218" i="12"/>
  <c r="GR218" i="12"/>
  <c r="GS218" i="12"/>
  <c r="GT218" i="12"/>
  <c r="GU218" i="12"/>
  <c r="GV218" i="12"/>
  <c r="GW218" i="12"/>
  <c r="GX218" i="12"/>
  <c r="GY218" i="12"/>
  <c r="GZ218" i="12"/>
  <c r="HA218" i="12"/>
  <c r="HB218" i="12"/>
  <c r="HC218" i="12"/>
  <c r="HD218" i="12"/>
  <c r="HE218" i="12"/>
  <c r="HF218" i="12"/>
  <c r="HG218" i="12"/>
  <c r="HH218" i="12"/>
  <c r="HI218" i="12"/>
  <c r="HJ218" i="12"/>
  <c r="HK218" i="12"/>
  <c r="HL218" i="12"/>
  <c r="HM218" i="12"/>
  <c r="HN218" i="12"/>
  <c r="HO218" i="12"/>
  <c r="HP218" i="12"/>
  <c r="HQ218" i="12"/>
  <c r="HR218" i="12"/>
  <c r="HS218" i="12"/>
  <c r="HT218" i="12"/>
  <c r="HU218" i="12"/>
  <c r="HV218" i="12"/>
  <c r="HW218" i="12"/>
  <c r="HX218" i="12"/>
  <c r="HY218" i="12"/>
  <c r="HZ218" i="12"/>
  <c r="IA218" i="12"/>
  <c r="IB218" i="12"/>
  <c r="IC218" i="12"/>
  <c r="ID218" i="12"/>
  <c r="IE218" i="12"/>
  <c r="IF218" i="12"/>
  <c r="IG218" i="12"/>
  <c r="IH218" i="12"/>
  <c r="II218" i="12"/>
  <c r="IJ218" i="12"/>
  <c r="IK218" i="12"/>
  <c r="IL218" i="12"/>
  <c r="IM218" i="12"/>
  <c r="IN218" i="12"/>
  <c r="IO218" i="12"/>
  <c r="IP218" i="12"/>
  <c r="IQ218" i="12"/>
  <c r="IR218" i="12"/>
  <c r="IS218" i="12"/>
  <c r="IT218" i="12"/>
  <c r="IU218" i="12"/>
  <c r="IV218" i="12"/>
  <c r="IW218" i="12"/>
  <c r="IX218" i="12"/>
  <c r="IY218" i="12"/>
  <c r="IZ218" i="12"/>
  <c r="JA218" i="12"/>
  <c r="JB218" i="12"/>
  <c r="JC218" i="12"/>
  <c r="JD218" i="12"/>
  <c r="JE218" i="12"/>
  <c r="JF218" i="12"/>
  <c r="JG218" i="12"/>
  <c r="JH218" i="12"/>
  <c r="JI218" i="12"/>
  <c r="JJ218" i="12"/>
  <c r="JK218" i="12"/>
  <c r="JL218" i="12"/>
  <c r="JM218" i="12"/>
  <c r="JN218" i="12"/>
  <c r="JO218" i="12"/>
  <c r="JP218" i="12"/>
  <c r="JQ218" i="12"/>
  <c r="JR218" i="12"/>
  <c r="JS218" i="12"/>
  <c r="JT218" i="12"/>
  <c r="JU218" i="12"/>
  <c r="JV218" i="12"/>
  <c r="JW218" i="12"/>
  <c r="JX218" i="12"/>
  <c r="JY218" i="12"/>
  <c r="JZ218" i="12"/>
  <c r="KA218" i="12"/>
  <c r="KB218" i="12"/>
  <c r="KC218" i="12"/>
  <c r="KD218" i="12"/>
  <c r="KE218" i="12"/>
  <c r="KF218" i="12"/>
  <c r="KG218" i="12"/>
  <c r="KH218" i="12"/>
  <c r="KI218" i="12"/>
  <c r="KJ218" i="12"/>
  <c r="KK218" i="12"/>
  <c r="KL218" i="12"/>
  <c r="KM218" i="12"/>
  <c r="KN218" i="12"/>
  <c r="KO218" i="12"/>
  <c r="KP218" i="12"/>
  <c r="KQ218" i="12"/>
  <c r="KR218" i="12"/>
  <c r="KS218" i="12"/>
  <c r="KT218" i="12"/>
  <c r="KU218" i="12"/>
  <c r="KV218" i="12"/>
  <c r="KW218" i="12"/>
  <c r="KX218" i="12"/>
  <c r="KY218" i="12"/>
  <c r="KZ218" i="12"/>
  <c r="LA218" i="12"/>
  <c r="LB218" i="12"/>
  <c r="LC218" i="12"/>
  <c r="LD218" i="12"/>
  <c r="LE218" i="12"/>
  <c r="LF218" i="12"/>
  <c r="LG218" i="12"/>
  <c r="LH218" i="12"/>
  <c r="LI218" i="12"/>
  <c r="LJ218" i="12"/>
  <c r="LK218" i="12"/>
  <c r="LL218" i="12"/>
  <c r="LM218" i="12"/>
  <c r="LN218" i="12"/>
  <c r="LO218" i="12"/>
  <c r="LP218" i="12"/>
  <c r="LQ218" i="12"/>
  <c r="LR218" i="12"/>
  <c r="LS218" i="12"/>
  <c r="LT218" i="12"/>
  <c r="LU218" i="12"/>
  <c r="LV218" i="12"/>
  <c r="LW218" i="12"/>
  <c r="LX218" i="12"/>
  <c r="LY218" i="12"/>
  <c r="LZ218" i="12"/>
  <c r="MA218" i="12"/>
  <c r="MB218" i="12"/>
  <c r="MC218" i="12"/>
  <c r="MD218" i="12"/>
  <c r="ME218" i="12"/>
  <c r="MF218" i="12"/>
  <c r="MG218" i="12"/>
  <c r="S219" i="12"/>
  <c r="T219" i="12"/>
  <c r="U219" i="12"/>
  <c r="V219" i="12"/>
  <c r="W219" i="12"/>
  <c r="X219" i="12"/>
  <c r="Y219" i="12"/>
  <c r="Z219" i="12"/>
  <c r="AA219" i="12"/>
  <c r="AB219" i="12"/>
  <c r="AC219" i="12"/>
  <c r="AD219" i="12"/>
  <c r="AE219" i="12"/>
  <c r="AF219" i="12"/>
  <c r="AG219" i="12"/>
  <c r="AH219" i="12"/>
  <c r="AI219" i="12"/>
  <c r="AJ219" i="12"/>
  <c r="AK219" i="12"/>
  <c r="AL219" i="12"/>
  <c r="AM219" i="12"/>
  <c r="AN219" i="12"/>
  <c r="AO219" i="12"/>
  <c r="AP219" i="12"/>
  <c r="AQ219" i="12"/>
  <c r="AR219" i="12"/>
  <c r="AS219" i="12"/>
  <c r="AT219" i="12"/>
  <c r="AU219" i="12"/>
  <c r="AV219" i="12"/>
  <c r="AW219" i="12"/>
  <c r="AX219" i="12"/>
  <c r="AY219" i="12"/>
  <c r="AZ219" i="12"/>
  <c r="BA219" i="12"/>
  <c r="BB219" i="12"/>
  <c r="BC219" i="12"/>
  <c r="BD219" i="12"/>
  <c r="BE219" i="12"/>
  <c r="BF219" i="12"/>
  <c r="BG219" i="12"/>
  <c r="BH219" i="12"/>
  <c r="BI219" i="12"/>
  <c r="BJ219" i="12"/>
  <c r="BK219" i="12"/>
  <c r="BL219" i="12"/>
  <c r="BM219" i="12"/>
  <c r="BN219" i="12"/>
  <c r="BO219" i="12"/>
  <c r="BP219" i="12"/>
  <c r="BQ219" i="12"/>
  <c r="BR219" i="12"/>
  <c r="BS219" i="12"/>
  <c r="BT219" i="12"/>
  <c r="BU219" i="12"/>
  <c r="BV219" i="12"/>
  <c r="BW219" i="12"/>
  <c r="BX219" i="12"/>
  <c r="BY219" i="12"/>
  <c r="BZ219" i="12"/>
  <c r="CA219" i="12"/>
  <c r="CB219" i="12"/>
  <c r="CC219" i="12"/>
  <c r="CD219" i="12"/>
  <c r="CE219" i="12"/>
  <c r="CF219" i="12"/>
  <c r="CG219" i="12"/>
  <c r="CH219" i="12"/>
  <c r="CI219" i="12"/>
  <c r="CJ219" i="12"/>
  <c r="CK219" i="12"/>
  <c r="CL219" i="12"/>
  <c r="CM219" i="12"/>
  <c r="CN219" i="12"/>
  <c r="CO219" i="12"/>
  <c r="CP219" i="12"/>
  <c r="CQ219" i="12"/>
  <c r="CR219" i="12"/>
  <c r="CS219" i="12"/>
  <c r="CT219" i="12"/>
  <c r="CU219" i="12"/>
  <c r="CV219" i="12"/>
  <c r="CW219" i="12"/>
  <c r="CX219" i="12"/>
  <c r="CY219" i="12"/>
  <c r="CZ219" i="12"/>
  <c r="DA219" i="12"/>
  <c r="DB219" i="12"/>
  <c r="DC219" i="12"/>
  <c r="DD219" i="12"/>
  <c r="DE219" i="12"/>
  <c r="DF219" i="12"/>
  <c r="DG219" i="12"/>
  <c r="DH219" i="12"/>
  <c r="DI219" i="12"/>
  <c r="DJ219" i="12"/>
  <c r="DK219" i="12"/>
  <c r="DL219" i="12"/>
  <c r="DM219" i="12"/>
  <c r="DN219" i="12"/>
  <c r="DO219" i="12"/>
  <c r="DP219" i="12"/>
  <c r="DQ219" i="12"/>
  <c r="DR219" i="12"/>
  <c r="DS219" i="12"/>
  <c r="DT219" i="12"/>
  <c r="DU219" i="12"/>
  <c r="DV219" i="12"/>
  <c r="DW219" i="12"/>
  <c r="DX219" i="12"/>
  <c r="DY219" i="12"/>
  <c r="DZ219" i="12"/>
  <c r="EA219" i="12"/>
  <c r="EB219" i="12"/>
  <c r="EC219" i="12"/>
  <c r="ED219" i="12"/>
  <c r="EE219" i="12"/>
  <c r="EF219" i="12"/>
  <c r="EG219" i="12"/>
  <c r="EH219" i="12"/>
  <c r="EI219" i="12"/>
  <c r="EJ219" i="12"/>
  <c r="EK219" i="12"/>
  <c r="EL219" i="12"/>
  <c r="EM219" i="12"/>
  <c r="EN219" i="12"/>
  <c r="EO219" i="12"/>
  <c r="EP219" i="12"/>
  <c r="EQ219" i="12"/>
  <c r="ER219" i="12"/>
  <c r="ES219" i="12"/>
  <c r="ET219" i="12"/>
  <c r="EU219" i="12"/>
  <c r="EV219" i="12"/>
  <c r="EW219" i="12"/>
  <c r="EX219" i="12"/>
  <c r="EY219" i="12"/>
  <c r="EZ219" i="12"/>
  <c r="FA219" i="12"/>
  <c r="FB219" i="12"/>
  <c r="FC219" i="12"/>
  <c r="FD219" i="12"/>
  <c r="FE219" i="12"/>
  <c r="FF219" i="12"/>
  <c r="FG219" i="12"/>
  <c r="FH219" i="12"/>
  <c r="FI219" i="12"/>
  <c r="FJ219" i="12"/>
  <c r="FK219" i="12"/>
  <c r="FL219" i="12"/>
  <c r="FM219" i="12"/>
  <c r="FN219" i="12"/>
  <c r="FO219" i="12"/>
  <c r="FP219" i="12"/>
  <c r="FQ219" i="12"/>
  <c r="FR219" i="12"/>
  <c r="FS219" i="12"/>
  <c r="FT219" i="12"/>
  <c r="FU219" i="12"/>
  <c r="FV219" i="12"/>
  <c r="FW219" i="12"/>
  <c r="FX219" i="12"/>
  <c r="FY219" i="12"/>
  <c r="FZ219" i="12"/>
  <c r="GA219" i="12"/>
  <c r="GB219" i="12"/>
  <c r="GC219" i="12"/>
  <c r="GD219" i="12"/>
  <c r="GE219" i="12"/>
  <c r="GF219" i="12"/>
  <c r="GG219" i="12"/>
  <c r="GH219" i="12"/>
  <c r="GI219" i="12"/>
  <c r="GJ219" i="12"/>
  <c r="GK219" i="12"/>
  <c r="GL219" i="12"/>
  <c r="GM219" i="12"/>
  <c r="GN219" i="12"/>
  <c r="GO219" i="12"/>
  <c r="GP219" i="12"/>
  <c r="GQ219" i="12"/>
  <c r="GR219" i="12"/>
  <c r="GS219" i="12"/>
  <c r="GT219" i="12"/>
  <c r="GU219" i="12"/>
  <c r="GV219" i="12"/>
  <c r="GW219" i="12"/>
  <c r="GX219" i="12"/>
  <c r="GY219" i="12"/>
  <c r="GZ219" i="12"/>
  <c r="HA219" i="12"/>
  <c r="HB219" i="12"/>
  <c r="HC219" i="12"/>
  <c r="HD219" i="12"/>
  <c r="HE219" i="12"/>
  <c r="HF219" i="12"/>
  <c r="HG219" i="12"/>
  <c r="HH219" i="12"/>
  <c r="HI219" i="12"/>
  <c r="HJ219" i="12"/>
  <c r="HK219" i="12"/>
  <c r="HL219" i="12"/>
  <c r="HM219" i="12"/>
  <c r="HN219" i="12"/>
  <c r="HO219" i="12"/>
  <c r="HP219" i="12"/>
  <c r="HQ219" i="12"/>
  <c r="HR219" i="12"/>
  <c r="HS219" i="12"/>
  <c r="HT219" i="12"/>
  <c r="HU219" i="12"/>
  <c r="HV219" i="12"/>
  <c r="HW219" i="12"/>
  <c r="HX219" i="12"/>
  <c r="HY219" i="12"/>
  <c r="HZ219" i="12"/>
  <c r="IA219" i="12"/>
  <c r="IB219" i="12"/>
  <c r="IC219" i="12"/>
  <c r="ID219" i="12"/>
  <c r="IE219" i="12"/>
  <c r="IF219" i="12"/>
  <c r="IG219" i="12"/>
  <c r="IH219" i="12"/>
  <c r="II219" i="12"/>
  <c r="IJ219" i="12"/>
  <c r="IK219" i="12"/>
  <c r="IL219" i="12"/>
  <c r="IM219" i="12"/>
  <c r="IN219" i="12"/>
  <c r="IO219" i="12"/>
  <c r="IP219" i="12"/>
  <c r="IQ219" i="12"/>
  <c r="IR219" i="12"/>
  <c r="IS219" i="12"/>
  <c r="IT219" i="12"/>
  <c r="IU219" i="12"/>
  <c r="IV219" i="12"/>
  <c r="IW219" i="12"/>
  <c r="IX219" i="12"/>
  <c r="IY219" i="12"/>
  <c r="IZ219" i="12"/>
  <c r="JA219" i="12"/>
  <c r="JB219" i="12"/>
  <c r="JC219" i="12"/>
  <c r="JD219" i="12"/>
  <c r="JE219" i="12"/>
  <c r="JF219" i="12"/>
  <c r="JG219" i="12"/>
  <c r="JH219" i="12"/>
  <c r="JI219" i="12"/>
  <c r="JJ219" i="12"/>
  <c r="JK219" i="12"/>
  <c r="JL219" i="12"/>
  <c r="JM219" i="12"/>
  <c r="JN219" i="12"/>
  <c r="JO219" i="12"/>
  <c r="JP219" i="12"/>
  <c r="JQ219" i="12"/>
  <c r="JR219" i="12"/>
  <c r="JS219" i="12"/>
  <c r="JT219" i="12"/>
  <c r="JU219" i="12"/>
  <c r="JV219" i="12"/>
  <c r="JW219" i="12"/>
  <c r="JX219" i="12"/>
  <c r="JY219" i="12"/>
  <c r="JZ219" i="12"/>
  <c r="KA219" i="12"/>
  <c r="KB219" i="12"/>
  <c r="KC219" i="12"/>
  <c r="KD219" i="12"/>
  <c r="KE219" i="12"/>
  <c r="KF219" i="12"/>
  <c r="KG219" i="12"/>
  <c r="KH219" i="12"/>
  <c r="KI219" i="12"/>
  <c r="KJ219" i="12"/>
  <c r="KK219" i="12"/>
  <c r="KL219" i="12"/>
  <c r="KM219" i="12"/>
  <c r="KN219" i="12"/>
  <c r="KO219" i="12"/>
  <c r="KP219" i="12"/>
  <c r="KQ219" i="12"/>
  <c r="KR219" i="12"/>
  <c r="KS219" i="12"/>
  <c r="KT219" i="12"/>
  <c r="KU219" i="12"/>
  <c r="KV219" i="12"/>
  <c r="KW219" i="12"/>
  <c r="KX219" i="12"/>
  <c r="KY219" i="12"/>
  <c r="KZ219" i="12"/>
  <c r="LA219" i="12"/>
  <c r="LB219" i="12"/>
  <c r="LC219" i="12"/>
  <c r="LD219" i="12"/>
  <c r="LE219" i="12"/>
  <c r="LF219" i="12"/>
  <c r="LG219" i="12"/>
  <c r="LH219" i="12"/>
  <c r="LI219" i="12"/>
  <c r="LJ219" i="12"/>
  <c r="LK219" i="12"/>
  <c r="LL219" i="12"/>
  <c r="LM219" i="12"/>
  <c r="LN219" i="12"/>
  <c r="LO219" i="12"/>
  <c r="LP219" i="12"/>
  <c r="LQ219" i="12"/>
  <c r="LR219" i="12"/>
  <c r="LS219" i="12"/>
  <c r="LT219" i="12"/>
  <c r="LU219" i="12"/>
  <c r="LV219" i="12"/>
  <c r="LW219" i="12"/>
  <c r="LX219" i="12"/>
  <c r="LY219" i="12"/>
  <c r="LZ219" i="12"/>
  <c r="MA219" i="12"/>
  <c r="MB219" i="12"/>
  <c r="MC219" i="12"/>
  <c r="MD219" i="12"/>
  <c r="ME219" i="12"/>
  <c r="MF219" i="12"/>
  <c r="MG219" i="12"/>
  <c r="S220" i="12"/>
  <c r="T220" i="12"/>
  <c r="U220" i="12"/>
  <c r="V220" i="12"/>
  <c r="W220" i="12"/>
  <c r="X220" i="12"/>
  <c r="Y220" i="12"/>
  <c r="Z220" i="12"/>
  <c r="AA220" i="12"/>
  <c r="AB220" i="12"/>
  <c r="AC220" i="12"/>
  <c r="AD220" i="12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AQ220" i="12"/>
  <c r="AR220" i="12"/>
  <c r="AS220" i="12"/>
  <c r="AT220" i="12"/>
  <c r="AU220" i="12"/>
  <c r="AV220" i="12"/>
  <c r="AW220" i="12"/>
  <c r="AX220" i="12"/>
  <c r="AY220" i="12"/>
  <c r="AZ220" i="12"/>
  <c r="BA220" i="12"/>
  <c r="BB220" i="12"/>
  <c r="BC220" i="12"/>
  <c r="BD220" i="12"/>
  <c r="BE220" i="12"/>
  <c r="BF220" i="12"/>
  <c r="BG220" i="12"/>
  <c r="BH220" i="12"/>
  <c r="BI220" i="12"/>
  <c r="BJ220" i="12"/>
  <c r="BK220" i="12"/>
  <c r="BL220" i="12"/>
  <c r="BM220" i="12"/>
  <c r="BN220" i="12"/>
  <c r="BO220" i="12"/>
  <c r="BP220" i="12"/>
  <c r="BQ220" i="12"/>
  <c r="BR220" i="12"/>
  <c r="BS220" i="12"/>
  <c r="BT220" i="12"/>
  <c r="BU220" i="12"/>
  <c r="BV220" i="12"/>
  <c r="BW220" i="12"/>
  <c r="BX220" i="12"/>
  <c r="BY220" i="12"/>
  <c r="BZ220" i="12"/>
  <c r="CA220" i="12"/>
  <c r="CB220" i="12"/>
  <c r="CC220" i="12"/>
  <c r="CD220" i="12"/>
  <c r="CE220" i="12"/>
  <c r="CF220" i="12"/>
  <c r="CG220" i="12"/>
  <c r="CH220" i="12"/>
  <c r="CI220" i="12"/>
  <c r="CJ220" i="12"/>
  <c r="CK220" i="12"/>
  <c r="CL220" i="12"/>
  <c r="CM220" i="12"/>
  <c r="CN220" i="12"/>
  <c r="CO220" i="12"/>
  <c r="CP220" i="12"/>
  <c r="CQ220" i="12"/>
  <c r="CR220" i="12"/>
  <c r="CS220" i="12"/>
  <c r="CT220" i="12"/>
  <c r="CU220" i="12"/>
  <c r="CV220" i="12"/>
  <c r="CW220" i="12"/>
  <c r="CX220" i="12"/>
  <c r="CY220" i="12"/>
  <c r="CZ220" i="12"/>
  <c r="DA220" i="12"/>
  <c r="DB220" i="12"/>
  <c r="DC220" i="12"/>
  <c r="DD220" i="12"/>
  <c r="DE220" i="12"/>
  <c r="DF220" i="12"/>
  <c r="DG220" i="12"/>
  <c r="DH220" i="12"/>
  <c r="DI220" i="12"/>
  <c r="DJ220" i="12"/>
  <c r="DK220" i="12"/>
  <c r="DL220" i="12"/>
  <c r="DM220" i="12"/>
  <c r="DN220" i="12"/>
  <c r="DO220" i="12"/>
  <c r="DP220" i="12"/>
  <c r="DQ220" i="12"/>
  <c r="DR220" i="12"/>
  <c r="DS220" i="12"/>
  <c r="DT220" i="12"/>
  <c r="DU220" i="12"/>
  <c r="DV220" i="12"/>
  <c r="DW220" i="12"/>
  <c r="DX220" i="12"/>
  <c r="DY220" i="12"/>
  <c r="DZ220" i="12"/>
  <c r="EA220" i="12"/>
  <c r="EB220" i="12"/>
  <c r="EC220" i="12"/>
  <c r="ED220" i="12"/>
  <c r="EE220" i="12"/>
  <c r="EF220" i="12"/>
  <c r="EG220" i="12"/>
  <c r="EH220" i="12"/>
  <c r="EI220" i="12"/>
  <c r="EJ220" i="12"/>
  <c r="EK220" i="12"/>
  <c r="EL220" i="12"/>
  <c r="EM220" i="12"/>
  <c r="EN220" i="12"/>
  <c r="EO220" i="12"/>
  <c r="EP220" i="12"/>
  <c r="EQ220" i="12"/>
  <c r="ER220" i="12"/>
  <c r="ES220" i="12"/>
  <c r="ET220" i="12"/>
  <c r="EU220" i="12"/>
  <c r="EV220" i="12"/>
  <c r="EW220" i="12"/>
  <c r="EX220" i="12"/>
  <c r="EY220" i="12"/>
  <c r="EZ220" i="12"/>
  <c r="FA220" i="12"/>
  <c r="FB220" i="12"/>
  <c r="FC220" i="12"/>
  <c r="FD220" i="12"/>
  <c r="FE220" i="12"/>
  <c r="FF220" i="12"/>
  <c r="FG220" i="12"/>
  <c r="FH220" i="12"/>
  <c r="FI220" i="12"/>
  <c r="FJ220" i="12"/>
  <c r="FK220" i="12"/>
  <c r="FL220" i="12"/>
  <c r="FM220" i="12"/>
  <c r="FN220" i="12"/>
  <c r="FO220" i="12"/>
  <c r="FP220" i="12"/>
  <c r="FQ220" i="12"/>
  <c r="FR220" i="12"/>
  <c r="FS220" i="12"/>
  <c r="FT220" i="12"/>
  <c r="FU220" i="12"/>
  <c r="FV220" i="12"/>
  <c r="FW220" i="12"/>
  <c r="FX220" i="12"/>
  <c r="FY220" i="12"/>
  <c r="FZ220" i="12"/>
  <c r="GA220" i="12"/>
  <c r="GB220" i="12"/>
  <c r="GC220" i="12"/>
  <c r="GD220" i="12"/>
  <c r="GE220" i="12"/>
  <c r="GF220" i="12"/>
  <c r="GG220" i="12"/>
  <c r="GH220" i="12"/>
  <c r="GI220" i="12"/>
  <c r="GJ220" i="12"/>
  <c r="GK220" i="12"/>
  <c r="GL220" i="12"/>
  <c r="GM220" i="12"/>
  <c r="GN220" i="12"/>
  <c r="GO220" i="12"/>
  <c r="GP220" i="12"/>
  <c r="GQ220" i="12"/>
  <c r="GR220" i="12"/>
  <c r="GS220" i="12"/>
  <c r="GT220" i="12"/>
  <c r="GU220" i="12"/>
  <c r="GV220" i="12"/>
  <c r="GW220" i="12"/>
  <c r="GX220" i="12"/>
  <c r="GY220" i="12"/>
  <c r="GZ220" i="12"/>
  <c r="HA220" i="12"/>
  <c r="HB220" i="12"/>
  <c r="HC220" i="12"/>
  <c r="HD220" i="12"/>
  <c r="HE220" i="12"/>
  <c r="HF220" i="12"/>
  <c r="HG220" i="12"/>
  <c r="HH220" i="12"/>
  <c r="HI220" i="12"/>
  <c r="HJ220" i="12"/>
  <c r="HK220" i="12"/>
  <c r="HL220" i="12"/>
  <c r="HM220" i="12"/>
  <c r="HN220" i="12"/>
  <c r="HO220" i="12"/>
  <c r="HP220" i="12"/>
  <c r="HQ220" i="12"/>
  <c r="HR220" i="12"/>
  <c r="HS220" i="12"/>
  <c r="HT220" i="12"/>
  <c r="HU220" i="12"/>
  <c r="HV220" i="12"/>
  <c r="HW220" i="12"/>
  <c r="HX220" i="12"/>
  <c r="HY220" i="12"/>
  <c r="HZ220" i="12"/>
  <c r="IA220" i="12"/>
  <c r="IB220" i="12"/>
  <c r="IC220" i="12"/>
  <c r="ID220" i="12"/>
  <c r="IE220" i="12"/>
  <c r="IF220" i="12"/>
  <c r="IG220" i="12"/>
  <c r="IH220" i="12"/>
  <c r="II220" i="12"/>
  <c r="IJ220" i="12"/>
  <c r="IK220" i="12"/>
  <c r="IL220" i="12"/>
  <c r="IM220" i="12"/>
  <c r="IN220" i="12"/>
  <c r="IO220" i="12"/>
  <c r="IP220" i="12"/>
  <c r="IQ220" i="12"/>
  <c r="IR220" i="12"/>
  <c r="IS220" i="12"/>
  <c r="IT220" i="12"/>
  <c r="IU220" i="12"/>
  <c r="IV220" i="12"/>
  <c r="IW220" i="12"/>
  <c r="IX220" i="12"/>
  <c r="IY220" i="12"/>
  <c r="IZ220" i="12"/>
  <c r="JA220" i="12"/>
  <c r="JB220" i="12"/>
  <c r="JC220" i="12"/>
  <c r="JD220" i="12"/>
  <c r="JE220" i="12"/>
  <c r="JF220" i="12"/>
  <c r="JG220" i="12"/>
  <c r="JH220" i="12"/>
  <c r="JI220" i="12"/>
  <c r="JJ220" i="12"/>
  <c r="JK220" i="12"/>
  <c r="JL220" i="12"/>
  <c r="JM220" i="12"/>
  <c r="JN220" i="12"/>
  <c r="JO220" i="12"/>
  <c r="JP220" i="12"/>
  <c r="JQ220" i="12"/>
  <c r="JR220" i="12"/>
  <c r="JS220" i="12"/>
  <c r="JT220" i="12"/>
  <c r="JU220" i="12"/>
  <c r="JV220" i="12"/>
  <c r="JW220" i="12"/>
  <c r="JX220" i="12"/>
  <c r="JY220" i="12"/>
  <c r="JZ220" i="12"/>
  <c r="KA220" i="12"/>
  <c r="KB220" i="12"/>
  <c r="KC220" i="12"/>
  <c r="KD220" i="12"/>
  <c r="KE220" i="12"/>
  <c r="KF220" i="12"/>
  <c r="KG220" i="12"/>
  <c r="KH220" i="12"/>
  <c r="KI220" i="12"/>
  <c r="KJ220" i="12"/>
  <c r="KK220" i="12"/>
  <c r="KL220" i="12"/>
  <c r="KM220" i="12"/>
  <c r="KN220" i="12"/>
  <c r="KO220" i="12"/>
  <c r="KP220" i="12"/>
  <c r="KQ220" i="12"/>
  <c r="KR220" i="12"/>
  <c r="KS220" i="12"/>
  <c r="KT220" i="12"/>
  <c r="KU220" i="12"/>
  <c r="KV220" i="12"/>
  <c r="KW220" i="12"/>
  <c r="KX220" i="12"/>
  <c r="KY220" i="12"/>
  <c r="KZ220" i="12"/>
  <c r="LA220" i="12"/>
  <c r="LB220" i="12"/>
  <c r="LC220" i="12"/>
  <c r="LD220" i="12"/>
  <c r="LE220" i="12"/>
  <c r="LF220" i="12"/>
  <c r="LG220" i="12"/>
  <c r="LH220" i="12"/>
  <c r="LI220" i="12"/>
  <c r="LJ220" i="12"/>
  <c r="LK220" i="12"/>
  <c r="LL220" i="12"/>
  <c r="LM220" i="12"/>
  <c r="LN220" i="12"/>
  <c r="LO220" i="12"/>
  <c r="LP220" i="12"/>
  <c r="LQ220" i="12"/>
  <c r="LR220" i="12"/>
  <c r="LS220" i="12"/>
  <c r="LT220" i="12"/>
  <c r="LU220" i="12"/>
  <c r="LV220" i="12"/>
  <c r="LW220" i="12"/>
  <c r="LX220" i="12"/>
  <c r="LY220" i="12"/>
  <c r="LZ220" i="12"/>
  <c r="MA220" i="12"/>
  <c r="MB220" i="12"/>
  <c r="MC220" i="12"/>
  <c r="MD220" i="12"/>
  <c r="ME220" i="12"/>
  <c r="MF220" i="12"/>
  <c r="MG220" i="12"/>
  <c r="S221" i="12"/>
  <c r="T221" i="12"/>
  <c r="U221" i="12"/>
  <c r="V221" i="12"/>
  <c r="W221" i="12"/>
  <c r="X221" i="12"/>
  <c r="Y221" i="12"/>
  <c r="Z221" i="12"/>
  <c r="AA221" i="12"/>
  <c r="AB221" i="12"/>
  <c r="AC221" i="12"/>
  <c r="AD221" i="12"/>
  <c r="AE221" i="12"/>
  <c r="AF221" i="12"/>
  <c r="AG221" i="12"/>
  <c r="AH221" i="12"/>
  <c r="AI221" i="12"/>
  <c r="AJ221" i="12"/>
  <c r="AK221" i="12"/>
  <c r="AL221" i="12"/>
  <c r="AM221" i="12"/>
  <c r="AN221" i="12"/>
  <c r="AO221" i="12"/>
  <c r="AP221" i="12"/>
  <c r="AQ221" i="12"/>
  <c r="AR221" i="12"/>
  <c r="AS221" i="12"/>
  <c r="AT221" i="12"/>
  <c r="AU221" i="12"/>
  <c r="AV221" i="12"/>
  <c r="AW221" i="12"/>
  <c r="AX221" i="12"/>
  <c r="AY221" i="12"/>
  <c r="AZ221" i="12"/>
  <c r="BA221" i="12"/>
  <c r="BB221" i="12"/>
  <c r="BC221" i="12"/>
  <c r="BD221" i="12"/>
  <c r="BE221" i="12"/>
  <c r="BF221" i="12"/>
  <c r="BG221" i="12"/>
  <c r="BH221" i="12"/>
  <c r="BI221" i="12"/>
  <c r="BJ221" i="12"/>
  <c r="BK221" i="12"/>
  <c r="BL221" i="12"/>
  <c r="BM221" i="12"/>
  <c r="BN221" i="12"/>
  <c r="BO221" i="12"/>
  <c r="BP221" i="12"/>
  <c r="BQ221" i="12"/>
  <c r="BR221" i="12"/>
  <c r="BS221" i="12"/>
  <c r="BT221" i="12"/>
  <c r="BU221" i="12"/>
  <c r="BV221" i="12"/>
  <c r="BW221" i="12"/>
  <c r="BX221" i="12"/>
  <c r="BY221" i="12"/>
  <c r="BZ221" i="12"/>
  <c r="CA221" i="12"/>
  <c r="CB221" i="12"/>
  <c r="CC221" i="12"/>
  <c r="CD221" i="12"/>
  <c r="CE221" i="12"/>
  <c r="CF221" i="12"/>
  <c r="CG221" i="12"/>
  <c r="CH221" i="12"/>
  <c r="CI221" i="12"/>
  <c r="CJ221" i="12"/>
  <c r="CK221" i="12"/>
  <c r="CL221" i="12"/>
  <c r="CM221" i="12"/>
  <c r="CN221" i="12"/>
  <c r="CO221" i="12"/>
  <c r="CP221" i="12"/>
  <c r="CQ221" i="12"/>
  <c r="CR221" i="12"/>
  <c r="CS221" i="12"/>
  <c r="CT221" i="12"/>
  <c r="CU221" i="12"/>
  <c r="CV221" i="12"/>
  <c r="CW221" i="12"/>
  <c r="CX221" i="12"/>
  <c r="CY221" i="12"/>
  <c r="CZ221" i="12"/>
  <c r="DA221" i="12"/>
  <c r="DB221" i="12"/>
  <c r="DC221" i="12"/>
  <c r="DD221" i="12"/>
  <c r="DE221" i="12"/>
  <c r="DF221" i="12"/>
  <c r="DG221" i="12"/>
  <c r="DH221" i="12"/>
  <c r="DI221" i="12"/>
  <c r="DJ221" i="12"/>
  <c r="DK221" i="12"/>
  <c r="DL221" i="12"/>
  <c r="DM221" i="12"/>
  <c r="DN221" i="12"/>
  <c r="DO221" i="12"/>
  <c r="DP221" i="12"/>
  <c r="DQ221" i="12"/>
  <c r="DR221" i="12"/>
  <c r="DS221" i="12"/>
  <c r="DT221" i="12"/>
  <c r="DU221" i="12"/>
  <c r="DV221" i="12"/>
  <c r="DW221" i="12"/>
  <c r="DX221" i="12"/>
  <c r="DY221" i="12"/>
  <c r="DZ221" i="12"/>
  <c r="EA221" i="12"/>
  <c r="EB221" i="12"/>
  <c r="EC221" i="12"/>
  <c r="ED221" i="12"/>
  <c r="EE221" i="12"/>
  <c r="EF221" i="12"/>
  <c r="EG221" i="12"/>
  <c r="EH221" i="12"/>
  <c r="EI221" i="12"/>
  <c r="EJ221" i="12"/>
  <c r="EK221" i="12"/>
  <c r="EL221" i="12"/>
  <c r="EM221" i="12"/>
  <c r="EN221" i="12"/>
  <c r="EO221" i="12"/>
  <c r="EP221" i="12"/>
  <c r="EQ221" i="12"/>
  <c r="ER221" i="12"/>
  <c r="ES221" i="12"/>
  <c r="ET221" i="12"/>
  <c r="EU221" i="12"/>
  <c r="EV221" i="12"/>
  <c r="EW221" i="12"/>
  <c r="EX221" i="12"/>
  <c r="EY221" i="12"/>
  <c r="EZ221" i="12"/>
  <c r="FA221" i="12"/>
  <c r="FB221" i="12"/>
  <c r="FC221" i="12"/>
  <c r="FD221" i="12"/>
  <c r="FE221" i="12"/>
  <c r="FF221" i="12"/>
  <c r="FG221" i="12"/>
  <c r="FH221" i="12"/>
  <c r="FI221" i="12"/>
  <c r="FJ221" i="12"/>
  <c r="FK221" i="12"/>
  <c r="FL221" i="12"/>
  <c r="FM221" i="12"/>
  <c r="FN221" i="12"/>
  <c r="FO221" i="12"/>
  <c r="FP221" i="12"/>
  <c r="FQ221" i="12"/>
  <c r="FR221" i="12"/>
  <c r="FS221" i="12"/>
  <c r="FT221" i="12"/>
  <c r="FU221" i="12"/>
  <c r="FV221" i="12"/>
  <c r="FW221" i="12"/>
  <c r="FX221" i="12"/>
  <c r="FY221" i="12"/>
  <c r="FZ221" i="12"/>
  <c r="GA221" i="12"/>
  <c r="GB221" i="12"/>
  <c r="GC221" i="12"/>
  <c r="GD221" i="12"/>
  <c r="GE221" i="12"/>
  <c r="GF221" i="12"/>
  <c r="GG221" i="12"/>
  <c r="GH221" i="12"/>
  <c r="GI221" i="12"/>
  <c r="GJ221" i="12"/>
  <c r="GK221" i="12"/>
  <c r="GL221" i="12"/>
  <c r="GM221" i="12"/>
  <c r="GN221" i="12"/>
  <c r="GO221" i="12"/>
  <c r="GP221" i="12"/>
  <c r="GQ221" i="12"/>
  <c r="GR221" i="12"/>
  <c r="GS221" i="12"/>
  <c r="GT221" i="12"/>
  <c r="GU221" i="12"/>
  <c r="GV221" i="12"/>
  <c r="GW221" i="12"/>
  <c r="GX221" i="12"/>
  <c r="GY221" i="12"/>
  <c r="GZ221" i="12"/>
  <c r="HA221" i="12"/>
  <c r="HB221" i="12"/>
  <c r="HC221" i="12"/>
  <c r="HD221" i="12"/>
  <c r="HE221" i="12"/>
  <c r="HF221" i="12"/>
  <c r="HG221" i="12"/>
  <c r="HH221" i="12"/>
  <c r="HI221" i="12"/>
  <c r="HJ221" i="12"/>
  <c r="HK221" i="12"/>
  <c r="HL221" i="12"/>
  <c r="HM221" i="12"/>
  <c r="HN221" i="12"/>
  <c r="HO221" i="12"/>
  <c r="HP221" i="12"/>
  <c r="HQ221" i="12"/>
  <c r="HR221" i="12"/>
  <c r="HS221" i="12"/>
  <c r="HT221" i="12"/>
  <c r="HU221" i="12"/>
  <c r="HV221" i="12"/>
  <c r="HW221" i="12"/>
  <c r="HX221" i="12"/>
  <c r="HY221" i="12"/>
  <c r="HZ221" i="12"/>
  <c r="IA221" i="12"/>
  <c r="IB221" i="12"/>
  <c r="IC221" i="12"/>
  <c r="ID221" i="12"/>
  <c r="IE221" i="12"/>
  <c r="IF221" i="12"/>
  <c r="IG221" i="12"/>
  <c r="IH221" i="12"/>
  <c r="II221" i="12"/>
  <c r="IJ221" i="12"/>
  <c r="IK221" i="12"/>
  <c r="IL221" i="12"/>
  <c r="IM221" i="12"/>
  <c r="IN221" i="12"/>
  <c r="IO221" i="12"/>
  <c r="IP221" i="12"/>
  <c r="IQ221" i="12"/>
  <c r="IR221" i="12"/>
  <c r="IS221" i="12"/>
  <c r="IT221" i="12"/>
  <c r="IU221" i="12"/>
  <c r="IV221" i="12"/>
  <c r="IW221" i="12"/>
  <c r="IX221" i="12"/>
  <c r="IY221" i="12"/>
  <c r="IZ221" i="12"/>
  <c r="JA221" i="12"/>
  <c r="JB221" i="12"/>
  <c r="JC221" i="12"/>
  <c r="JD221" i="12"/>
  <c r="JE221" i="12"/>
  <c r="JF221" i="12"/>
  <c r="JG221" i="12"/>
  <c r="JH221" i="12"/>
  <c r="JI221" i="12"/>
  <c r="JJ221" i="12"/>
  <c r="JK221" i="12"/>
  <c r="JL221" i="12"/>
  <c r="JM221" i="12"/>
  <c r="JN221" i="12"/>
  <c r="JO221" i="12"/>
  <c r="JP221" i="12"/>
  <c r="JQ221" i="12"/>
  <c r="JR221" i="12"/>
  <c r="JS221" i="12"/>
  <c r="JT221" i="12"/>
  <c r="JU221" i="12"/>
  <c r="JV221" i="12"/>
  <c r="JW221" i="12"/>
  <c r="JX221" i="12"/>
  <c r="JY221" i="12"/>
  <c r="JZ221" i="12"/>
  <c r="KA221" i="12"/>
  <c r="KB221" i="12"/>
  <c r="KC221" i="12"/>
  <c r="KD221" i="12"/>
  <c r="KE221" i="12"/>
  <c r="KF221" i="12"/>
  <c r="KG221" i="12"/>
  <c r="KH221" i="12"/>
  <c r="KI221" i="12"/>
  <c r="KJ221" i="12"/>
  <c r="KK221" i="12"/>
  <c r="KL221" i="12"/>
  <c r="KM221" i="12"/>
  <c r="KN221" i="12"/>
  <c r="KO221" i="12"/>
  <c r="KP221" i="12"/>
  <c r="KQ221" i="12"/>
  <c r="KR221" i="12"/>
  <c r="KS221" i="12"/>
  <c r="KT221" i="12"/>
  <c r="KU221" i="12"/>
  <c r="KV221" i="12"/>
  <c r="KW221" i="12"/>
  <c r="KX221" i="12"/>
  <c r="KY221" i="12"/>
  <c r="KZ221" i="12"/>
  <c r="LA221" i="12"/>
  <c r="LB221" i="12"/>
  <c r="LC221" i="12"/>
  <c r="LD221" i="12"/>
  <c r="LE221" i="12"/>
  <c r="LF221" i="12"/>
  <c r="LG221" i="12"/>
  <c r="LH221" i="12"/>
  <c r="LI221" i="12"/>
  <c r="LJ221" i="12"/>
  <c r="LK221" i="12"/>
  <c r="LL221" i="12"/>
  <c r="LM221" i="12"/>
  <c r="LN221" i="12"/>
  <c r="LO221" i="12"/>
  <c r="LP221" i="12"/>
  <c r="LQ221" i="12"/>
  <c r="LR221" i="12"/>
  <c r="LS221" i="12"/>
  <c r="LT221" i="12"/>
  <c r="LU221" i="12"/>
  <c r="LV221" i="12"/>
  <c r="LW221" i="12"/>
  <c r="LX221" i="12"/>
  <c r="LY221" i="12"/>
  <c r="LZ221" i="12"/>
  <c r="MA221" i="12"/>
  <c r="MB221" i="12"/>
  <c r="MC221" i="12"/>
  <c r="MD221" i="12"/>
  <c r="ME221" i="12"/>
  <c r="MF221" i="12"/>
  <c r="MG221" i="12"/>
  <c r="S222" i="12"/>
  <c r="T222" i="12"/>
  <c r="U222" i="12"/>
  <c r="V222" i="12"/>
  <c r="W222" i="12"/>
  <c r="X222" i="12"/>
  <c r="Y222" i="12"/>
  <c r="Z222" i="12"/>
  <c r="AA222" i="12"/>
  <c r="AB222" i="12"/>
  <c r="AC222" i="12"/>
  <c r="AD222" i="12"/>
  <c r="AE222" i="12"/>
  <c r="AF222" i="12"/>
  <c r="AG222" i="12"/>
  <c r="AH222" i="12"/>
  <c r="AI222" i="12"/>
  <c r="AJ222" i="12"/>
  <c r="AK222" i="12"/>
  <c r="AL222" i="12"/>
  <c r="AM222" i="12"/>
  <c r="AN222" i="12"/>
  <c r="AO222" i="12"/>
  <c r="AP222" i="12"/>
  <c r="AQ222" i="12"/>
  <c r="AR222" i="12"/>
  <c r="AS222" i="12"/>
  <c r="AT222" i="12"/>
  <c r="AU222" i="12"/>
  <c r="AV222" i="12"/>
  <c r="AW222" i="12"/>
  <c r="AX222" i="12"/>
  <c r="AY222" i="12"/>
  <c r="AZ222" i="12"/>
  <c r="BA222" i="12"/>
  <c r="BB222" i="12"/>
  <c r="BC222" i="12"/>
  <c r="BD222" i="12"/>
  <c r="BE222" i="12"/>
  <c r="BF222" i="12"/>
  <c r="BG222" i="12"/>
  <c r="BH222" i="12"/>
  <c r="BI222" i="12"/>
  <c r="BJ222" i="12"/>
  <c r="BK222" i="12"/>
  <c r="BL222" i="12"/>
  <c r="BM222" i="12"/>
  <c r="BN222" i="12"/>
  <c r="BO222" i="12"/>
  <c r="BP222" i="12"/>
  <c r="BQ222" i="12"/>
  <c r="BR222" i="12"/>
  <c r="BS222" i="12"/>
  <c r="BT222" i="12"/>
  <c r="BU222" i="12"/>
  <c r="BV222" i="12"/>
  <c r="BW222" i="12"/>
  <c r="BX222" i="12"/>
  <c r="BY222" i="12"/>
  <c r="BZ222" i="12"/>
  <c r="CA222" i="12"/>
  <c r="CB222" i="12"/>
  <c r="CC222" i="12"/>
  <c r="CD222" i="12"/>
  <c r="CE222" i="12"/>
  <c r="CF222" i="12"/>
  <c r="CG222" i="12"/>
  <c r="CH222" i="12"/>
  <c r="CI222" i="12"/>
  <c r="CJ222" i="12"/>
  <c r="CK222" i="12"/>
  <c r="CL222" i="12"/>
  <c r="CM222" i="12"/>
  <c r="CN222" i="12"/>
  <c r="CO222" i="12"/>
  <c r="CP222" i="12"/>
  <c r="CQ222" i="12"/>
  <c r="CR222" i="12"/>
  <c r="CS222" i="12"/>
  <c r="CT222" i="12"/>
  <c r="CU222" i="12"/>
  <c r="CV222" i="12"/>
  <c r="CW222" i="12"/>
  <c r="CX222" i="12"/>
  <c r="CY222" i="12"/>
  <c r="CZ222" i="12"/>
  <c r="DA222" i="12"/>
  <c r="DB222" i="12"/>
  <c r="DC222" i="12"/>
  <c r="DD222" i="12"/>
  <c r="DE222" i="12"/>
  <c r="DF222" i="12"/>
  <c r="DG222" i="12"/>
  <c r="DH222" i="12"/>
  <c r="DI222" i="12"/>
  <c r="DJ222" i="12"/>
  <c r="DK222" i="12"/>
  <c r="DL222" i="12"/>
  <c r="DM222" i="12"/>
  <c r="DN222" i="12"/>
  <c r="DO222" i="12"/>
  <c r="DP222" i="12"/>
  <c r="DQ222" i="12"/>
  <c r="DR222" i="12"/>
  <c r="DS222" i="12"/>
  <c r="DT222" i="12"/>
  <c r="DU222" i="12"/>
  <c r="DV222" i="12"/>
  <c r="DW222" i="12"/>
  <c r="DX222" i="12"/>
  <c r="DY222" i="12"/>
  <c r="DZ222" i="12"/>
  <c r="EA222" i="12"/>
  <c r="EB222" i="12"/>
  <c r="EC222" i="12"/>
  <c r="ED222" i="12"/>
  <c r="EE222" i="12"/>
  <c r="EF222" i="12"/>
  <c r="EG222" i="12"/>
  <c r="EH222" i="12"/>
  <c r="EI222" i="12"/>
  <c r="EJ222" i="12"/>
  <c r="EK222" i="12"/>
  <c r="EL222" i="12"/>
  <c r="EM222" i="12"/>
  <c r="EN222" i="12"/>
  <c r="EO222" i="12"/>
  <c r="EP222" i="12"/>
  <c r="EQ222" i="12"/>
  <c r="ER222" i="12"/>
  <c r="ES222" i="12"/>
  <c r="ET222" i="12"/>
  <c r="EU222" i="12"/>
  <c r="EV222" i="12"/>
  <c r="EW222" i="12"/>
  <c r="EX222" i="12"/>
  <c r="EY222" i="12"/>
  <c r="EZ222" i="12"/>
  <c r="FA222" i="12"/>
  <c r="FB222" i="12"/>
  <c r="FC222" i="12"/>
  <c r="FD222" i="12"/>
  <c r="FE222" i="12"/>
  <c r="FF222" i="12"/>
  <c r="FG222" i="12"/>
  <c r="FH222" i="12"/>
  <c r="FI222" i="12"/>
  <c r="FJ222" i="12"/>
  <c r="FK222" i="12"/>
  <c r="FL222" i="12"/>
  <c r="FM222" i="12"/>
  <c r="FN222" i="12"/>
  <c r="FO222" i="12"/>
  <c r="FP222" i="12"/>
  <c r="FQ222" i="12"/>
  <c r="FR222" i="12"/>
  <c r="FS222" i="12"/>
  <c r="FT222" i="12"/>
  <c r="FU222" i="12"/>
  <c r="FV222" i="12"/>
  <c r="FW222" i="12"/>
  <c r="FX222" i="12"/>
  <c r="FY222" i="12"/>
  <c r="FZ222" i="12"/>
  <c r="GA222" i="12"/>
  <c r="GB222" i="12"/>
  <c r="GC222" i="12"/>
  <c r="GD222" i="12"/>
  <c r="GE222" i="12"/>
  <c r="GF222" i="12"/>
  <c r="GG222" i="12"/>
  <c r="GH222" i="12"/>
  <c r="GI222" i="12"/>
  <c r="GJ222" i="12"/>
  <c r="GK222" i="12"/>
  <c r="GL222" i="12"/>
  <c r="GM222" i="12"/>
  <c r="GN222" i="12"/>
  <c r="GO222" i="12"/>
  <c r="GP222" i="12"/>
  <c r="GQ222" i="12"/>
  <c r="GR222" i="12"/>
  <c r="GS222" i="12"/>
  <c r="GT222" i="12"/>
  <c r="GU222" i="12"/>
  <c r="GV222" i="12"/>
  <c r="GW222" i="12"/>
  <c r="GX222" i="12"/>
  <c r="GY222" i="12"/>
  <c r="GZ222" i="12"/>
  <c r="HA222" i="12"/>
  <c r="HB222" i="12"/>
  <c r="HC222" i="12"/>
  <c r="HD222" i="12"/>
  <c r="HE222" i="12"/>
  <c r="HF222" i="12"/>
  <c r="HG222" i="12"/>
  <c r="HH222" i="12"/>
  <c r="HI222" i="12"/>
  <c r="HJ222" i="12"/>
  <c r="HK222" i="12"/>
  <c r="HL222" i="12"/>
  <c r="HM222" i="12"/>
  <c r="HN222" i="12"/>
  <c r="HO222" i="12"/>
  <c r="HP222" i="12"/>
  <c r="HQ222" i="12"/>
  <c r="HR222" i="12"/>
  <c r="HS222" i="12"/>
  <c r="HT222" i="12"/>
  <c r="HU222" i="12"/>
  <c r="HV222" i="12"/>
  <c r="HW222" i="12"/>
  <c r="HX222" i="12"/>
  <c r="HY222" i="12"/>
  <c r="HZ222" i="12"/>
  <c r="IA222" i="12"/>
  <c r="IB222" i="12"/>
  <c r="IC222" i="12"/>
  <c r="ID222" i="12"/>
  <c r="IE222" i="12"/>
  <c r="IF222" i="12"/>
  <c r="IG222" i="12"/>
  <c r="IH222" i="12"/>
  <c r="II222" i="12"/>
  <c r="IJ222" i="12"/>
  <c r="IK222" i="12"/>
  <c r="IL222" i="12"/>
  <c r="IM222" i="12"/>
  <c r="IN222" i="12"/>
  <c r="IO222" i="12"/>
  <c r="IP222" i="12"/>
  <c r="IQ222" i="12"/>
  <c r="IR222" i="12"/>
  <c r="IS222" i="12"/>
  <c r="IT222" i="12"/>
  <c r="IU222" i="12"/>
  <c r="IV222" i="12"/>
  <c r="IW222" i="12"/>
  <c r="IX222" i="12"/>
  <c r="IY222" i="12"/>
  <c r="IZ222" i="12"/>
  <c r="JA222" i="12"/>
  <c r="JB222" i="12"/>
  <c r="JC222" i="12"/>
  <c r="JD222" i="12"/>
  <c r="JE222" i="12"/>
  <c r="JF222" i="12"/>
  <c r="JG222" i="12"/>
  <c r="JH222" i="12"/>
  <c r="JI222" i="12"/>
  <c r="JJ222" i="12"/>
  <c r="JK222" i="12"/>
  <c r="JL222" i="12"/>
  <c r="JM222" i="12"/>
  <c r="JN222" i="12"/>
  <c r="JO222" i="12"/>
  <c r="JP222" i="12"/>
  <c r="JQ222" i="12"/>
  <c r="JR222" i="12"/>
  <c r="JS222" i="12"/>
  <c r="JT222" i="12"/>
  <c r="JU222" i="12"/>
  <c r="JV222" i="12"/>
  <c r="JW222" i="12"/>
  <c r="JX222" i="12"/>
  <c r="JY222" i="12"/>
  <c r="JZ222" i="12"/>
  <c r="KA222" i="12"/>
  <c r="KB222" i="12"/>
  <c r="KC222" i="12"/>
  <c r="KD222" i="12"/>
  <c r="KE222" i="12"/>
  <c r="KF222" i="12"/>
  <c r="KG222" i="12"/>
  <c r="KH222" i="12"/>
  <c r="KI222" i="12"/>
  <c r="KJ222" i="12"/>
  <c r="KK222" i="12"/>
  <c r="KL222" i="12"/>
  <c r="KM222" i="12"/>
  <c r="KN222" i="12"/>
  <c r="KO222" i="12"/>
  <c r="KP222" i="12"/>
  <c r="KQ222" i="12"/>
  <c r="KR222" i="12"/>
  <c r="KS222" i="12"/>
  <c r="KT222" i="12"/>
  <c r="KU222" i="12"/>
  <c r="KV222" i="12"/>
  <c r="KW222" i="12"/>
  <c r="KX222" i="12"/>
  <c r="KY222" i="12"/>
  <c r="KZ222" i="12"/>
  <c r="LA222" i="12"/>
  <c r="LB222" i="12"/>
  <c r="LC222" i="12"/>
  <c r="LD222" i="12"/>
  <c r="LE222" i="12"/>
  <c r="LF222" i="12"/>
  <c r="LG222" i="12"/>
  <c r="LH222" i="12"/>
  <c r="LI222" i="12"/>
  <c r="LJ222" i="12"/>
  <c r="LK222" i="12"/>
  <c r="LL222" i="12"/>
  <c r="LM222" i="12"/>
  <c r="LN222" i="12"/>
  <c r="LO222" i="12"/>
  <c r="LP222" i="12"/>
  <c r="LQ222" i="12"/>
  <c r="LR222" i="12"/>
  <c r="LS222" i="12"/>
  <c r="LT222" i="12"/>
  <c r="LU222" i="12"/>
  <c r="LV222" i="12"/>
  <c r="LW222" i="12"/>
  <c r="LX222" i="12"/>
  <c r="LY222" i="12"/>
  <c r="LZ222" i="12"/>
  <c r="MA222" i="12"/>
  <c r="MB222" i="12"/>
  <c r="MC222" i="12"/>
  <c r="MD222" i="12"/>
  <c r="ME222" i="12"/>
  <c r="MF222" i="12"/>
  <c r="MG222" i="12"/>
  <c r="S223" i="12"/>
  <c r="T223" i="12"/>
  <c r="U223" i="12"/>
  <c r="V223" i="12"/>
  <c r="W223" i="12"/>
  <c r="X223" i="12"/>
  <c r="Y223" i="12"/>
  <c r="Z223" i="12"/>
  <c r="AA223" i="12"/>
  <c r="AB223" i="12"/>
  <c r="AC223" i="12"/>
  <c r="AD223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AQ223" i="12"/>
  <c r="AR223" i="12"/>
  <c r="AS223" i="12"/>
  <c r="AT223" i="12"/>
  <c r="AU223" i="12"/>
  <c r="AV223" i="12"/>
  <c r="AW223" i="12"/>
  <c r="AX223" i="12"/>
  <c r="AY223" i="12"/>
  <c r="AZ223" i="12"/>
  <c r="BA223" i="12"/>
  <c r="BB223" i="12"/>
  <c r="BC223" i="12"/>
  <c r="BD223" i="12"/>
  <c r="BE223" i="12"/>
  <c r="BF223" i="12"/>
  <c r="BG223" i="12"/>
  <c r="BH223" i="12"/>
  <c r="BI223" i="12"/>
  <c r="BJ223" i="12"/>
  <c r="BK223" i="12"/>
  <c r="BL223" i="12"/>
  <c r="BM223" i="12"/>
  <c r="BN223" i="12"/>
  <c r="BO223" i="12"/>
  <c r="BP223" i="12"/>
  <c r="BQ223" i="12"/>
  <c r="BR223" i="12"/>
  <c r="BS223" i="12"/>
  <c r="BT223" i="12"/>
  <c r="BU223" i="12"/>
  <c r="BV223" i="12"/>
  <c r="BW223" i="12"/>
  <c r="BX223" i="12"/>
  <c r="BY223" i="12"/>
  <c r="BZ223" i="12"/>
  <c r="CA223" i="12"/>
  <c r="CB223" i="12"/>
  <c r="CC223" i="12"/>
  <c r="CD223" i="12"/>
  <c r="CE223" i="12"/>
  <c r="CF223" i="12"/>
  <c r="CG223" i="12"/>
  <c r="CH223" i="12"/>
  <c r="CI223" i="12"/>
  <c r="CJ223" i="12"/>
  <c r="CK223" i="12"/>
  <c r="CL223" i="12"/>
  <c r="CM223" i="12"/>
  <c r="CN223" i="12"/>
  <c r="CO223" i="12"/>
  <c r="CP223" i="12"/>
  <c r="CQ223" i="12"/>
  <c r="CR223" i="12"/>
  <c r="CS223" i="12"/>
  <c r="CT223" i="12"/>
  <c r="CU223" i="12"/>
  <c r="CV223" i="12"/>
  <c r="CW223" i="12"/>
  <c r="CX223" i="12"/>
  <c r="CY223" i="12"/>
  <c r="CZ223" i="12"/>
  <c r="DA223" i="12"/>
  <c r="DB223" i="12"/>
  <c r="DC223" i="12"/>
  <c r="DD223" i="12"/>
  <c r="DE223" i="12"/>
  <c r="DF223" i="12"/>
  <c r="DG223" i="12"/>
  <c r="DH223" i="12"/>
  <c r="DI223" i="12"/>
  <c r="DJ223" i="12"/>
  <c r="DK223" i="12"/>
  <c r="DL223" i="12"/>
  <c r="DM223" i="12"/>
  <c r="DN223" i="12"/>
  <c r="DO223" i="12"/>
  <c r="DP223" i="12"/>
  <c r="DQ223" i="12"/>
  <c r="DR223" i="12"/>
  <c r="DS223" i="12"/>
  <c r="DT223" i="12"/>
  <c r="DU223" i="12"/>
  <c r="DV223" i="12"/>
  <c r="DW223" i="12"/>
  <c r="DX223" i="12"/>
  <c r="DY223" i="12"/>
  <c r="DZ223" i="12"/>
  <c r="EA223" i="12"/>
  <c r="EB223" i="12"/>
  <c r="EC223" i="12"/>
  <c r="ED223" i="12"/>
  <c r="EE223" i="12"/>
  <c r="EF223" i="12"/>
  <c r="EG223" i="12"/>
  <c r="EH223" i="12"/>
  <c r="EI223" i="12"/>
  <c r="EJ223" i="12"/>
  <c r="EK223" i="12"/>
  <c r="EL223" i="12"/>
  <c r="EM223" i="12"/>
  <c r="EN223" i="12"/>
  <c r="EO223" i="12"/>
  <c r="EP223" i="12"/>
  <c r="EQ223" i="12"/>
  <c r="ER223" i="12"/>
  <c r="ES223" i="12"/>
  <c r="ET223" i="12"/>
  <c r="EU223" i="12"/>
  <c r="EV223" i="12"/>
  <c r="EW223" i="12"/>
  <c r="EX223" i="12"/>
  <c r="EY223" i="12"/>
  <c r="EZ223" i="12"/>
  <c r="FA223" i="12"/>
  <c r="FB223" i="12"/>
  <c r="FC223" i="12"/>
  <c r="FD223" i="12"/>
  <c r="FE223" i="12"/>
  <c r="FF223" i="12"/>
  <c r="FG223" i="12"/>
  <c r="FH223" i="12"/>
  <c r="FI223" i="12"/>
  <c r="FJ223" i="12"/>
  <c r="FK223" i="12"/>
  <c r="FL223" i="12"/>
  <c r="FM223" i="12"/>
  <c r="FN223" i="12"/>
  <c r="FO223" i="12"/>
  <c r="FP223" i="12"/>
  <c r="FQ223" i="12"/>
  <c r="FR223" i="12"/>
  <c r="FS223" i="12"/>
  <c r="FT223" i="12"/>
  <c r="FU223" i="12"/>
  <c r="FV223" i="12"/>
  <c r="FW223" i="12"/>
  <c r="FX223" i="12"/>
  <c r="FY223" i="12"/>
  <c r="FZ223" i="12"/>
  <c r="GA223" i="12"/>
  <c r="GB223" i="12"/>
  <c r="GC223" i="12"/>
  <c r="GD223" i="12"/>
  <c r="GE223" i="12"/>
  <c r="GF223" i="12"/>
  <c r="GG223" i="12"/>
  <c r="GH223" i="12"/>
  <c r="GI223" i="12"/>
  <c r="GJ223" i="12"/>
  <c r="GK223" i="12"/>
  <c r="GL223" i="12"/>
  <c r="GM223" i="12"/>
  <c r="GN223" i="12"/>
  <c r="GO223" i="12"/>
  <c r="GP223" i="12"/>
  <c r="GQ223" i="12"/>
  <c r="GR223" i="12"/>
  <c r="GS223" i="12"/>
  <c r="GT223" i="12"/>
  <c r="GU223" i="12"/>
  <c r="GV223" i="12"/>
  <c r="GW223" i="12"/>
  <c r="GX223" i="12"/>
  <c r="GY223" i="12"/>
  <c r="GZ223" i="12"/>
  <c r="HA223" i="12"/>
  <c r="HB223" i="12"/>
  <c r="HC223" i="12"/>
  <c r="HD223" i="12"/>
  <c r="HE223" i="12"/>
  <c r="HF223" i="12"/>
  <c r="HG223" i="12"/>
  <c r="HH223" i="12"/>
  <c r="HI223" i="12"/>
  <c r="HJ223" i="12"/>
  <c r="HK223" i="12"/>
  <c r="HL223" i="12"/>
  <c r="HM223" i="12"/>
  <c r="HN223" i="12"/>
  <c r="HO223" i="12"/>
  <c r="HP223" i="12"/>
  <c r="HQ223" i="12"/>
  <c r="HR223" i="12"/>
  <c r="HS223" i="12"/>
  <c r="HT223" i="12"/>
  <c r="HU223" i="12"/>
  <c r="HV223" i="12"/>
  <c r="HW223" i="12"/>
  <c r="HX223" i="12"/>
  <c r="HY223" i="12"/>
  <c r="HZ223" i="12"/>
  <c r="IA223" i="12"/>
  <c r="IB223" i="12"/>
  <c r="IC223" i="12"/>
  <c r="ID223" i="12"/>
  <c r="IE223" i="12"/>
  <c r="IF223" i="12"/>
  <c r="IG223" i="12"/>
  <c r="IH223" i="12"/>
  <c r="II223" i="12"/>
  <c r="IJ223" i="12"/>
  <c r="IK223" i="12"/>
  <c r="IL223" i="12"/>
  <c r="IM223" i="12"/>
  <c r="IN223" i="12"/>
  <c r="IO223" i="12"/>
  <c r="IP223" i="12"/>
  <c r="IQ223" i="12"/>
  <c r="IR223" i="12"/>
  <c r="IS223" i="12"/>
  <c r="IT223" i="12"/>
  <c r="IU223" i="12"/>
  <c r="IV223" i="12"/>
  <c r="IW223" i="12"/>
  <c r="IX223" i="12"/>
  <c r="IY223" i="12"/>
  <c r="IZ223" i="12"/>
  <c r="JA223" i="12"/>
  <c r="JB223" i="12"/>
  <c r="JC223" i="12"/>
  <c r="JD223" i="12"/>
  <c r="JE223" i="12"/>
  <c r="JF223" i="12"/>
  <c r="JG223" i="12"/>
  <c r="JH223" i="12"/>
  <c r="JI223" i="12"/>
  <c r="JJ223" i="12"/>
  <c r="JK223" i="12"/>
  <c r="JL223" i="12"/>
  <c r="JM223" i="12"/>
  <c r="JN223" i="12"/>
  <c r="JO223" i="12"/>
  <c r="JP223" i="12"/>
  <c r="JQ223" i="12"/>
  <c r="JR223" i="12"/>
  <c r="JS223" i="12"/>
  <c r="JT223" i="12"/>
  <c r="JU223" i="12"/>
  <c r="JV223" i="12"/>
  <c r="JW223" i="12"/>
  <c r="JX223" i="12"/>
  <c r="JY223" i="12"/>
  <c r="JZ223" i="12"/>
  <c r="KA223" i="12"/>
  <c r="KB223" i="12"/>
  <c r="KC223" i="12"/>
  <c r="KD223" i="12"/>
  <c r="KE223" i="12"/>
  <c r="KF223" i="12"/>
  <c r="KG223" i="12"/>
  <c r="KH223" i="12"/>
  <c r="KI223" i="12"/>
  <c r="KJ223" i="12"/>
  <c r="KK223" i="12"/>
  <c r="KL223" i="12"/>
  <c r="KM223" i="12"/>
  <c r="KN223" i="12"/>
  <c r="KO223" i="12"/>
  <c r="KP223" i="12"/>
  <c r="KQ223" i="12"/>
  <c r="KR223" i="12"/>
  <c r="KS223" i="12"/>
  <c r="KT223" i="12"/>
  <c r="KU223" i="12"/>
  <c r="KV223" i="12"/>
  <c r="KW223" i="12"/>
  <c r="KX223" i="12"/>
  <c r="KY223" i="12"/>
  <c r="KZ223" i="12"/>
  <c r="LA223" i="12"/>
  <c r="LB223" i="12"/>
  <c r="LC223" i="12"/>
  <c r="LD223" i="12"/>
  <c r="LE223" i="12"/>
  <c r="LF223" i="12"/>
  <c r="LG223" i="12"/>
  <c r="LH223" i="12"/>
  <c r="LI223" i="12"/>
  <c r="LJ223" i="12"/>
  <c r="LK223" i="12"/>
  <c r="LL223" i="12"/>
  <c r="LM223" i="12"/>
  <c r="LN223" i="12"/>
  <c r="LO223" i="12"/>
  <c r="LP223" i="12"/>
  <c r="LQ223" i="12"/>
  <c r="LR223" i="12"/>
  <c r="LS223" i="12"/>
  <c r="LT223" i="12"/>
  <c r="LU223" i="12"/>
  <c r="LV223" i="12"/>
  <c r="LW223" i="12"/>
  <c r="LX223" i="12"/>
  <c r="LY223" i="12"/>
  <c r="LZ223" i="12"/>
  <c r="MA223" i="12"/>
  <c r="MB223" i="12"/>
  <c r="MC223" i="12"/>
  <c r="MD223" i="12"/>
  <c r="ME223" i="12"/>
  <c r="MF223" i="12"/>
  <c r="MG223" i="12"/>
  <c r="S224" i="12"/>
  <c r="T224" i="12"/>
  <c r="U224" i="12"/>
  <c r="V224" i="12"/>
  <c r="W224" i="12"/>
  <c r="X224" i="12"/>
  <c r="Y224" i="12"/>
  <c r="Z224" i="12"/>
  <c r="AA224" i="12"/>
  <c r="AB224" i="12"/>
  <c r="AC224" i="12"/>
  <c r="AD224" i="12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AQ224" i="12"/>
  <c r="AR224" i="12"/>
  <c r="AS224" i="12"/>
  <c r="AT224" i="12"/>
  <c r="AU224" i="12"/>
  <c r="AV224" i="12"/>
  <c r="AW224" i="12"/>
  <c r="AX224" i="12"/>
  <c r="AY224" i="12"/>
  <c r="AZ224" i="12"/>
  <c r="BA224" i="12"/>
  <c r="BB224" i="12"/>
  <c r="BC224" i="12"/>
  <c r="BD224" i="12"/>
  <c r="BE224" i="12"/>
  <c r="BF224" i="12"/>
  <c r="BG224" i="12"/>
  <c r="BH224" i="12"/>
  <c r="BI224" i="12"/>
  <c r="BJ224" i="12"/>
  <c r="BK224" i="12"/>
  <c r="BL224" i="12"/>
  <c r="BM224" i="12"/>
  <c r="BN224" i="12"/>
  <c r="BO224" i="12"/>
  <c r="BP224" i="12"/>
  <c r="BQ224" i="12"/>
  <c r="BR224" i="12"/>
  <c r="BS224" i="12"/>
  <c r="BT224" i="12"/>
  <c r="BU224" i="12"/>
  <c r="BV224" i="12"/>
  <c r="BW224" i="12"/>
  <c r="BX224" i="12"/>
  <c r="BY224" i="12"/>
  <c r="BZ224" i="12"/>
  <c r="CA224" i="12"/>
  <c r="CB224" i="12"/>
  <c r="CC224" i="12"/>
  <c r="CD224" i="12"/>
  <c r="CE224" i="12"/>
  <c r="CF224" i="12"/>
  <c r="CG224" i="12"/>
  <c r="CH224" i="12"/>
  <c r="CI224" i="12"/>
  <c r="CJ224" i="12"/>
  <c r="CK224" i="12"/>
  <c r="CL224" i="12"/>
  <c r="CM224" i="12"/>
  <c r="CN224" i="12"/>
  <c r="CO224" i="12"/>
  <c r="CP224" i="12"/>
  <c r="CQ224" i="12"/>
  <c r="CR224" i="12"/>
  <c r="CS224" i="12"/>
  <c r="CT224" i="12"/>
  <c r="CU224" i="12"/>
  <c r="CV224" i="12"/>
  <c r="CW224" i="12"/>
  <c r="CX224" i="12"/>
  <c r="CY224" i="12"/>
  <c r="CZ224" i="12"/>
  <c r="DA224" i="12"/>
  <c r="DB224" i="12"/>
  <c r="DC224" i="12"/>
  <c r="DD224" i="12"/>
  <c r="DE224" i="12"/>
  <c r="DF224" i="12"/>
  <c r="DG224" i="12"/>
  <c r="DH224" i="12"/>
  <c r="DI224" i="12"/>
  <c r="DJ224" i="12"/>
  <c r="DK224" i="12"/>
  <c r="DL224" i="12"/>
  <c r="DM224" i="12"/>
  <c r="DN224" i="12"/>
  <c r="DO224" i="12"/>
  <c r="DP224" i="12"/>
  <c r="DQ224" i="12"/>
  <c r="DR224" i="12"/>
  <c r="DS224" i="12"/>
  <c r="DT224" i="12"/>
  <c r="DU224" i="12"/>
  <c r="DV224" i="12"/>
  <c r="DW224" i="12"/>
  <c r="DX224" i="12"/>
  <c r="DY224" i="12"/>
  <c r="DZ224" i="12"/>
  <c r="EA224" i="12"/>
  <c r="EB224" i="12"/>
  <c r="EC224" i="12"/>
  <c r="ED224" i="12"/>
  <c r="EE224" i="12"/>
  <c r="EF224" i="12"/>
  <c r="EG224" i="12"/>
  <c r="EH224" i="12"/>
  <c r="EI224" i="12"/>
  <c r="EJ224" i="12"/>
  <c r="EK224" i="12"/>
  <c r="EL224" i="12"/>
  <c r="EM224" i="12"/>
  <c r="EN224" i="12"/>
  <c r="EO224" i="12"/>
  <c r="EP224" i="12"/>
  <c r="EQ224" i="12"/>
  <c r="ER224" i="12"/>
  <c r="ES224" i="12"/>
  <c r="ET224" i="12"/>
  <c r="EU224" i="12"/>
  <c r="EV224" i="12"/>
  <c r="EW224" i="12"/>
  <c r="EX224" i="12"/>
  <c r="EY224" i="12"/>
  <c r="EZ224" i="12"/>
  <c r="FA224" i="12"/>
  <c r="FB224" i="12"/>
  <c r="FC224" i="12"/>
  <c r="FD224" i="12"/>
  <c r="FE224" i="12"/>
  <c r="FF224" i="12"/>
  <c r="FG224" i="12"/>
  <c r="FH224" i="12"/>
  <c r="FI224" i="12"/>
  <c r="FJ224" i="12"/>
  <c r="FK224" i="12"/>
  <c r="FL224" i="12"/>
  <c r="FM224" i="12"/>
  <c r="FN224" i="12"/>
  <c r="FO224" i="12"/>
  <c r="FP224" i="12"/>
  <c r="FQ224" i="12"/>
  <c r="FR224" i="12"/>
  <c r="FS224" i="12"/>
  <c r="FT224" i="12"/>
  <c r="FU224" i="12"/>
  <c r="FV224" i="12"/>
  <c r="FW224" i="12"/>
  <c r="FX224" i="12"/>
  <c r="FY224" i="12"/>
  <c r="FZ224" i="12"/>
  <c r="GA224" i="12"/>
  <c r="GB224" i="12"/>
  <c r="GC224" i="12"/>
  <c r="GD224" i="12"/>
  <c r="GE224" i="12"/>
  <c r="GF224" i="12"/>
  <c r="GG224" i="12"/>
  <c r="GH224" i="12"/>
  <c r="GI224" i="12"/>
  <c r="GJ224" i="12"/>
  <c r="GK224" i="12"/>
  <c r="GL224" i="12"/>
  <c r="GM224" i="12"/>
  <c r="GN224" i="12"/>
  <c r="GO224" i="12"/>
  <c r="GP224" i="12"/>
  <c r="GQ224" i="12"/>
  <c r="GR224" i="12"/>
  <c r="GS224" i="12"/>
  <c r="GT224" i="12"/>
  <c r="GU224" i="12"/>
  <c r="GV224" i="12"/>
  <c r="GW224" i="12"/>
  <c r="GX224" i="12"/>
  <c r="GY224" i="12"/>
  <c r="GZ224" i="12"/>
  <c r="HA224" i="12"/>
  <c r="HB224" i="12"/>
  <c r="HC224" i="12"/>
  <c r="HD224" i="12"/>
  <c r="HE224" i="12"/>
  <c r="HF224" i="12"/>
  <c r="HG224" i="12"/>
  <c r="HH224" i="12"/>
  <c r="HI224" i="12"/>
  <c r="HJ224" i="12"/>
  <c r="HK224" i="12"/>
  <c r="HL224" i="12"/>
  <c r="HM224" i="12"/>
  <c r="HN224" i="12"/>
  <c r="HO224" i="12"/>
  <c r="HP224" i="12"/>
  <c r="HQ224" i="12"/>
  <c r="HR224" i="12"/>
  <c r="HS224" i="12"/>
  <c r="HT224" i="12"/>
  <c r="HU224" i="12"/>
  <c r="HV224" i="12"/>
  <c r="HW224" i="12"/>
  <c r="HX224" i="12"/>
  <c r="HY224" i="12"/>
  <c r="HZ224" i="12"/>
  <c r="IA224" i="12"/>
  <c r="IB224" i="12"/>
  <c r="IC224" i="12"/>
  <c r="ID224" i="12"/>
  <c r="IE224" i="12"/>
  <c r="IF224" i="12"/>
  <c r="IG224" i="12"/>
  <c r="IH224" i="12"/>
  <c r="II224" i="12"/>
  <c r="IJ224" i="12"/>
  <c r="IK224" i="12"/>
  <c r="IL224" i="12"/>
  <c r="IM224" i="12"/>
  <c r="IN224" i="12"/>
  <c r="IO224" i="12"/>
  <c r="IP224" i="12"/>
  <c r="IQ224" i="12"/>
  <c r="IR224" i="12"/>
  <c r="IS224" i="12"/>
  <c r="IT224" i="12"/>
  <c r="IU224" i="12"/>
  <c r="IV224" i="12"/>
  <c r="IW224" i="12"/>
  <c r="IX224" i="12"/>
  <c r="IY224" i="12"/>
  <c r="IZ224" i="12"/>
  <c r="JA224" i="12"/>
  <c r="JB224" i="12"/>
  <c r="JC224" i="12"/>
  <c r="JD224" i="12"/>
  <c r="JE224" i="12"/>
  <c r="JF224" i="12"/>
  <c r="JG224" i="12"/>
  <c r="JH224" i="12"/>
  <c r="JI224" i="12"/>
  <c r="JJ224" i="12"/>
  <c r="JK224" i="12"/>
  <c r="JL224" i="12"/>
  <c r="JM224" i="12"/>
  <c r="JN224" i="12"/>
  <c r="JO224" i="12"/>
  <c r="JP224" i="12"/>
  <c r="JQ224" i="12"/>
  <c r="JR224" i="12"/>
  <c r="JS224" i="12"/>
  <c r="JT224" i="12"/>
  <c r="JU224" i="12"/>
  <c r="JV224" i="12"/>
  <c r="JW224" i="12"/>
  <c r="JX224" i="12"/>
  <c r="JY224" i="12"/>
  <c r="JZ224" i="12"/>
  <c r="KA224" i="12"/>
  <c r="KB224" i="12"/>
  <c r="KC224" i="12"/>
  <c r="KD224" i="12"/>
  <c r="KE224" i="12"/>
  <c r="KF224" i="12"/>
  <c r="KG224" i="12"/>
  <c r="KH224" i="12"/>
  <c r="KI224" i="12"/>
  <c r="KJ224" i="12"/>
  <c r="KK224" i="12"/>
  <c r="KL224" i="12"/>
  <c r="KM224" i="12"/>
  <c r="KN224" i="12"/>
  <c r="KO224" i="12"/>
  <c r="KP224" i="12"/>
  <c r="KQ224" i="12"/>
  <c r="KR224" i="12"/>
  <c r="KS224" i="12"/>
  <c r="KT224" i="12"/>
  <c r="KU224" i="12"/>
  <c r="KV224" i="12"/>
  <c r="KW224" i="12"/>
  <c r="KX224" i="12"/>
  <c r="KY224" i="12"/>
  <c r="KZ224" i="12"/>
  <c r="LA224" i="12"/>
  <c r="LB224" i="12"/>
  <c r="LC224" i="12"/>
  <c r="LD224" i="12"/>
  <c r="LE224" i="12"/>
  <c r="LF224" i="12"/>
  <c r="LG224" i="12"/>
  <c r="LH224" i="12"/>
  <c r="LI224" i="12"/>
  <c r="LJ224" i="12"/>
  <c r="LK224" i="12"/>
  <c r="LL224" i="12"/>
  <c r="LM224" i="12"/>
  <c r="LN224" i="12"/>
  <c r="LO224" i="12"/>
  <c r="LP224" i="12"/>
  <c r="LQ224" i="12"/>
  <c r="LR224" i="12"/>
  <c r="LS224" i="12"/>
  <c r="LT224" i="12"/>
  <c r="LU224" i="12"/>
  <c r="LV224" i="12"/>
  <c r="LW224" i="12"/>
  <c r="LX224" i="12"/>
  <c r="LY224" i="12"/>
  <c r="LZ224" i="12"/>
  <c r="MA224" i="12"/>
  <c r="MB224" i="12"/>
  <c r="MC224" i="12"/>
  <c r="MD224" i="12"/>
  <c r="ME224" i="12"/>
  <c r="MF224" i="12"/>
  <c r="MG224" i="12"/>
  <c r="S225" i="12"/>
  <c r="T225" i="12"/>
  <c r="U225" i="12"/>
  <c r="V225" i="12"/>
  <c r="W225" i="12"/>
  <c r="X225" i="12"/>
  <c r="Y225" i="12"/>
  <c r="Z225" i="12"/>
  <c r="AA225" i="12"/>
  <c r="AB225" i="12"/>
  <c r="AC225" i="12"/>
  <c r="AD225" i="12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AQ225" i="12"/>
  <c r="AR225" i="12"/>
  <c r="AS225" i="12"/>
  <c r="AT225" i="12"/>
  <c r="AU225" i="12"/>
  <c r="AV225" i="12"/>
  <c r="AW225" i="12"/>
  <c r="AX225" i="12"/>
  <c r="AY225" i="12"/>
  <c r="AZ225" i="12"/>
  <c r="BA225" i="12"/>
  <c r="BB225" i="12"/>
  <c r="BC225" i="12"/>
  <c r="BD225" i="12"/>
  <c r="BE225" i="12"/>
  <c r="BF225" i="12"/>
  <c r="BG225" i="12"/>
  <c r="BH225" i="12"/>
  <c r="BI225" i="12"/>
  <c r="BJ225" i="12"/>
  <c r="BK225" i="12"/>
  <c r="BL225" i="12"/>
  <c r="BM225" i="12"/>
  <c r="BN225" i="12"/>
  <c r="BO225" i="12"/>
  <c r="BP225" i="12"/>
  <c r="BQ225" i="12"/>
  <c r="BR225" i="12"/>
  <c r="BS225" i="12"/>
  <c r="BT225" i="12"/>
  <c r="BU225" i="12"/>
  <c r="BV225" i="12"/>
  <c r="BW225" i="12"/>
  <c r="BX225" i="12"/>
  <c r="BY225" i="12"/>
  <c r="BZ225" i="12"/>
  <c r="CA225" i="12"/>
  <c r="CB225" i="12"/>
  <c r="CC225" i="12"/>
  <c r="CD225" i="12"/>
  <c r="CE225" i="12"/>
  <c r="CF225" i="12"/>
  <c r="CG225" i="12"/>
  <c r="CH225" i="12"/>
  <c r="CI225" i="12"/>
  <c r="CJ225" i="12"/>
  <c r="CK225" i="12"/>
  <c r="CL225" i="12"/>
  <c r="CM225" i="12"/>
  <c r="CN225" i="12"/>
  <c r="CO225" i="12"/>
  <c r="CP225" i="12"/>
  <c r="CQ225" i="12"/>
  <c r="CR225" i="12"/>
  <c r="CS225" i="12"/>
  <c r="CT225" i="12"/>
  <c r="CU225" i="12"/>
  <c r="CV225" i="12"/>
  <c r="CW225" i="12"/>
  <c r="CX225" i="12"/>
  <c r="CY225" i="12"/>
  <c r="CZ225" i="12"/>
  <c r="DA225" i="12"/>
  <c r="DB225" i="12"/>
  <c r="DC225" i="12"/>
  <c r="DD225" i="12"/>
  <c r="DE225" i="12"/>
  <c r="DF225" i="12"/>
  <c r="DG225" i="12"/>
  <c r="DH225" i="12"/>
  <c r="DI225" i="12"/>
  <c r="DJ225" i="12"/>
  <c r="DK225" i="12"/>
  <c r="DL225" i="12"/>
  <c r="DM225" i="12"/>
  <c r="DN225" i="12"/>
  <c r="DO225" i="12"/>
  <c r="DP225" i="12"/>
  <c r="DQ225" i="12"/>
  <c r="DR225" i="12"/>
  <c r="DS225" i="12"/>
  <c r="DT225" i="12"/>
  <c r="DU225" i="12"/>
  <c r="DV225" i="12"/>
  <c r="DW225" i="12"/>
  <c r="DX225" i="12"/>
  <c r="DY225" i="12"/>
  <c r="DZ225" i="12"/>
  <c r="EA225" i="12"/>
  <c r="EB225" i="12"/>
  <c r="EC225" i="12"/>
  <c r="ED225" i="12"/>
  <c r="EE225" i="12"/>
  <c r="EF225" i="12"/>
  <c r="EG225" i="12"/>
  <c r="EH225" i="12"/>
  <c r="EI225" i="12"/>
  <c r="EJ225" i="12"/>
  <c r="EK225" i="12"/>
  <c r="EL225" i="12"/>
  <c r="EM225" i="12"/>
  <c r="EN225" i="12"/>
  <c r="EO225" i="12"/>
  <c r="EP225" i="12"/>
  <c r="EQ225" i="12"/>
  <c r="ER225" i="12"/>
  <c r="ES225" i="12"/>
  <c r="ET225" i="12"/>
  <c r="EU225" i="12"/>
  <c r="EV225" i="12"/>
  <c r="EW225" i="12"/>
  <c r="EX225" i="12"/>
  <c r="EY225" i="12"/>
  <c r="EZ225" i="12"/>
  <c r="FA225" i="12"/>
  <c r="FB225" i="12"/>
  <c r="FC225" i="12"/>
  <c r="FD225" i="12"/>
  <c r="FE225" i="12"/>
  <c r="FF225" i="12"/>
  <c r="FG225" i="12"/>
  <c r="FH225" i="12"/>
  <c r="FI225" i="12"/>
  <c r="FJ225" i="12"/>
  <c r="FK225" i="12"/>
  <c r="FL225" i="12"/>
  <c r="FM225" i="12"/>
  <c r="FN225" i="12"/>
  <c r="FO225" i="12"/>
  <c r="FP225" i="12"/>
  <c r="FQ225" i="12"/>
  <c r="FR225" i="12"/>
  <c r="FS225" i="12"/>
  <c r="FT225" i="12"/>
  <c r="FU225" i="12"/>
  <c r="FV225" i="12"/>
  <c r="FW225" i="12"/>
  <c r="FX225" i="12"/>
  <c r="FY225" i="12"/>
  <c r="FZ225" i="12"/>
  <c r="GA225" i="12"/>
  <c r="GB225" i="12"/>
  <c r="GC225" i="12"/>
  <c r="GD225" i="12"/>
  <c r="GE225" i="12"/>
  <c r="GF225" i="12"/>
  <c r="GG225" i="12"/>
  <c r="GH225" i="12"/>
  <c r="GI225" i="12"/>
  <c r="GJ225" i="12"/>
  <c r="GK225" i="12"/>
  <c r="GL225" i="12"/>
  <c r="GM225" i="12"/>
  <c r="GN225" i="12"/>
  <c r="GO225" i="12"/>
  <c r="GP225" i="12"/>
  <c r="GQ225" i="12"/>
  <c r="GR225" i="12"/>
  <c r="GS225" i="12"/>
  <c r="GT225" i="12"/>
  <c r="GU225" i="12"/>
  <c r="GV225" i="12"/>
  <c r="GW225" i="12"/>
  <c r="GX225" i="12"/>
  <c r="GY225" i="12"/>
  <c r="GZ225" i="12"/>
  <c r="HA225" i="12"/>
  <c r="HB225" i="12"/>
  <c r="HC225" i="12"/>
  <c r="HD225" i="12"/>
  <c r="HE225" i="12"/>
  <c r="HF225" i="12"/>
  <c r="HG225" i="12"/>
  <c r="HH225" i="12"/>
  <c r="HI225" i="12"/>
  <c r="HJ225" i="12"/>
  <c r="HK225" i="12"/>
  <c r="HL225" i="12"/>
  <c r="HM225" i="12"/>
  <c r="HN225" i="12"/>
  <c r="HO225" i="12"/>
  <c r="HP225" i="12"/>
  <c r="HQ225" i="12"/>
  <c r="HR225" i="12"/>
  <c r="HS225" i="12"/>
  <c r="HT225" i="12"/>
  <c r="HU225" i="12"/>
  <c r="HV225" i="12"/>
  <c r="HW225" i="12"/>
  <c r="HX225" i="12"/>
  <c r="HY225" i="12"/>
  <c r="HZ225" i="12"/>
  <c r="IA225" i="12"/>
  <c r="IB225" i="12"/>
  <c r="IC225" i="12"/>
  <c r="ID225" i="12"/>
  <c r="IE225" i="12"/>
  <c r="IF225" i="12"/>
  <c r="IG225" i="12"/>
  <c r="IH225" i="12"/>
  <c r="II225" i="12"/>
  <c r="IJ225" i="12"/>
  <c r="IK225" i="12"/>
  <c r="IL225" i="12"/>
  <c r="IM225" i="12"/>
  <c r="IN225" i="12"/>
  <c r="IO225" i="12"/>
  <c r="IP225" i="12"/>
  <c r="IQ225" i="12"/>
  <c r="IR225" i="12"/>
  <c r="IS225" i="12"/>
  <c r="IT225" i="12"/>
  <c r="IU225" i="12"/>
  <c r="IV225" i="12"/>
  <c r="IW225" i="12"/>
  <c r="IX225" i="12"/>
  <c r="IY225" i="12"/>
  <c r="IZ225" i="12"/>
  <c r="JA225" i="12"/>
  <c r="JB225" i="12"/>
  <c r="JC225" i="12"/>
  <c r="JD225" i="12"/>
  <c r="JE225" i="12"/>
  <c r="JF225" i="12"/>
  <c r="JG225" i="12"/>
  <c r="JH225" i="12"/>
  <c r="JI225" i="12"/>
  <c r="JJ225" i="12"/>
  <c r="JK225" i="12"/>
  <c r="JL225" i="12"/>
  <c r="JM225" i="12"/>
  <c r="JN225" i="12"/>
  <c r="JO225" i="12"/>
  <c r="JP225" i="12"/>
  <c r="JQ225" i="12"/>
  <c r="JR225" i="12"/>
  <c r="JS225" i="12"/>
  <c r="JT225" i="12"/>
  <c r="JU225" i="12"/>
  <c r="JV225" i="12"/>
  <c r="JW225" i="12"/>
  <c r="JX225" i="12"/>
  <c r="JY225" i="12"/>
  <c r="JZ225" i="12"/>
  <c r="KA225" i="12"/>
  <c r="KB225" i="12"/>
  <c r="KC225" i="12"/>
  <c r="KD225" i="12"/>
  <c r="KE225" i="12"/>
  <c r="KF225" i="12"/>
  <c r="KG225" i="12"/>
  <c r="KH225" i="12"/>
  <c r="KI225" i="12"/>
  <c r="KJ225" i="12"/>
  <c r="KK225" i="12"/>
  <c r="KL225" i="12"/>
  <c r="KM225" i="12"/>
  <c r="KN225" i="12"/>
  <c r="KO225" i="12"/>
  <c r="KP225" i="12"/>
  <c r="KQ225" i="12"/>
  <c r="KR225" i="12"/>
  <c r="KS225" i="12"/>
  <c r="KT225" i="12"/>
  <c r="KU225" i="12"/>
  <c r="KV225" i="12"/>
  <c r="KW225" i="12"/>
  <c r="KX225" i="12"/>
  <c r="KY225" i="12"/>
  <c r="KZ225" i="12"/>
  <c r="LA225" i="12"/>
  <c r="LB225" i="12"/>
  <c r="LC225" i="12"/>
  <c r="LD225" i="12"/>
  <c r="LE225" i="12"/>
  <c r="LF225" i="12"/>
  <c r="LG225" i="12"/>
  <c r="LH225" i="12"/>
  <c r="LI225" i="12"/>
  <c r="LJ225" i="12"/>
  <c r="LK225" i="12"/>
  <c r="LL225" i="12"/>
  <c r="LM225" i="12"/>
  <c r="LN225" i="12"/>
  <c r="LO225" i="12"/>
  <c r="LP225" i="12"/>
  <c r="LQ225" i="12"/>
  <c r="LR225" i="12"/>
  <c r="LS225" i="12"/>
  <c r="LT225" i="12"/>
  <c r="LU225" i="12"/>
  <c r="LV225" i="12"/>
  <c r="LW225" i="12"/>
  <c r="LX225" i="12"/>
  <c r="LY225" i="12"/>
  <c r="LZ225" i="12"/>
  <c r="MA225" i="12"/>
  <c r="MB225" i="12"/>
  <c r="MC225" i="12"/>
  <c r="MD225" i="12"/>
  <c r="ME225" i="12"/>
  <c r="MF225" i="12"/>
  <c r="MG225" i="12"/>
  <c r="S226" i="12"/>
  <c r="T226" i="12"/>
  <c r="U226" i="12"/>
  <c r="V226" i="12"/>
  <c r="W226" i="12"/>
  <c r="X226" i="12"/>
  <c r="Y226" i="12"/>
  <c r="Z226" i="12"/>
  <c r="AA226" i="12"/>
  <c r="AB226" i="12"/>
  <c r="AC226" i="12"/>
  <c r="AD226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AQ226" i="12"/>
  <c r="AR226" i="12"/>
  <c r="AS226" i="12"/>
  <c r="AT226" i="12"/>
  <c r="AU226" i="12"/>
  <c r="AV226" i="12"/>
  <c r="AW226" i="12"/>
  <c r="AX226" i="12"/>
  <c r="AY226" i="12"/>
  <c r="AZ226" i="12"/>
  <c r="BA226" i="12"/>
  <c r="BB226" i="12"/>
  <c r="BC226" i="12"/>
  <c r="BD226" i="12"/>
  <c r="BE226" i="12"/>
  <c r="BF226" i="12"/>
  <c r="BG226" i="12"/>
  <c r="BH226" i="12"/>
  <c r="BI226" i="12"/>
  <c r="BJ226" i="12"/>
  <c r="BK226" i="12"/>
  <c r="BL226" i="12"/>
  <c r="BM226" i="12"/>
  <c r="BN226" i="12"/>
  <c r="BO226" i="12"/>
  <c r="BP226" i="12"/>
  <c r="BQ226" i="12"/>
  <c r="BR226" i="12"/>
  <c r="BS226" i="12"/>
  <c r="BT226" i="12"/>
  <c r="BU226" i="12"/>
  <c r="BV226" i="12"/>
  <c r="BW226" i="12"/>
  <c r="BX226" i="12"/>
  <c r="BY226" i="12"/>
  <c r="BZ226" i="12"/>
  <c r="CA226" i="12"/>
  <c r="CB226" i="12"/>
  <c r="CC226" i="12"/>
  <c r="CD226" i="12"/>
  <c r="CE226" i="12"/>
  <c r="CF226" i="12"/>
  <c r="CG226" i="12"/>
  <c r="CH226" i="12"/>
  <c r="CI226" i="12"/>
  <c r="CJ226" i="12"/>
  <c r="CK226" i="12"/>
  <c r="CL226" i="12"/>
  <c r="CM226" i="12"/>
  <c r="CN226" i="12"/>
  <c r="CO226" i="12"/>
  <c r="CP226" i="12"/>
  <c r="CQ226" i="12"/>
  <c r="CR226" i="12"/>
  <c r="CS226" i="12"/>
  <c r="CT226" i="12"/>
  <c r="CU226" i="12"/>
  <c r="CV226" i="12"/>
  <c r="CW226" i="12"/>
  <c r="CX226" i="12"/>
  <c r="CY226" i="12"/>
  <c r="CZ226" i="12"/>
  <c r="DA226" i="12"/>
  <c r="DB226" i="12"/>
  <c r="DC226" i="12"/>
  <c r="DD226" i="12"/>
  <c r="DE226" i="12"/>
  <c r="DF226" i="12"/>
  <c r="DG226" i="12"/>
  <c r="DH226" i="12"/>
  <c r="DI226" i="12"/>
  <c r="DJ226" i="12"/>
  <c r="DK226" i="12"/>
  <c r="DL226" i="12"/>
  <c r="DM226" i="12"/>
  <c r="DN226" i="12"/>
  <c r="DO226" i="12"/>
  <c r="DP226" i="12"/>
  <c r="DQ226" i="12"/>
  <c r="DR226" i="12"/>
  <c r="DS226" i="12"/>
  <c r="DT226" i="12"/>
  <c r="DU226" i="12"/>
  <c r="DV226" i="12"/>
  <c r="DW226" i="12"/>
  <c r="DX226" i="12"/>
  <c r="DY226" i="12"/>
  <c r="DZ226" i="12"/>
  <c r="EA226" i="12"/>
  <c r="EB226" i="12"/>
  <c r="EC226" i="12"/>
  <c r="ED226" i="12"/>
  <c r="EE226" i="12"/>
  <c r="EF226" i="12"/>
  <c r="EG226" i="12"/>
  <c r="EH226" i="12"/>
  <c r="EI226" i="12"/>
  <c r="EJ226" i="12"/>
  <c r="EK226" i="12"/>
  <c r="EL226" i="12"/>
  <c r="EM226" i="12"/>
  <c r="EN226" i="12"/>
  <c r="EO226" i="12"/>
  <c r="EP226" i="12"/>
  <c r="EQ226" i="12"/>
  <c r="ER226" i="12"/>
  <c r="ES226" i="12"/>
  <c r="ET226" i="12"/>
  <c r="EU226" i="12"/>
  <c r="EV226" i="12"/>
  <c r="EW226" i="12"/>
  <c r="EX226" i="12"/>
  <c r="EY226" i="12"/>
  <c r="EZ226" i="12"/>
  <c r="FA226" i="12"/>
  <c r="FB226" i="12"/>
  <c r="FC226" i="12"/>
  <c r="FD226" i="12"/>
  <c r="FE226" i="12"/>
  <c r="FF226" i="12"/>
  <c r="FG226" i="12"/>
  <c r="FH226" i="12"/>
  <c r="FI226" i="12"/>
  <c r="FJ226" i="12"/>
  <c r="FK226" i="12"/>
  <c r="FL226" i="12"/>
  <c r="FM226" i="12"/>
  <c r="FN226" i="12"/>
  <c r="FO226" i="12"/>
  <c r="FP226" i="12"/>
  <c r="FQ226" i="12"/>
  <c r="FR226" i="12"/>
  <c r="FS226" i="12"/>
  <c r="FT226" i="12"/>
  <c r="FU226" i="12"/>
  <c r="FV226" i="12"/>
  <c r="FW226" i="12"/>
  <c r="FX226" i="12"/>
  <c r="FY226" i="12"/>
  <c r="FZ226" i="12"/>
  <c r="GA226" i="12"/>
  <c r="GB226" i="12"/>
  <c r="GC226" i="12"/>
  <c r="GD226" i="12"/>
  <c r="GE226" i="12"/>
  <c r="GF226" i="12"/>
  <c r="GG226" i="12"/>
  <c r="GH226" i="12"/>
  <c r="GI226" i="12"/>
  <c r="GJ226" i="12"/>
  <c r="GK226" i="12"/>
  <c r="GL226" i="12"/>
  <c r="GM226" i="12"/>
  <c r="GN226" i="12"/>
  <c r="GO226" i="12"/>
  <c r="GP226" i="12"/>
  <c r="GQ226" i="12"/>
  <c r="GR226" i="12"/>
  <c r="GS226" i="12"/>
  <c r="GT226" i="12"/>
  <c r="GU226" i="12"/>
  <c r="GV226" i="12"/>
  <c r="GW226" i="12"/>
  <c r="GX226" i="12"/>
  <c r="GY226" i="12"/>
  <c r="GZ226" i="12"/>
  <c r="HA226" i="12"/>
  <c r="HB226" i="12"/>
  <c r="HC226" i="12"/>
  <c r="HD226" i="12"/>
  <c r="HE226" i="12"/>
  <c r="HF226" i="12"/>
  <c r="HG226" i="12"/>
  <c r="HH226" i="12"/>
  <c r="HI226" i="12"/>
  <c r="HJ226" i="12"/>
  <c r="HK226" i="12"/>
  <c r="HL226" i="12"/>
  <c r="HM226" i="12"/>
  <c r="HN226" i="12"/>
  <c r="HO226" i="12"/>
  <c r="HP226" i="12"/>
  <c r="HQ226" i="12"/>
  <c r="HR226" i="12"/>
  <c r="HS226" i="12"/>
  <c r="HT226" i="12"/>
  <c r="HU226" i="12"/>
  <c r="HV226" i="12"/>
  <c r="HW226" i="12"/>
  <c r="HX226" i="12"/>
  <c r="HY226" i="12"/>
  <c r="HZ226" i="12"/>
  <c r="IA226" i="12"/>
  <c r="IB226" i="12"/>
  <c r="IC226" i="12"/>
  <c r="ID226" i="12"/>
  <c r="IE226" i="12"/>
  <c r="IF226" i="12"/>
  <c r="IG226" i="12"/>
  <c r="IH226" i="12"/>
  <c r="II226" i="12"/>
  <c r="IJ226" i="12"/>
  <c r="IK226" i="12"/>
  <c r="IL226" i="12"/>
  <c r="IM226" i="12"/>
  <c r="IN226" i="12"/>
  <c r="IO226" i="12"/>
  <c r="IP226" i="12"/>
  <c r="IQ226" i="12"/>
  <c r="IR226" i="12"/>
  <c r="IS226" i="12"/>
  <c r="IT226" i="12"/>
  <c r="IU226" i="12"/>
  <c r="IV226" i="12"/>
  <c r="IW226" i="12"/>
  <c r="IX226" i="12"/>
  <c r="IY226" i="12"/>
  <c r="IZ226" i="12"/>
  <c r="JA226" i="12"/>
  <c r="JB226" i="12"/>
  <c r="JC226" i="12"/>
  <c r="JD226" i="12"/>
  <c r="JE226" i="12"/>
  <c r="JF226" i="12"/>
  <c r="JG226" i="12"/>
  <c r="JH226" i="12"/>
  <c r="JI226" i="12"/>
  <c r="JJ226" i="12"/>
  <c r="JK226" i="12"/>
  <c r="JL226" i="12"/>
  <c r="JM226" i="12"/>
  <c r="JN226" i="12"/>
  <c r="JO226" i="12"/>
  <c r="JP226" i="12"/>
  <c r="JQ226" i="12"/>
  <c r="JR226" i="12"/>
  <c r="JS226" i="12"/>
  <c r="JT226" i="12"/>
  <c r="JU226" i="12"/>
  <c r="JV226" i="12"/>
  <c r="JW226" i="12"/>
  <c r="JX226" i="12"/>
  <c r="JY226" i="12"/>
  <c r="JZ226" i="12"/>
  <c r="KA226" i="12"/>
  <c r="KB226" i="12"/>
  <c r="KC226" i="12"/>
  <c r="KD226" i="12"/>
  <c r="KE226" i="12"/>
  <c r="KF226" i="12"/>
  <c r="KG226" i="12"/>
  <c r="KH226" i="12"/>
  <c r="KI226" i="12"/>
  <c r="KJ226" i="12"/>
  <c r="KK226" i="12"/>
  <c r="KL226" i="12"/>
  <c r="KM226" i="12"/>
  <c r="KN226" i="12"/>
  <c r="KO226" i="12"/>
  <c r="KP226" i="12"/>
  <c r="KQ226" i="12"/>
  <c r="KR226" i="12"/>
  <c r="KS226" i="12"/>
  <c r="KT226" i="12"/>
  <c r="KU226" i="12"/>
  <c r="KV226" i="12"/>
  <c r="KW226" i="12"/>
  <c r="KX226" i="12"/>
  <c r="KY226" i="12"/>
  <c r="KZ226" i="12"/>
  <c r="LA226" i="12"/>
  <c r="LB226" i="12"/>
  <c r="LC226" i="12"/>
  <c r="LD226" i="12"/>
  <c r="LE226" i="12"/>
  <c r="LF226" i="12"/>
  <c r="LG226" i="12"/>
  <c r="LH226" i="12"/>
  <c r="LI226" i="12"/>
  <c r="LJ226" i="12"/>
  <c r="LK226" i="12"/>
  <c r="LL226" i="12"/>
  <c r="LM226" i="12"/>
  <c r="LN226" i="12"/>
  <c r="LO226" i="12"/>
  <c r="LP226" i="12"/>
  <c r="LQ226" i="12"/>
  <c r="LR226" i="12"/>
  <c r="LS226" i="12"/>
  <c r="LT226" i="12"/>
  <c r="LU226" i="12"/>
  <c r="LV226" i="12"/>
  <c r="LW226" i="12"/>
  <c r="LX226" i="12"/>
  <c r="LY226" i="12"/>
  <c r="LZ226" i="12"/>
  <c r="MA226" i="12"/>
  <c r="MB226" i="12"/>
  <c r="MC226" i="12"/>
  <c r="MD226" i="12"/>
  <c r="ME226" i="12"/>
  <c r="MF226" i="12"/>
  <c r="MG226" i="12"/>
  <c r="T176" i="12"/>
  <c r="U176" i="12"/>
  <c r="V176" i="12"/>
  <c r="W176" i="12"/>
  <c r="X176" i="12"/>
  <c r="Y176" i="12"/>
  <c r="Z176" i="12"/>
  <c r="AA176" i="12"/>
  <c r="AB176" i="12"/>
  <c r="AC176" i="12"/>
  <c r="AD176" i="12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AQ176" i="12"/>
  <c r="AR176" i="12"/>
  <c r="AS176" i="12"/>
  <c r="AT176" i="12"/>
  <c r="AU176" i="12"/>
  <c r="AV176" i="12"/>
  <c r="AW176" i="12"/>
  <c r="AX176" i="12"/>
  <c r="AY176" i="12"/>
  <c r="AZ176" i="12"/>
  <c r="BA176" i="12"/>
  <c r="BB176" i="12"/>
  <c r="BC176" i="12"/>
  <c r="BD176" i="12"/>
  <c r="BE176" i="12"/>
  <c r="BF176" i="12"/>
  <c r="BG176" i="12"/>
  <c r="BH176" i="12"/>
  <c r="BI176" i="12"/>
  <c r="BJ176" i="12"/>
  <c r="BK176" i="12"/>
  <c r="BL176" i="12"/>
  <c r="BM176" i="12"/>
  <c r="BN176" i="12"/>
  <c r="BO176" i="12"/>
  <c r="BP176" i="12"/>
  <c r="BQ176" i="12"/>
  <c r="BR176" i="12"/>
  <c r="BS176" i="12"/>
  <c r="BT176" i="12"/>
  <c r="BU176" i="12"/>
  <c r="BV176" i="12"/>
  <c r="BW176" i="12"/>
  <c r="BX176" i="12"/>
  <c r="BY176" i="12"/>
  <c r="BZ176" i="12"/>
  <c r="CA176" i="12"/>
  <c r="CB176" i="12"/>
  <c r="CC176" i="12"/>
  <c r="CD176" i="12"/>
  <c r="CE176" i="12"/>
  <c r="CF176" i="12"/>
  <c r="CG176" i="12"/>
  <c r="CH176" i="12"/>
  <c r="CI176" i="12"/>
  <c r="CJ176" i="12"/>
  <c r="CK176" i="12"/>
  <c r="CL176" i="12"/>
  <c r="CM176" i="12"/>
  <c r="CN176" i="12"/>
  <c r="CO176" i="12"/>
  <c r="CP176" i="12"/>
  <c r="CQ176" i="12"/>
  <c r="CR176" i="12"/>
  <c r="CS176" i="12"/>
  <c r="CT176" i="12"/>
  <c r="CU176" i="12"/>
  <c r="CV176" i="12"/>
  <c r="CW176" i="12"/>
  <c r="CX176" i="12"/>
  <c r="CY176" i="12"/>
  <c r="CZ176" i="12"/>
  <c r="DA176" i="12"/>
  <c r="DB176" i="12"/>
  <c r="DC176" i="12"/>
  <c r="DD176" i="12"/>
  <c r="DE176" i="12"/>
  <c r="DF176" i="12"/>
  <c r="DG176" i="12"/>
  <c r="DH176" i="12"/>
  <c r="DI176" i="12"/>
  <c r="DJ176" i="12"/>
  <c r="DK176" i="12"/>
  <c r="DL176" i="12"/>
  <c r="DM176" i="12"/>
  <c r="DN176" i="12"/>
  <c r="DO176" i="12"/>
  <c r="DP176" i="12"/>
  <c r="DQ176" i="12"/>
  <c r="DR176" i="12"/>
  <c r="DS176" i="12"/>
  <c r="DT176" i="12"/>
  <c r="DU176" i="12"/>
  <c r="DV176" i="12"/>
  <c r="DW176" i="12"/>
  <c r="DX176" i="12"/>
  <c r="DY176" i="12"/>
  <c r="DZ176" i="12"/>
  <c r="EA176" i="12"/>
  <c r="EB176" i="12"/>
  <c r="EC176" i="12"/>
  <c r="ED176" i="12"/>
  <c r="EE176" i="12"/>
  <c r="EF176" i="12"/>
  <c r="EG176" i="12"/>
  <c r="EH176" i="12"/>
  <c r="EI176" i="12"/>
  <c r="EJ176" i="12"/>
  <c r="EK176" i="12"/>
  <c r="EL176" i="12"/>
  <c r="EM176" i="12"/>
  <c r="EN176" i="12"/>
  <c r="EO176" i="12"/>
  <c r="EP176" i="12"/>
  <c r="EQ176" i="12"/>
  <c r="ER176" i="12"/>
  <c r="ES176" i="12"/>
  <c r="ET176" i="12"/>
  <c r="EU176" i="12"/>
  <c r="EV176" i="12"/>
  <c r="EW176" i="12"/>
  <c r="EX176" i="12"/>
  <c r="EY176" i="12"/>
  <c r="EZ176" i="12"/>
  <c r="FA176" i="12"/>
  <c r="FB176" i="12"/>
  <c r="FC176" i="12"/>
  <c r="FD176" i="12"/>
  <c r="FE176" i="12"/>
  <c r="FF176" i="12"/>
  <c r="FG176" i="12"/>
  <c r="FH176" i="12"/>
  <c r="FI176" i="12"/>
  <c r="FJ176" i="12"/>
  <c r="FK176" i="12"/>
  <c r="FL176" i="12"/>
  <c r="FM176" i="12"/>
  <c r="FN176" i="12"/>
  <c r="FO176" i="12"/>
  <c r="FP176" i="12"/>
  <c r="FQ176" i="12"/>
  <c r="FR176" i="12"/>
  <c r="FS176" i="12"/>
  <c r="FT176" i="12"/>
  <c r="FU176" i="12"/>
  <c r="FV176" i="12"/>
  <c r="FW176" i="12"/>
  <c r="FX176" i="12"/>
  <c r="FY176" i="12"/>
  <c r="FZ176" i="12"/>
  <c r="GA176" i="12"/>
  <c r="GB176" i="12"/>
  <c r="GC176" i="12"/>
  <c r="GD176" i="12"/>
  <c r="GE176" i="12"/>
  <c r="GF176" i="12"/>
  <c r="GG176" i="12"/>
  <c r="GH176" i="12"/>
  <c r="GI176" i="12"/>
  <c r="GJ176" i="12"/>
  <c r="GK176" i="12"/>
  <c r="GL176" i="12"/>
  <c r="GM176" i="12"/>
  <c r="GN176" i="12"/>
  <c r="GO176" i="12"/>
  <c r="GP176" i="12"/>
  <c r="GQ176" i="12"/>
  <c r="GR176" i="12"/>
  <c r="GS176" i="12"/>
  <c r="GT176" i="12"/>
  <c r="GU176" i="12"/>
  <c r="GV176" i="12"/>
  <c r="GW176" i="12"/>
  <c r="GX176" i="12"/>
  <c r="GY176" i="12"/>
  <c r="GZ176" i="12"/>
  <c r="HA176" i="12"/>
  <c r="HB176" i="12"/>
  <c r="HC176" i="12"/>
  <c r="HD176" i="12"/>
  <c r="HE176" i="12"/>
  <c r="HF176" i="12"/>
  <c r="HG176" i="12"/>
  <c r="HH176" i="12"/>
  <c r="HI176" i="12"/>
  <c r="HJ176" i="12"/>
  <c r="HK176" i="12"/>
  <c r="HL176" i="12"/>
  <c r="HM176" i="12"/>
  <c r="HN176" i="12"/>
  <c r="HO176" i="12"/>
  <c r="HP176" i="12"/>
  <c r="HQ176" i="12"/>
  <c r="HR176" i="12"/>
  <c r="HS176" i="12"/>
  <c r="HT176" i="12"/>
  <c r="HU176" i="12"/>
  <c r="HV176" i="12"/>
  <c r="HW176" i="12"/>
  <c r="HX176" i="12"/>
  <c r="HY176" i="12"/>
  <c r="HZ176" i="12"/>
  <c r="IA176" i="12"/>
  <c r="IB176" i="12"/>
  <c r="IC176" i="12"/>
  <c r="ID176" i="12"/>
  <c r="IE176" i="12"/>
  <c r="IF176" i="12"/>
  <c r="IG176" i="12"/>
  <c r="IH176" i="12"/>
  <c r="II176" i="12"/>
  <c r="IJ176" i="12"/>
  <c r="IK176" i="12"/>
  <c r="IL176" i="12"/>
  <c r="IM176" i="12"/>
  <c r="IN176" i="12"/>
  <c r="IO176" i="12"/>
  <c r="IP176" i="12"/>
  <c r="IQ176" i="12"/>
  <c r="IR176" i="12"/>
  <c r="IS176" i="12"/>
  <c r="IT176" i="12"/>
  <c r="IU176" i="12"/>
  <c r="IV176" i="12"/>
  <c r="IW176" i="12"/>
  <c r="IX176" i="12"/>
  <c r="IY176" i="12"/>
  <c r="IZ176" i="12"/>
  <c r="JA176" i="12"/>
  <c r="JB176" i="12"/>
  <c r="JC176" i="12"/>
  <c r="JD176" i="12"/>
  <c r="JE176" i="12"/>
  <c r="JF176" i="12"/>
  <c r="JG176" i="12"/>
  <c r="JH176" i="12"/>
  <c r="JI176" i="12"/>
  <c r="JJ176" i="12"/>
  <c r="JK176" i="12"/>
  <c r="JL176" i="12"/>
  <c r="JM176" i="12"/>
  <c r="JN176" i="12"/>
  <c r="JO176" i="12"/>
  <c r="JP176" i="12"/>
  <c r="JQ176" i="12"/>
  <c r="JR176" i="12"/>
  <c r="JS176" i="12"/>
  <c r="JT176" i="12"/>
  <c r="JU176" i="12"/>
  <c r="JV176" i="12"/>
  <c r="JW176" i="12"/>
  <c r="JX176" i="12"/>
  <c r="JY176" i="12"/>
  <c r="JZ176" i="12"/>
  <c r="KA176" i="12"/>
  <c r="KB176" i="12"/>
  <c r="KC176" i="12"/>
  <c r="KD176" i="12"/>
  <c r="KE176" i="12"/>
  <c r="KF176" i="12"/>
  <c r="KG176" i="12"/>
  <c r="KH176" i="12"/>
  <c r="KI176" i="12"/>
  <c r="KJ176" i="12"/>
  <c r="KK176" i="12"/>
  <c r="KL176" i="12"/>
  <c r="KM176" i="12"/>
  <c r="KN176" i="12"/>
  <c r="KO176" i="12"/>
  <c r="KP176" i="12"/>
  <c r="KQ176" i="12"/>
  <c r="KR176" i="12"/>
  <c r="KS176" i="12"/>
  <c r="KT176" i="12"/>
  <c r="KU176" i="12"/>
  <c r="KV176" i="12"/>
  <c r="KW176" i="12"/>
  <c r="KX176" i="12"/>
  <c r="KY176" i="12"/>
  <c r="KZ176" i="12"/>
  <c r="LA176" i="12"/>
  <c r="LB176" i="12"/>
  <c r="LC176" i="12"/>
  <c r="LD176" i="12"/>
  <c r="LE176" i="12"/>
  <c r="LF176" i="12"/>
  <c r="LG176" i="12"/>
  <c r="LH176" i="12"/>
  <c r="LI176" i="12"/>
  <c r="LJ176" i="12"/>
  <c r="LK176" i="12"/>
  <c r="LL176" i="12"/>
  <c r="LM176" i="12"/>
  <c r="LN176" i="12"/>
  <c r="LO176" i="12"/>
  <c r="LP176" i="12"/>
  <c r="LQ176" i="12"/>
  <c r="LR176" i="12"/>
  <c r="LS176" i="12"/>
  <c r="LT176" i="12"/>
  <c r="LU176" i="12"/>
  <c r="LV176" i="12"/>
  <c r="LW176" i="12"/>
  <c r="LX176" i="12"/>
  <c r="LY176" i="12"/>
  <c r="LZ176" i="12"/>
  <c r="MA176" i="12"/>
  <c r="MB176" i="12"/>
  <c r="MC176" i="12"/>
  <c r="MD176" i="12"/>
  <c r="ME176" i="12"/>
  <c r="MF176" i="12"/>
  <c r="MG176" i="12"/>
  <c r="MG227" i="12" s="1"/>
  <c r="MG229" i="12" s="1"/>
  <c r="S176" i="12"/>
  <c r="LQ11" i="14"/>
  <c r="IJ11" i="14"/>
  <c r="HL11" i="14"/>
  <c r="EZ11" i="14"/>
  <c r="DR11" i="14"/>
  <c r="BF11" i="14"/>
  <c r="P11" i="14"/>
  <c r="LS11" i="14"/>
  <c r="LC11" i="14"/>
  <c r="KV11" i="14"/>
  <c r="KQ11" i="14"/>
  <c r="KA11" i="14"/>
  <c r="JT11" i="14"/>
  <c r="JO11" i="14"/>
  <c r="JC11" i="14"/>
  <c r="IR11" i="14"/>
  <c r="IQ11" i="14"/>
  <c r="IC11" i="14"/>
  <c r="HQ11" i="14"/>
  <c r="HC11" i="14"/>
  <c r="GV11" i="14"/>
  <c r="GU11" i="14"/>
  <c r="GF11" i="14"/>
  <c r="FS11" i="14"/>
  <c r="FP11" i="14"/>
  <c r="FG11" i="14"/>
  <c r="EU11" i="14"/>
  <c r="EE11" i="14"/>
  <c r="DO11" i="14"/>
  <c r="CY11" i="14"/>
  <c r="CI11" i="14"/>
  <c r="BS11" i="14"/>
  <c r="BC11" i="14"/>
  <c r="AM11" i="14"/>
  <c r="AC11" i="14"/>
  <c r="AB11" i="14"/>
  <c r="X11" i="14"/>
  <c r="T11" i="14"/>
  <c r="Q11" i="14"/>
  <c r="O11" i="14"/>
  <c r="LD11" i="14"/>
  <c r="EH11" i="14"/>
  <c r="CL11" i="14"/>
  <c r="BV11" i="14"/>
  <c r="AP11" i="14"/>
  <c r="Z11" i="14"/>
  <c r="LU6" i="14"/>
  <c r="LE6" i="14"/>
  <c r="KO6" i="14"/>
  <c r="JY6" i="14"/>
  <c r="JI6" i="14"/>
  <c r="IS6" i="14"/>
  <c r="IC6" i="14"/>
  <c r="HM6" i="14"/>
  <c r="GW6" i="14"/>
  <c r="GG6" i="14"/>
  <c r="FQ6" i="14"/>
  <c r="FA6" i="14"/>
  <c r="EK6" i="14"/>
  <c r="DY6" i="14"/>
  <c r="DT6" i="14"/>
  <c r="DS6" i="14"/>
  <c r="DI6" i="14"/>
  <c r="DD6" i="14"/>
  <c r="CN6" i="14"/>
  <c r="CA6" i="14"/>
  <c r="O6" i="14"/>
  <c r="LY6" i="14"/>
  <c r="LM6" i="14"/>
  <c r="LI6" i="14"/>
  <c r="KW6" i="14"/>
  <c r="KS6" i="14"/>
  <c r="KN6" i="14"/>
  <c r="KG6" i="14"/>
  <c r="KC6" i="14"/>
  <c r="JQ6" i="14"/>
  <c r="JM6" i="14"/>
  <c r="JA6" i="14"/>
  <c r="IK6" i="14"/>
  <c r="IG6" i="14"/>
  <c r="HU6" i="14"/>
  <c r="HQ6" i="14"/>
  <c r="HE6" i="14"/>
  <c r="HA6" i="14"/>
  <c r="GO6" i="14"/>
  <c r="GK6" i="14"/>
  <c r="GB6" i="14"/>
  <c r="FY6" i="14"/>
  <c r="FU6" i="14"/>
  <c r="FI6" i="14"/>
  <c r="FE6" i="14"/>
  <c r="EZ6" i="14"/>
  <c r="ES6" i="14"/>
  <c r="EO6" i="14"/>
  <c r="EG6" i="14"/>
  <c r="EF6" i="14"/>
  <c r="DX6" i="14"/>
  <c r="DU6" i="14"/>
  <c r="DQ6" i="14"/>
  <c r="DP6" i="14"/>
  <c r="CZ6" i="14"/>
  <c r="CS6" i="14"/>
  <c r="CJ6" i="14"/>
  <c r="CF6" i="14"/>
  <c r="CB6" i="14"/>
  <c r="BX6" i="14"/>
  <c r="BV6" i="14"/>
  <c r="BT6" i="14"/>
  <c r="BP6" i="14"/>
  <c r="BL6" i="14"/>
  <c r="BH6" i="14"/>
  <c r="BF6" i="14"/>
  <c r="BD6" i="14"/>
  <c r="AZ6" i="14"/>
  <c r="AV6" i="14"/>
  <c r="Z6" i="14"/>
  <c r="Y6" i="14"/>
  <c r="L4" i="14" s="1"/>
  <c r="X6" i="14"/>
  <c r="V6" i="14"/>
  <c r="U6" i="14"/>
  <c r="T6" i="14"/>
  <c r="G4" i="14" s="1"/>
  <c r="R6" i="14"/>
  <c r="Q6" i="14"/>
  <c r="P6" i="14"/>
  <c r="M4" i="14"/>
  <c r="K4" i="14"/>
  <c r="H4" i="14"/>
  <c r="E7" i="11"/>
  <c r="F7" i="11"/>
  <c r="G7" i="11"/>
  <c r="H7" i="11"/>
  <c r="I7" i="11"/>
  <c r="J7" i="11"/>
  <c r="K7" i="11"/>
  <c r="L7" i="11"/>
  <c r="M7" i="11"/>
  <c r="E8" i="11"/>
  <c r="F8" i="11"/>
  <c r="G8" i="11"/>
  <c r="H8" i="11"/>
  <c r="I8" i="11"/>
  <c r="J8" i="11"/>
  <c r="K8" i="11"/>
  <c r="L8" i="11"/>
  <c r="M8" i="11"/>
  <c r="E9" i="11"/>
  <c r="F9" i="11"/>
  <c r="G9" i="11"/>
  <c r="H9" i="11"/>
  <c r="I9" i="11"/>
  <c r="J9" i="11"/>
  <c r="K9" i="11"/>
  <c r="L9" i="11"/>
  <c r="M9" i="11"/>
  <c r="E10" i="11"/>
  <c r="F10" i="11"/>
  <c r="G10" i="11"/>
  <c r="H10" i="11"/>
  <c r="I10" i="11"/>
  <c r="J10" i="11"/>
  <c r="K10" i="11"/>
  <c r="L10" i="11"/>
  <c r="M10" i="11"/>
  <c r="E11" i="11"/>
  <c r="F11" i="11"/>
  <c r="G11" i="11"/>
  <c r="H11" i="11"/>
  <c r="I11" i="11"/>
  <c r="J11" i="11"/>
  <c r="K11" i="11"/>
  <c r="L11" i="11"/>
  <c r="M11" i="11"/>
  <c r="E12" i="11"/>
  <c r="F12" i="11"/>
  <c r="G12" i="11"/>
  <c r="H12" i="11"/>
  <c r="I12" i="11"/>
  <c r="J12" i="11"/>
  <c r="K12" i="11"/>
  <c r="L12" i="11"/>
  <c r="M12" i="11"/>
  <c r="E13" i="11"/>
  <c r="F13" i="11"/>
  <c r="G13" i="11"/>
  <c r="H13" i="11"/>
  <c r="I13" i="11"/>
  <c r="J13" i="11"/>
  <c r="K13" i="11"/>
  <c r="L13" i="11"/>
  <c r="M13" i="11"/>
  <c r="E14" i="11"/>
  <c r="F14" i="11"/>
  <c r="G14" i="11"/>
  <c r="H14" i="11"/>
  <c r="I14" i="11"/>
  <c r="J14" i="11"/>
  <c r="K14" i="11"/>
  <c r="L14" i="11"/>
  <c r="M14" i="11"/>
  <c r="E15" i="11"/>
  <c r="F15" i="11"/>
  <c r="G15" i="11"/>
  <c r="H15" i="11"/>
  <c r="I15" i="11"/>
  <c r="J15" i="11"/>
  <c r="K15" i="11"/>
  <c r="L15" i="11"/>
  <c r="M15" i="11"/>
  <c r="E16" i="11"/>
  <c r="F16" i="11"/>
  <c r="G16" i="11"/>
  <c r="H16" i="11"/>
  <c r="I16" i="11"/>
  <c r="J16" i="11"/>
  <c r="K16" i="11"/>
  <c r="L16" i="11"/>
  <c r="M16" i="11"/>
  <c r="E17" i="11"/>
  <c r="F17" i="11"/>
  <c r="G17" i="11"/>
  <c r="H17" i="11"/>
  <c r="I17" i="11"/>
  <c r="J17" i="11"/>
  <c r="K17" i="11"/>
  <c r="L17" i="11"/>
  <c r="M17" i="11"/>
  <c r="E18" i="11"/>
  <c r="F18" i="11"/>
  <c r="G18" i="11"/>
  <c r="H18" i="11"/>
  <c r="I18" i="11"/>
  <c r="J18" i="11"/>
  <c r="K18" i="11"/>
  <c r="L18" i="11"/>
  <c r="M18" i="11"/>
  <c r="E19" i="11"/>
  <c r="F19" i="11"/>
  <c r="G19" i="11"/>
  <c r="H19" i="11"/>
  <c r="I19" i="11"/>
  <c r="J19" i="11"/>
  <c r="K19" i="11"/>
  <c r="L19" i="11"/>
  <c r="M19" i="11"/>
  <c r="E20" i="11"/>
  <c r="F20" i="11"/>
  <c r="G20" i="11"/>
  <c r="H20" i="11"/>
  <c r="I20" i="11"/>
  <c r="J20" i="11"/>
  <c r="K20" i="11"/>
  <c r="L20" i="11"/>
  <c r="M20" i="11"/>
  <c r="E21" i="11"/>
  <c r="F21" i="11"/>
  <c r="G21" i="11"/>
  <c r="H21" i="11"/>
  <c r="I21" i="11"/>
  <c r="J21" i="11"/>
  <c r="K21" i="11"/>
  <c r="L21" i="11"/>
  <c r="M21" i="11"/>
  <c r="E23" i="11"/>
  <c r="F23" i="11"/>
  <c r="H23" i="11"/>
  <c r="I23" i="11"/>
  <c r="J23" i="11"/>
  <c r="K23" i="11"/>
  <c r="L23" i="11"/>
  <c r="M23" i="11"/>
  <c r="E24" i="11"/>
  <c r="F24" i="11"/>
  <c r="G24" i="11"/>
  <c r="H24" i="11"/>
  <c r="I24" i="11"/>
  <c r="J24" i="11"/>
  <c r="K24" i="11"/>
  <c r="L24" i="11"/>
  <c r="M24" i="11"/>
  <c r="E25" i="11"/>
  <c r="F25" i="11"/>
  <c r="G25" i="11"/>
  <c r="H25" i="11"/>
  <c r="I25" i="11"/>
  <c r="J25" i="11"/>
  <c r="K25" i="11"/>
  <c r="L25" i="11"/>
  <c r="M25" i="11"/>
  <c r="E26" i="11"/>
  <c r="F26" i="11"/>
  <c r="G26" i="11"/>
  <c r="H26" i="11"/>
  <c r="I26" i="11"/>
  <c r="J26" i="11"/>
  <c r="K26" i="11"/>
  <c r="L26" i="11"/>
  <c r="M26" i="11"/>
  <c r="E27" i="11"/>
  <c r="F27" i="11"/>
  <c r="G27" i="11"/>
  <c r="H27" i="11"/>
  <c r="I27" i="11"/>
  <c r="J27" i="11"/>
  <c r="K27" i="11"/>
  <c r="L27" i="11"/>
  <c r="M27" i="11"/>
  <c r="E28" i="11"/>
  <c r="F28" i="11"/>
  <c r="G28" i="11"/>
  <c r="H28" i="11"/>
  <c r="I28" i="11"/>
  <c r="J28" i="11"/>
  <c r="K28" i="11"/>
  <c r="L28" i="11"/>
  <c r="M28" i="11"/>
  <c r="E29" i="11"/>
  <c r="F29" i="11"/>
  <c r="G29" i="11"/>
  <c r="H29" i="11"/>
  <c r="I29" i="11"/>
  <c r="J29" i="11"/>
  <c r="K29" i="11"/>
  <c r="L29" i="11"/>
  <c r="M29" i="11"/>
  <c r="E30" i="11"/>
  <c r="F30" i="11"/>
  <c r="G30" i="11"/>
  <c r="H30" i="11"/>
  <c r="I30" i="11"/>
  <c r="J30" i="11"/>
  <c r="K30" i="11"/>
  <c r="L30" i="11"/>
  <c r="M30" i="11"/>
  <c r="C7" i="11"/>
  <c r="D7" i="11"/>
  <c r="C8" i="11"/>
  <c r="D8" i="11"/>
  <c r="C9" i="11"/>
  <c r="D9" i="11"/>
  <c r="C10" i="11"/>
  <c r="D10" i="11"/>
  <c r="C11" i="11"/>
  <c r="D11" i="11"/>
  <c r="C12" i="11"/>
  <c r="D12" i="11"/>
  <c r="C13" i="11"/>
  <c r="D13" i="11"/>
  <c r="C14" i="11"/>
  <c r="D14" i="11"/>
  <c r="C15" i="11"/>
  <c r="D15" i="11"/>
  <c r="C16" i="11"/>
  <c r="D16" i="11"/>
  <c r="C17" i="11"/>
  <c r="D17" i="11"/>
  <c r="C18" i="11"/>
  <c r="D18" i="11"/>
  <c r="C19" i="11"/>
  <c r="D19" i="11"/>
  <c r="C20" i="11"/>
  <c r="D20" i="11"/>
  <c r="C21" i="11"/>
  <c r="D21" i="11"/>
  <c r="C22" i="11"/>
  <c r="D22" i="11"/>
  <c r="C23" i="11"/>
  <c r="D23" i="11"/>
  <c r="C24" i="11"/>
  <c r="D24" i="11"/>
  <c r="C25" i="11"/>
  <c r="D25" i="11"/>
  <c r="C26" i="11"/>
  <c r="D26" i="11"/>
  <c r="C27" i="11"/>
  <c r="D27" i="11"/>
  <c r="C28" i="11"/>
  <c r="D28" i="11"/>
  <c r="C29" i="11"/>
  <c r="D29" i="11"/>
  <c r="C30" i="11"/>
  <c r="D30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C6" i="11"/>
  <c r="D6" i="11"/>
  <c r="E6" i="11"/>
  <c r="F6" i="11"/>
  <c r="G6" i="11"/>
  <c r="H6" i="11"/>
  <c r="I6" i="11"/>
  <c r="J6" i="11"/>
  <c r="K6" i="11"/>
  <c r="L6" i="11"/>
  <c r="M6" i="11"/>
  <c r="B6" i="11"/>
  <c r="C5" i="11"/>
  <c r="D5" i="11"/>
  <c r="E5" i="11"/>
  <c r="F5" i="11"/>
  <c r="G5" i="11"/>
  <c r="H5" i="11"/>
  <c r="I5" i="11"/>
  <c r="J5" i="11"/>
  <c r="K5" i="11"/>
  <c r="L5" i="11"/>
  <c r="M5" i="11"/>
  <c r="B5" i="11"/>
  <c r="D4" i="11"/>
  <c r="E4" i="11"/>
  <c r="F4" i="11"/>
  <c r="G4" i="11"/>
  <c r="H4" i="11"/>
  <c r="I4" i="11"/>
  <c r="J4" i="11"/>
  <c r="K4" i="11"/>
  <c r="L4" i="11"/>
  <c r="M4" i="11"/>
  <c r="C4" i="11"/>
  <c r="B4" i="11"/>
  <c r="P6" i="11"/>
  <c r="Q6" i="11"/>
  <c r="R6" i="11"/>
  <c r="S6" i="11"/>
  <c r="T6" i="11"/>
  <c r="U6" i="11"/>
  <c r="V6" i="11"/>
  <c r="W6" i="11"/>
  <c r="X6" i="11"/>
  <c r="Y6" i="11"/>
  <c r="Z6" i="11"/>
  <c r="AA6" i="11"/>
  <c r="AB6" i="11"/>
  <c r="AC6" i="11"/>
  <c r="AD6" i="11"/>
  <c r="AE6" i="11"/>
  <c r="AF6" i="11"/>
  <c r="AG6" i="11"/>
  <c r="AH6" i="11"/>
  <c r="AI6" i="11"/>
  <c r="AJ6" i="11"/>
  <c r="AK6" i="11"/>
  <c r="AL6" i="11"/>
  <c r="AM6" i="11"/>
  <c r="AN6" i="11"/>
  <c r="AO6" i="11"/>
  <c r="AP6" i="11"/>
  <c r="AQ6" i="11"/>
  <c r="AR6" i="11"/>
  <c r="AS6" i="11"/>
  <c r="AT6" i="11"/>
  <c r="AU6" i="11"/>
  <c r="AV6" i="11"/>
  <c r="AW6" i="11"/>
  <c r="AX6" i="11"/>
  <c r="AY6" i="11"/>
  <c r="AZ6" i="11"/>
  <c r="BA6" i="11"/>
  <c r="BB6" i="11"/>
  <c r="BC6" i="11"/>
  <c r="BD6" i="11"/>
  <c r="BE6" i="11"/>
  <c r="BF6" i="11"/>
  <c r="BG6" i="11"/>
  <c r="BH6" i="11"/>
  <c r="BI6" i="11"/>
  <c r="BJ6" i="11"/>
  <c r="BK6" i="11"/>
  <c r="BL6" i="11"/>
  <c r="BM6" i="11"/>
  <c r="BN6" i="11"/>
  <c r="BO6" i="11"/>
  <c r="BP6" i="11"/>
  <c r="BQ6" i="11"/>
  <c r="BR6" i="11"/>
  <c r="BS6" i="11"/>
  <c r="BT6" i="11"/>
  <c r="BU6" i="11"/>
  <c r="BV6" i="11"/>
  <c r="BW6" i="11"/>
  <c r="BX6" i="11"/>
  <c r="BY6" i="11"/>
  <c r="BZ6" i="11"/>
  <c r="CA6" i="11"/>
  <c r="CB6" i="11"/>
  <c r="CC6" i="11"/>
  <c r="CD6" i="11"/>
  <c r="CE6" i="11"/>
  <c r="CF6" i="11"/>
  <c r="CG6" i="11"/>
  <c r="CH6" i="11"/>
  <c r="CI6" i="11"/>
  <c r="CJ6" i="11"/>
  <c r="CK6" i="11"/>
  <c r="CL6" i="11"/>
  <c r="CM6" i="11"/>
  <c r="CN6" i="11"/>
  <c r="CO6" i="11"/>
  <c r="CP6" i="11"/>
  <c r="CQ6" i="11"/>
  <c r="CR6" i="11"/>
  <c r="CS6" i="11"/>
  <c r="CT6" i="11"/>
  <c r="CU6" i="11"/>
  <c r="CV6" i="11"/>
  <c r="CW6" i="11"/>
  <c r="CX6" i="11"/>
  <c r="CY6" i="11"/>
  <c r="CZ6" i="11"/>
  <c r="DA6" i="11"/>
  <c r="DB6" i="11"/>
  <c r="DC6" i="11"/>
  <c r="DD6" i="11"/>
  <c r="DE6" i="11"/>
  <c r="DF6" i="11"/>
  <c r="DG6" i="11"/>
  <c r="DH6" i="11"/>
  <c r="DI6" i="11"/>
  <c r="DJ6" i="11"/>
  <c r="DK6" i="11"/>
  <c r="DL6" i="11"/>
  <c r="DM6" i="11"/>
  <c r="DN6" i="11"/>
  <c r="DO6" i="11"/>
  <c r="DP6" i="11"/>
  <c r="DQ6" i="11"/>
  <c r="DR6" i="11"/>
  <c r="DS6" i="11"/>
  <c r="DT6" i="11"/>
  <c r="DU6" i="11"/>
  <c r="DV6" i="11"/>
  <c r="DW6" i="11"/>
  <c r="DX6" i="11"/>
  <c r="DY6" i="11"/>
  <c r="DZ6" i="11"/>
  <c r="EA6" i="11"/>
  <c r="EB6" i="11"/>
  <c r="EC6" i="11"/>
  <c r="ED6" i="11"/>
  <c r="EE6" i="11"/>
  <c r="EF6" i="11"/>
  <c r="EG6" i="11"/>
  <c r="EH6" i="11"/>
  <c r="EI6" i="11"/>
  <c r="EJ6" i="11"/>
  <c r="EK6" i="11"/>
  <c r="EL6" i="11"/>
  <c r="EM6" i="11"/>
  <c r="EN6" i="11"/>
  <c r="EO6" i="11"/>
  <c r="EP6" i="11"/>
  <c r="EQ6" i="11"/>
  <c r="ER6" i="11"/>
  <c r="ES6" i="11"/>
  <c r="ET6" i="11"/>
  <c r="EU6" i="11"/>
  <c r="EV6" i="11"/>
  <c r="EW6" i="11"/>
  <c r="EX6" i="11"/>
  <c r="EY6" i="11"/>
  <c r="EZ6" i="11"/>
  <c r="FA6" i="11"/>
  <c r="FB6" i="11"/>
  <c r="FC6" i="11"/>
  <c r="FD6" i="11"/>
  <c r="FE6" i="11"/>
  <c r="FF6" i="11"/>
  <c r="FG6" i="11"/>
  <c r="FH6" i="11"/>
  <c r="FI6" i="11"/>
  <c r="FJ6" i="11"/>
  <c r="FK6" i="11"/>
  <c r="FL6" i="11"/>
  <c r="FM6" i="11"/>
  <c r="FN6" i="11"/>
  <c r="FO6" i="11"/>
  <c r="FP6" i="11"/>
  <c r="FQ6" i="11"/>
  <c r="FR6" i="11"/>
  <c r="FS6" i="11"/>
  <c r="FT6" i="11"/>
  <c r="FU6" i="11"/>
  <c r="FV6" i="11"/>
  <c r="FW6" i="11"/>
  <c r="FX6" i="11"/>
  <c r="FY6" i="11"/>
  <c r="FZ6" i="11"/>
  <c r="GA6" i="11"/>
  <c r="GB6" i="11"/>
  <c r="GC6" i="11"/>
  <c r="GD6" i="11"/>
  <c r="GE6" i="11"/>
  <c r="GF6" i="11"/>
  <c r="GG6" i="11"/>
  <c r="GH6" i="11"/>
  <c r="GI6" i="11"/>
  <c r="GJ6" i="11"/>
  <c r="GK6" i="11"/>
  <c r="GL6" i="11"/>
  <c r="GM6" i="11"/>
  <c r="GN6" i="11"/>
  <c r="GO6" i="11"/>
  <c r="GP6" i="11"/>
  <c r="GQ6" i="11"/>
  <c r="GR6" i="11"/>
  <c r="GS6" i="11"/>
  <c r="GT6" i="11"/>
  <c r="GU6" i="11"/>
  <c r="GV6" i="11"/>
  <c r="GW6" i="11"/>
  <c r="GX6" i="11"/>
  <c r="GY6" i="11"/>
  <c r="GZ6" i="11"/>
  <c r="HA6" i="11"/>
  <c r="HB6" i="11"/>
  <c r="HC6" i="11"/>
  <c r="HD6" i="11"/>
  <c r="HE6" i="11"/>
  <c r="HF6" i="11"/>
  <c r="HG6" i="11"/>
  <c r="HH6" i="11"/>
  <c r="HI6" i="11"/>
  <c r="HJ6" i="11"/>
  <c r="HK6" i="11"/>
  <c r="HL6" i="11"/>
  <c r="HM6" i="11"/>
  <c r="HN6" i="11"/>
  <c r="HO6" i="11"/>
  <c r="HP6" i="11"/>
  <c r="HQ6" i="11"/>
  <c r="HR6" i="11"/>
  <c r="HS6" i="11"/>
  <c r="HT6" i="11"/>
  <c r="HU6" i="11"/>
  <c r="HV6" i="11"/>
  <c r="HW6" i="11"/>
  <c r="HX6" i="11"/>
  <c r="HY6" i="11"/>
  <c r="HZ6" i="11"/>
  <c r="IA6" i="11"/>
  <c r="IB6" i="11"/>
  <c r="IC6" i="11"/>
  <c r="ID6" i="11"/>
  <c r="IE6" i="11"/>
  <c r="IF6" i="11"/>
  <c r="IG6" i="11"/>
  <c r="IH6" i="11"/>
  <c r="II6" i="11"/>
  <c r="IJ6" i="11"/>
  <c r="IK6" i="11"/>
  <c r="IL6" i="11"/>
  <c r="IM6" i="11"/>
  <c r="IN6" i="11"/>
  <c r="IO6" i="11"/>
  <c r="IP6" i="11"/>
  <c r="IQ6" i="11"/>
  <c r="IR6" i="11"/>
  <c r="IS6" i="11"/>
  <c r="IT6" i="11"/>
  <c r="IU6" i="11"/>
  <c r="IV6" i="11"/>
  <c r="IW6" i="11"/>
  <c r="IX6" i="11"/>
  <c r="IY6" i="11"/>
  <c r="IZ6" i="11"/>
  <c r="JA6" i="11"/>
  <c r="JB6" i="11"/>
  <c r="JC6" i="11"/>
  <c r="JD6" i="11"/>
  <c r="JE6" i="11"/>
  <c r="JF6" i="11"/>
  <c r="JG6" i="11"/>
  <c r="JH6" i="11"/>
  <c r="JI6" i="11"/>
  <c r="JJ6" i="11"/>
  <c r="JK6" i="11"/>
  <c r="JL6" i="11"/>
  <c r="JM6" i="11"/>
  <c r="JN6" i="11"/>
  <c r="JO6" i="11"/>
  <c r="JP6" i="11"/>
  <c r="JQ6" i="11"/>
  <c r="JR6" i="11"/>
  <c r="JS6" i="11"/>
  <c r="JT6" i="11"/>
  <c r="JU6" i="11"/>
  <c r="JV6" i="11"/>
  <c r="JW6" i="11"/>
  <c r="JX6" i="11"/>
  <c r="JY6" i="11"/>
  <c r="JZ6" i="11"/>
  <c r="KA6" i="11"/>
  <c r="KB6" i="11"/>
  <c r="KC6" i="11"/>
  <c r="KD6" i="11"/>
  <c r="KE6" i="11"/>
  <c r="KF6" i="11"/>
  <c r="KG6" i="11"/>
  <c r="KH6" i="11"/>
  <c r="KI6" i="11"/>
  <c r="KJ6" i="11"/>
  <c r="KK6" i="11"/>
  <c r="KL6" i="11"/>
  <c r="KM6" i="11"/>
  <c r="KN6" i="11"/>
  <c r="KO6" i="11"/>
  <c r="KP6" i="11"/>
  <c r="KQ6" i="11"/>
  <c r="KR6" i="11"/>
  <c r="KS6" i="11"/>
  <c r="KT6" i="11"/>
  <c r="KU6" i="11"/>
  <c r="KV6" i="11"/>
  <c r="KW6" i="11"/>
  <c r="KX6" i="11"/>
  <c r="KY6" i="11"/>
  <c r="KZ6" i="11"/>
  <c r="LA6" i="11"/>
  <c r="LB6" i="11"/>
  <c r="LC6" i="11"/>
  <c r="LD6" i="11"/>
  <c r="LE6" i="11"/>
  <c r="LF6" i="11"/>
  <c r="LG6" i="11"/>
  <c r="LH6" i="11"/>
  <c r="LI6" i="11"/>
  <c r="LJ6" i="11"/>
  <c r="LK6" i="11"/>
  <c r="LL6" i="11"/>
  <c r="LM6" i="11"/>
  <c r="LN6" i="11"/>
  <c r="LO6" i="11"/>
  <c r="LP6" i="11"/>
  <c r="LQ6" i="11"/>
  <c r="LR6" i="11"/>
  <c r="LS6" i="11"/>
  <c r="LT6" i="11"/>
  <c r="LU6" i="11"/>
  <c r="LV6" i="11"/>
  <c r="LW6" i="11"/>
  <c r="LX6" i="11"/>
  <c r="LY6" i="11"/>
  <c r="LZ6" i="11"/>
  <c r="MA6" i="11"/>
  <c r="O6" i="11"/>
  <c r="MF227" i="12" l="1"/>
  <c r="MF229" i="12" s="1"/>
  <c r="MB10" i="14" s="1"/>
  <c r="MC10" i="14"/>
  <c r="MC4" i="14"/>
  <c r="MB4" i="14"/>
  <c r="MF228" i="12"/>
  <c r="MF230" i="12" s="1"/>
  <c r="MB9" i="14" s="1"/>
  <c r="MG228" i="12"/>
  <c r="MG230" i="12" s="1"/>
  <c r="MC9" i="14" s="1"/>
  <c r="MC6" i="14" s="1"/>
  <c r="AE6" i="14"/>
  <c r="F5" i="14" s="1"/>
  <c r="AU6" i="14"/>
  <c r="J6" i="14" s="1"/>
  <c r="BK11" i="14"/>
  <c r="EI6" i="14"/>
  <c r="F14" i="14" s="1"/>
  <c r="DW6" i="14"/>
  <c r="DO6" i="14"/>
  <c r="DG6" i="14"/>
  <c r="DC6" i="14"/>
  <c r="CY6" i="14"/>
  <c r="CM6" i="14"/>
  <c r="CI6" i="14"/>
  <c r="CE6" i="14"/>
  <c r="J9" i="14" s="1"/>
  <c r="BW6" i="14"/>
  <c r="BS6" i="14"/>
  <c r="BO6" i="14"/>
  <c r="BG6" i="14"/>
  <c r="BC6" i="14"/>
  <c r="AY6" i="14"/>
  <c r="AQ6" i="14"/>
  <c r="AM6" i="14"/>
  <c r="AI6" i="14"/>
  <c r="AA6" i="14"/>
  <c r="W6" i="14"/>
  <c r="J4" i="14" s="1"/>
  <c r="S6" i="14"/>
  <c r="F4" i="14" s="1"/>
  <c r="J5" i="14"/>
  <c r="CQ6" i="14"/>
  <c r="J10" i="14" s="1"/>
  <c r="F10" i="14"/>
  <c r="F6" i="14"/>
  <c r="AH6" i="14"/>
  <c r="I5" i="14" s="1"/>
  <c r="AP6" i="14"/>
  <c r="AX6" i="14"/>
  <c r="M6" i="14" s="1"/>
  <c r="BJ6" i="14"/>
  <c r="M7" i="14" s="1"/>
  <c r="BN6" i="14"/>
  <c r="BR6" i="14"/>
  <c r="I8" i="14" s="1"/>
  <c r="BZ6" i="14"/>
  <c r="CD6" i="14"/>
  <c r="I9" i="14" s="1"/>
  <c r="CH6" i="14"/>
  <c r="M9" i="14" s="1"/>
  <c r="I4" i="14"/>
  <c r="B10" i="14"/>
  <c r="AD6" i="14"/>
  <c r="AL6" i="14"/>
  <c r="M5" i="14"/>
  <c r="AT6" i="14"/>
  <c r="I6" i="14" s="1"/>
  <c r="BB6" i="14"/>
  <c r="AB6" i="14"/>
  <c r="AF6" i="14"/>
  <c r="G5" i="14" s="1"/>
  <c r="AJ6" i="14"/>
  <c r="K5" i="14" s="1"/>
  <c r="AN6" i="14"/>
  <c r="AR6" i="14"/>
  <c r="G6" i="14"/>
  <c r="I7" i="14"/>
  <c r="AC6" i="14"/>
  <c r="AG6" i="14"/>
  <c r="H5" i="14" s="1"/>
  <c r="AK6" i="14"/>
  <c r="L5" i="14" s="1"/>
  <c r="AO6" i="14"/>
  <c r="AS6" i="14"/>
  <c r="H6" i="14" s="1"/>
  <c r="AW6" i="14"/>
  <c r="L6" i="14" s="1"/>
  <c r="BA6" i="14"/>
  <c r="BE6" i="14"/>
  <c r="H7" i="14" s="1"/>
  <c r="BI6" i="14"/>
  <c r="L7" i="14" s="1"/>
  <c r="BM6" i="14"/>
  <c r="BQ6" i="14"/>
  <c r="H8" i="14" s="1"/>
  <c r="BU6" i="14"/>
  <c r="L8" i="14" s="1"/>
  <c r="BY6" i="14"/>
  <c r="CC6" i="14"/>
  <c r="H9" i="14" s="1"/>
  <c r="CG6" i="14"/>
  <c r="L9" i="14" s="1"/>
  <c r="CK6" i="14"/>
  <c r="CO6" i="14"/>
  <c r="H10" i="14" s="1"/>
  <c r="L10" i="14"/>
  <c r="CW6" i="14"/>
  <c r="DA6" i="14"/>
  <c r="H11" i="14" s="1"/>
  <c r="L11" i="14"/>
  <c r="DE6" i="14"/>
  <c r="M8" i="14"/>
  <c r="B7" i="14"/>
  <c r="F7" i="14"/>
  <c r="J7" i="14"/>
  <c r="B8" i="14"/>
  <c r="F8" i="14"/>
  <c r="J8" i="14"/>
  <c r="B9" i="14"/>
  <c r="F9" i="14"/>
  <c r="F11" i="14"/>
  <c r="J11" i="14"/>
  <c r="B12" i="14"/>
  <c r="J12" i="14"/>
  <c r="B13" i="14"/>
  <c r="F13" i="14"/>
  <c r="B14" i="14"/>
  <c r="EM6" i="14"/>
  <c r="J14" i="14" s="1"/>
  <c r="EQ6" i="14"/>
  <c r="B15" i="14" s="1"/>
  <c r="EU6" i="14"/>
  <c r="F15" i="14" s="1"/>
  <c r="EY6" i="14"/>
  <c r="J15" i="14" s="1"/>
  <c r="FC6" i="14"/>
  <c r="B16" i="14" s="1"/>
  <c r="FG6" i="14"/>
  <c r="F16" i="14" s="1"/>
  <c r="FK6" i="14"/>
  <c r="J16" i="14" s="1"/>
  <c r="FO6" i="14"/>
  <c r="B17" i="14" s="1"/>
  <c r="FS6" i="14"/>
  <c r="F17" i="14" s="1"/>
  <c r="FW6" i="14"/>
  <c r="J17" i="14" s="1"/>
  <c r="GA6" i="14"/>
  <c r="B18" i="14" s="1"/>
  <c r="GE6" i="14"/>
  <c r="F18" i="14" s="1"/>
  <c r="GI6" i="14"/>
  <c r="J18" i="14" s="1"/>
  <c r="GM6" i="14"/>
  <c r="B19" i="14" s="1"/>
  <c r="GQ6" i="14"/>
  <c r="F19" i="14" s="1"/>
  <c r="GU6" i="14"/>
  <c r="J19" i="14" s="1"/>
  <c r="GY6" i="14"/>
  <c r="B20" i="14" s="1"/>
  <c r="HC6" i="14"/>
  <c r="F20" i="14" s="1"/>
  <c r="HG6" i="14"/>
  <c r="J20" i="14" s="1"/>
  <c r="HK6" i="14"/>
  <c r="B21" i="14" s="1"/>
  <c r="HO6" i="14"/>
  <c r="F21" i="14" s="1"/>
  <c r="HS6" i="14"/>
  <c r="J21" i="14" s="1"/>
  <c r="HW6" i="14"/>
  <c r="IA6" i="14"/>
  <c r="F22" i="14" s="1"/>
  <c r="IE6" i="14"/>
  <c r="J22" i="14" s="1"/>
  <c r="II6" i="14"/>
  <c r="B23" i="14" s="1"/>
  <c r="IM6" i="14"/>
  <c r="F23" i="14" s="1"/>
  <c r="IQ6" i="14"/>
  <c r="J23" i="14" s="1"/>
  <c r="IU6" i="14"/>
  <c r="B24" i="14" s="1"/>
  <c r="IY6" i="14"/>
  <c r="F24" i="14" s="1"/>
  <c r="JC6" i="14"/>
  <c r="J24" i="14" s="1"/>
  <c r="JG6" i="14"/>
  <c r="B25" i="14" s="1"/>
  <c r="JK6" i="14"/>
  <c r="F25" i="14" s="1"/>
  <c r="JO6" i="14"/>
  <c r="J25" i="14" s="1"/>
  <c r="JS6" i="14"/>
  <c r="B26" i="14" s="1"/>
  <c r="JW6" i="14"/>
  <c r="F26" i="14" s="1"/>
  <c r="KA6" i="14"/>
  <c r="J26" i="14" s="1"/>
  <c r="KE6" i="14"/>
  <c r="B27" i="14" s="1"/>
  <c r="KI6" i="14"/>
  <c r="F27" i="14" s="1"/>
  <c r="KM6" i="14"/>
  <c r="J27" i="14" s="1"/>
  <c r="KQ6" i="14"/>
  <c r="B28" i="14" s="1"/>
  <c r="KU6" i="14"/>
  <c r="F28" i="14" s="1"/>
  <c r="KY6" i="14"/>
  <c r="J28" i="14" s="1"/>
  <c r="LC6" i="14"/>
  <c r="B29" i="14" s="1"/>
  <c r="LG6" i="14"/>
  <c r="F29" i="14" s="1"/>
  <c r="LK6" i="14"/>
  <c r="J29" i="14" s="1"/>
  <c r="LO6" i="14"/>
  <c r="B30" i="14" s="1"/>
  <c r="LS6" i="14"/>
  <c r="F30" i="14" s="1"/>
  <c r="LW6" i="14"/>
  <c r="J30" i="14" s="1"/>
  <c r="MA6" i="14"/>
  <c r="B31" i="14" s="1"/>
  <c r="K6" i="14"/>
  <c r="CU6" i="14"/>
  <c r="B11" i="14" s="1"/>
  <c r="DK6" i="14"/>
  <c r="F12" i="14" s="1"/>
  <c r="EA6" i="14"/>
  <c r="J13" i="14" s="1"/>
  <c r="IW6" i="14"/>
  <c r="R11" i="14"/>
  <c r="V11" i="14"/>
  <c r="AD11" i="14"/>
  <c r="AH11" i="14"/>
  <c r="AL11" i="14"/>
  <c r="AT11" i="14"/>
  <c r="AX11" i="14"/>
  <c r="BB11" i="14"/>
  <c r="BJ11" i="14"/>
  <c r="BN11" i="14"/>
  <c r="BR11" i="14"/>
  <c r="BZ11" i="14"/>
  <c r="CD11" i="14"/>
  <c r="CH11" i="14"/>
  <c r="CP11" i="14"/>
  <c r="CT11" i="14"/>
  <c r="CX11" i="14"/>
  <c r="DF11" i="14"/>
  <c r="DJ11" i="14"/>
  <c r="DN11" i="14"/>
  <c r="DV11" i="14"/>
  <c r="DZ11" i="14"/>
  <c r="ED11" i="14"/>
  <c r="EL11" i="14"/>
  <c r="EP11" i="14"/>
  <c r="G7" i="14"/>
  <c r="K7" i="14"/>
  <c r="G8" i="14"/>
  <c r="K8" i="14"/>
  <c r="G9" i="14"/>
  <c r="K9" i="14"/>
  <c r="G10" i="14"/>
  <c r="G11" i="14"/>
  <c r="K11" i="14"/>
  <c r="K12" i="14"/>
  <c r="EJ6" i="14"/>
  <c r="G14" i="14" s="1"/>
  <c r="EN6" i="14"/>
  <c r="K14" i="14" s="1"/>
  <c r="ER6" i="14"/>
  <c r="EV6" i="14"/>
  <c r="G15" i="14" s="1"/>
  <c r="FD6" i="14"/>
  <c r="FH6" i="14"/>
  <c r="G16" i="14" s="1"/>
  <c r="FL6" i="14"/>
  <c r="K16" i="14" s="1"/>
  <c r="FP6" i="14"/>
  <c r="G17" i="14"/>
  <c r="FT6" i="14"/>
  <c r="FX6" i="14"/>
  <c r="K17" i="14" s="1"/>
  <c r="GF6" i="14"/>
  <c r="G18" i="14" s="1"/>
  <c r="GJ6" i="14"/>
  <c r="K18" i="14" s="1"/>
  <c r="GN6" i="14"/>
  <c r="GR6" i="14"/>
  <c r="G19" i="14" s="1"/>
  <c r="K19" i="14"/>
  <c r="GV6" i="14"/>
  <c r="GZ6" i="14"/>
  <c r="HD6" i="14"/>
  <c r="G20" i="14" s="1"/>
  <c r="HH6" i="14"/>
  <c r="K20" i="14" s="1"/>
  <c r="HL6" i="14"/>
  <c r="HP6" i="14"/>
  <c r="G21" i="14" s="1"/>
  <c r="HT6" i="14"/>
  <c r="K21" i="14" s="1"/>
  <c r="HX6" i="14"/>
  <c r="IB6" i="14"/>
  <c r="G22" i="14" s="1"/>
  <c r="IF6" i="14"/>
  <c r="K22" i="14" s="1"/>
  <c r="IJ6" i="14"/>
  <c r="IN6" i="14"/>
  <c r="G23" i="14" s="1"/>
  <c r="IR6" i="14"/>
  <c r="K23" i="14" s="1"/>
  <c r="IV6" i="14"/>
  <c r="G24" i="14"/>
  <c r="IZ6" i="14"/>
  <c r="JD6" i="14"/>
  <c r="K24" i="14" s="1"/>
  <c r="JH6" i="14"/>
  <c r="JL6" i="14"/>
  <c r="G25" i="14" s="1"/>
  <c r="JP6" i="14"/>
  <c r="K25" i="14" s="1"/>
  <c r="JT6" i="14"/>
  <c r="G26" i="14"/>
  <c r="JX6" i="14"/>
  <c r="KB6" i="14"/>
  <c r="K26" i="14" s="1"/>
  <c r="KF6" i="14"/>
  <c r="KJ6" i="14"/>
  <c r="G27" i="14" s="1"/>
  <c r="KR6" i="14"/>
  <c r="KV6" i="14"/>
  <c r="G28" i="14" s="1"/>
  <c r="KZ6" i="14"/>
  <c r="K28" i="14" s="1"/>
  <c r="LD6" i="14"/>
  <c r="LH6" i="14"/>
  <c r="G29" i="14" s="1"/>
  <c r="LL6" i="14"/>
  <c r="K29" i="14" s="1"/>
  <c r="LP6" i="14"/>
  <c r="LT6" i="14"/>
  <c r="G30" i="14" s="1"/>
  <c r="K30" i="14"/>
  <c r="LX6" i="14"/>
  <c r="CV6" i="14"/>
  <c r="DL6" i="14"/>
  <c r="G12" i="14" s="1"/>
  <c r="EB6" i="14"/>
  <c r="K13" i="14" s="1"/>
  <c r="G13" i="14"/>
  <c r="L12" i="14"/>
  <c r="H13" i="14"/>
  <c r="H14" i="14"/>
  <c r="L14" i="14"/>
  <c r="L15" i="14"/>
  <c r="H16" i="14"/>
  <c r="H17" i="14"/>
  <c r="L17" i="14"/>
  <c r="H18" i="14"/>
  <c r="L18" i="14"/>
  <c r="L19" i="14"/>
  <c r="H20" i="14"/>
  <c r="H21" i="14"/>
  <c r="L21" i="14"/>
  <c r="H22" i="14"/>
  <c r="L22" i="14"/>
  <c r="L23" i="14"/>
  <c r="H24" i="14"/>
  <c r="H25" i="14"/>
  <c r="L25" i="14"/>
  <c r="H26" i="14"/>
  <c r="L26" i="14"/>
  <c r="L27" i="14"/>
  <c r="H28" i="14"/>
  <c r="H29" i="14"/>
  <c r="L29" i="14"/>
  <c r="H30" i="14"/>
  <c r="L30" i="14"/>
  <c r="CR6" i="14"/>
  <c r="K10" i="14" s="1"/>
  <c r="DH6" i="14"/>
  <c r="DM6" i="14"/>
  <c r="H12" i="14" s="1"/>
  <c r="EC6" i="14"/>
  <c r="L13" i="14" s="1"/>
  <c r="EW6" i="14"/>
  <c r="H15" i="14" s="1"/>
  <c r="FM6" i="14"/>
  <c r="L16" i="14" s="1"/>
  <c r="GC6" i="14"/>
  <c r="GS6" i="14"/>
  <c r="H19" i="14" s="1"/>
  <c r="HI6" i="14"/>
  <c r="L20" i="14" s="1"/>
  <c r="HY6" i="14"/>
  <c r="IO6" i="14"/>
  <c r="H23" i="14" s="1"/>
  <c r="JE6" i="14"/>
  <c r="L24" i="14" s="1"/>
  <c r="JU6" i="14"/>
  <c r="KK6" i="14"/>
  <c r="H27" i="14" s="1"/>
  <c r="LA6" i="14"/>
  <c r="L28" i="14" s="1"/>
  <c r="LQ6" i="14"/>
  <c r="CL6" i="14"/>
  <c r="CP6" i="14"/>
  <c r="I10" i="14" s="1"/>
  <c r="CT6" i="14"/>
  <c r="M10" i="14" s="1"/>
  <c r="CX6" i="14"/>
  <c r="DB6" i="14"/>
  <c r="I11" i="14" s="1"/>
  <c r="DF6" i="14"/>
  <c r="M11" i="14" s="1"/>
  <c r="DJ6" i="14"/>
  <c r="DN6" i="14"/>
  <c r="I12" i="14" s="1"/>
  <c r="DR6" i="14"/>
  <c r="M12" i="14" s="1"/>
  <c r="DV6" i="14"/>
  <c r="DZ6" i="14"/>
  <c r="I13" i="14" s="1"/>
  <c r="ED6" i="14"/>
  <c r="M13" i="14" s="1"/>
  <c r="EH6" i="14"/>
  <c r="EL6" i="14"/>
  <c r="I14" i="14" s="1"/>
  <c r="EP6" i="14"/>
  <c r="M14" i="14" s="1"/>
  <c r="ET6" i="14"/>
  <c r="EX6" i="14"/>
  <c r="I15" i="14" s="1"/>
  <c r="FB6" i="14"/>
  <c r="M15" i="14" s="1"/>
  <c r="FF6" i="14"/>
  <c r="FJ6" i="14"/>
  <c r="I16" i="14" s="1"/>
  <c r="FN6" i="14"/>
  <c r="M16" i="14" s="1"/>
  <c r="FR6" i="14"/>
  <c r="FV6" i="14"/>
  <c r="I17" i="14" s="1"/>
  <c r="FZ6" i="14"/>
  <c r="M17" i="14" s="1"/>
  <c r="GD6" i="14"/>
  <c r="GH6" i="14"/>
  <c r="I18" i="14" s="1"/>
  <c r="GL6" i="14"/>
  <c r="M18" i="14" s="1"/>
  <c r="GP6" i="14"/>
  <c r="GT6" i="14"/>
  <c r="I19" i="14" s="1"/>
  <c r="GX6" i="14"/>
  <c r="M19" i="14" s="1"/>
  <c r="HB6" i="14"/>
  <c r="HF6" i="14"/>
  <c r="I20" i="14" s="1"/>
  <c r="HJ6" i="14"/>
  <c r="M20" i="14" s="1"/>
  <c r="HN6" i="14"/>
  <c r="HR6" i="14"/>
  <c r="I21" i="14" s="1"/>
  <c r="HV6" i="14"/>
  <c r="M21" i="14" s="1"/>
  <c r="HZ6" i="14"/>
  <c r="ID6" i="14"/>
  <c r="I22" i="14" s="1"/>
  <c r="IH6" i="14"/>
  <c r="M22" i="14" s="1"/>
  <c r="IL6" i="14"/>
  <c r="IP6" i="14"/>
  <c r="I23" i="14" s="1"/>
  <c r="IT6" i="14"/>
  <c r="M23" i="14" s="1"/>
  <c r="IX6" i="14"/>
  <c r="JB6" i="14"/>
  <c r="I24" i="14" s="1"/>
  <c r="JF6" i="14"/>
  <c r="M24" i="14" s="1"/>
  <c r="JJ6" i="14"/>
  <c r="JN6" i="14"/>
  <c r="I25" i="14" s="1"/>
  <c r="JR6" i="14"/>
  <c r="M25" i="14" s="1"/>
  <c r="JV6" i="14"/>
  <c r="JZ6" i="14"/>
  <c r="I26" i="14" s="1"/>
  <c r="KD6" i="14"/>
  <c r="M26" i="14" s="1"/>
  <c r="KH6" i="14"/>
  <c r="KL6" i="14"/>
  <c r="I27" i="14" s="1"/>
  <c r="KP6" i="14"/>
  <c r="M27" i="14" s="1"/>
  <c r="KT6" i="14"/>
  <c r="KX6" i="14"/>
  <c r="I28" i="14" s="1"/>
  <c r="LB6" i="14"/>
  <c r="M28" i="14" s="1"/>
  <c r="LF6" i="14"/>
  <c r="LJ6" i="14"/>
  <c r="I29" i="14" s="1"/>
  <c r="LN6" i="14"/>
  <c r="M29" i="14" s="1"/>
  <c r="LR6" i="14"/>
  <c r="LV6" i="14"/>
  <c r="I30" i="14" s="1"/>
  <c r="LZ6" i="14"/>
  <c r="M30" i="14" s="1"/>
  <c r="DB11" i="14"/>
  <c r="K15" i="14"/>
  <c r="K27" i="14"/>
  <c r="AF11" i="14"/>
  <c r="AJ11" i="14"/>
  <c r="AN11" i="14"/>
  <c r="AR11" i="14"/>
  <c r="AV11" i="14"/>
  <c r="AZ11" i="14"/>
  <c r="BD11" i="14"/>
  <c r="BH11" i="14"/>
  <c r="BL11" i="14"/>
  <c r="BP11" i="14"/>
  <c r="BT11" i="14"/>
  <c r="BX11" i="14"/>
  <c r="CB11" i="14"/>
  <c r="CF11" i="14"/>
  <c r="CJ11" i="14"/>
  <c r="CN11" i="14"/>
  <c r="CR11" i="14"/>
  <c r="CV11" i="14"/>
  <c r="CZ11" i="14"/>
  <c r="DD11" i="14"/>
  <c r="DH11" i="14"/>
  <c r="DL11" i="14"/>
  <c r="DP11" i="14"/>
  <c r="DT11" i="14"/>
  <c r="DX11" i="14"/>
  <c r="EB11" i="14"/>
  <c r="EF11" i="14"/>
  <c r="EJ11" i="14"/>
  <c r="EN11" i="14"/>
  <c r="ER11" i="14"/>
  <c r="EV11" i="14"/>
  <c r="FD11" i="14"/>
  <c r="FH11" i="14"/>
  <c r="FL11" i="14"/>
  <c r="FT11" i="14"/>
  <c r="FX11" i="14"/>
  <c r="GB11" i="14"/>
  <c r="GJ11" i="14"/>
  <c r="GN11" i="14"/>
  <c r="GR11" i="14"/>
  <c r="GZ11" i="14"/>
  <c r="HD11" i="14"/>
  <c r="HH11" i="14"/>
  <c r="HP11" i="14"/>
  <c r="HT11" i="14"/>
  <c r="HX11" i="14"/>
  <c r="IB11" i="14"/>
  <c r="IF11" i="14"/>
  <c r="IN11" i="14"/>
  <c r="IV11" i="14"/>
  <c r="IZ11" i="14"/>
  <c r="JD11" i="14"/>
  <c r="JH11" i="14"/>
  <c r="JL11" i="14"/>
  <c r="JP11" i="14"/>
  <c r="JX11" i="14"/>
  <c r="KB11" i="14"/>
  <c r="KF11" i="14"/>
  <c r="KJ11" i="14"/>
  <c r="KN11" i="14"/>
  <c r="KR11" i="14"/>
  <c r="KZ11" i="14"/>
  <c r="LH11" i="14"/>
  <c r="LL11" i="14"/>
  <c r="LP11" i="14"/>
  <c r="LT11" i="14"/>
  <c r="LX11" i="14"/>
  <c r="AO11" i="14"/>
  <c r="AS11" i="14"/>
  <c r="AW11" i="14"/>
  <c r="BA11" i="14"/>
  <c r="BE11" i="14"/>
  <c r="BI11" i="14"/>
  <c r="BM11" i="14"/>
  <c r="BQ11" i="14"/>
  <c r="BU11" i="14"/>
  <c r="BY11" i="14"/>
  <c r="CC11" i="14"/>
  <c r="CG11" i="14"/>
  <c r="CK11" i="14"/>
  <c r="CO11" i="14"/>
  <c r="CS11" i="14"/>
  <c r="CW11" i="14"/>
  <c r="DA11" i="14"/>
  <c r="DE11" i="14"/>
  <c r="DI11" i="14"/>
  <c r="DM11" i="14"/>
  <c r="DQ11" i="14"/>
  <c r="DU11" i="14"/>
  <c r="DY11" i="14"/>
  <c r="EC11" i="14"/>
  <c r="EG11" i="14"/>
  <c r="EK11" i="14"/>
  <c r="EO11" i="14"/>
  <c r="ES11" i="14"/>
  <c r="EW11" i="14"/>
  <c r="FA11" i="14"/>
  <c r="FI11" i="14"/>
  <c r="FM11" i="14"/>
  <c r="FQ11" i="14"/>
  <c r="FY11" i="14"/>
  <c r="GC11" i="14"/>
  <c r="GG11" i="14"/>
  <c r="GO11" i="14"/>
  <c r="GS11" i="14"/>
  <c r="GW11" i="14"/>
  <c r="HE11" i="14"/>
  <c r="HI11" i="14"/>
  <c r="HM11" i="14"/>
  <c r="HU11" i="14"/>
  <c r="HY11" i="14"/>
  <c r="IG11" i="14"/>
  <c r="IK11" i="14"/>
  <c r="IO11" i="14"/>
  <c r="IS11" i="14"/>
  <c r="IW11" i="14"/>
  <c r="JA11" i="14"/>
  <c r="JI11" i="14"/>
  <c r="JQ11" i="14"/>
  <c r="JU11" i="14"/>
  <c r="JY11" i="14"/>
  <c r="KC11" i="14"/>
  <c r="KG11" i="14"/>
  <c r="KK11" i="14"/>
  <c r="KS11" i="14"/>
  <c r="KW11" i="14"/>
  <c r="LA11" i="14"/>
  <c r="LE11" i="14"/>
  <c r="LI11" i="14"/>
  <c r="LM11" i="14"/>
  <c r="LU11" i="14"/>
  <c r="ET11" i="14"/>
  <c r="EX11" i="14"/>
  <c r="FB11" i="14"/>
  <c r="FF11" i="14"/>
  <c r="FJ11" i="14"/>
  <c r="FN11" i="14"/>
  <c r="FR11" i="14"/>
  <c r="FV11" i="14"/>
  <c r="FZ11" i="14"/>
  <c r="GD11" i="14"/>
  <c r="GH11" i="14"/>
  <c r="GL11" i="14"/>
  <c r="GP11" i="14"/>
  <c r="GT11" i="14"/>
  <c r="GX11" i="14"/>
  <c r="HB11" i="14"/>
  <c r="HF11" i="14"/>
  <c r="HJ11" i="14"/>
  <c r="HN11" i="14"/>
  <c r="HR11" i="14"/>
  <c r="HV11" i="14"/>
  <c r="HZ11" i="14"/>
  <c r="ID11" i="14"/>
  <c r="IH11" i="14"/>
  <c r="IL11" i="14"/>
  <c r="IP11" i="14"/>
  <c r="IT11" i="14"/>
  <c r="IX11" i="14"/>
  <c r="JB11" i="14"/>
  <c r="JF11" i="14"/>
  <c r="JJ11" i="14"/>
  <c r="JN11" i="14"/>
  <c r="JR11" i="14"/>
  <c r="JV11" i="14"/>
  <c r="JZ11" i="14"/>
  <c r="KD11" i="14"/>
  <c r="KH11" i="14"/>
  <c r="KL11" i="14"/>
  <c r="KP11" i="14"/>
  <c r="KT11" i="14"/>
  <c r="KX11" i="14"/>
  <c r="LB11" i="14"/>
  <c r="LF11" i="14"/>
  <c r="LJ11" i="14"/>
  <c r="LN11" i="14"/>
  <c r="LR11" i="14"/>
  <c r="LV11" i="14"/>
  <c r="LZ11" i="14"/>
  <c r="MH172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BB83" i="12"/>
  <c r="BC83" i="12"/>
  <c r="BD83" i="12"/>
  <c r="BE83" i="12"/>
  <c r="BF83" i="12"/>
  <c r="BG83" i="12"/>
  <c r="BH83" i="12"/>
  <c r="BI83" i="12"/>
  <c r="BJ83" i="12"/>
  <c r="BK83" i="12"/>
  <c r="BL83" i="12"/>
  <c r="BM83" i="12"/>
  <c r="BN83" i="12"/>
  <c r="BO83" i="12"/>
  <c r="BP83" i="12"/>
  <c r="BQ83" i="12"/>
  <c r="BR83" i="12"/>
  <c r="BS83" i="12"/>
  <c r="BT83" i="12"/>
  <c r="BU83" i="12"/>
  <c r="BV83" i="12"/>
  <c r="BW83" i="12"/>
  <c r="BX83" i="12"/>
  <c r="BY83" i="12"/>
  <c r="BZ83" i="12"/>
  <c r="CA83" i="12"/>
  <c r="CB83" i="12"/>
  <c r="CC83" i="12"/>
  <c r="CD83" i="12"/>
  <c r="CE83" i="12"/>
  <c r="CF83" i="12"/>
  <c r="CG83" i="12"/>
  <c r="CH83" i="12"/>
  <c r="CI83" i="12"/>
  <c r="CJ83" i="12"/>
  <c r="CK83" i="12"/>
  <c r="CL83" i="12"/>
  <c r="CM83" i="12"/>
  <c r="CN83" i="12"/>
  <c r="CO83" i="12"/>
  <c r="CP83" i="12"/>
  <c r="CQ83" i="12"/>
  <c r="CR83" i="12"/>
  <c r="CS83" i="12"/>
  <c r="CT83" i="12"/>
  <c r="CU83" i="12"/>
  <c r="CV83" i="12"/>
  <c r="CW83" i="12"/>
  <c r="CX83" i="12"/>
  <c r="CY83" i="12"/>
  <c r="CZ83" i="12"/>
  <c r="DA83" i="12"/>
  <c r="DB83" i="12"/>
  <c r="DC83" i="12"/>
  <c r="DD83" i="12"/>
  <c r="DE83" i="12"/>
  <c r="DF83" i="12"/>
  <c r="DG83" i="12"/>
  <c r="DH83" i="12"/>
  <c r="DI83" i="12"/>
  <c r="DJ83" i="12"/>
  <c r="DK83" i="12"/>
  <c r="DL83" i="12"/>
  <c r="DM83" i="12"/>
  <c r="DN83" i="12"/>
  <c r="DO83" i="12"/>
  <c r="DP83" i="12"/>
  <c r="DQ83" i="12"/>
  <c r="DR83" i="12"/>
  <c r="DS83" i="12"/>
  <c r="DT83" i="12"/>
  <c r="DU83" i="12"/>
  <c r="DV83" i="12"/>
  <c r="DW83" i="12"/>
  <c r="DX83" i="12"/>
  <c r="DY83" i="12"/>
  <c r="DZ83" i="12"/>
  <c r="EA83" i="12"/>
  <c r="EB83" i="12"/>
  <c r="EC83" i="12"/>
  <c r="ED83" i="12"/>
  <c r="EE83" i="12"/>
  <c r="EF83" i="12"/>
  <c r="EG83" i="12"/>
  <c r="EH83" i="12"/>
  <c r="EI83" i="12"/>
  <c r="EJ83" i="12"/>
  <c r="EK83" i="12"/>
  <c r="EL83" i="12"/>
  <c r="EM83" i="12"/>
  <c r="EN83" i="12"/>
  <c r="EO83" i="12"/>
  <c r="EP83" i="12"/>
  <c r="EQ83" i="12"/>
  <c r="ER83" i="12"/>
  <c r="ES83" i="12"/>
  <c r="ET83" i="12"/>
  <c r="EU83" i="12"/>
  <c r="EV83" i="12"/>
  <c r="EW83" i="12"/>
  <c r="EX83" i="12"/>
  <c r="EY83" i="12"/>
  <c r="EZ83" i="12"/>
  <c r="FA83" i="12"/>
  <c r="FB83" i="12"/>
  <c r="FC83" i="12"/>
  <c r="FD83" i="12"/>
  <c r="FE83" i="12"/>
  <c r="FF83" i="12"/>
  <c r="FG83" i="12"/>
  <c r="FH83" i="12"/>
  <c r="FI83" i="12"/>
  <c r="FJ83" i="12"/>
  <c r="FK83" i="12"/>
  <c r="FL83" i="12"/>
  <c r="FM83" i="12"/>
  <c r="FN83" i="12"/>
  <c r="FO83" i="12"/>
  <c r="FP83" i="12"/>
  <c r="FQ83" i="12"/>
  <c r="FR83" i="12"/>
  <c r="FS83" i="12"/>
  <c r="FT83" i="12"/>
  <c r="FU83" i="12"/>
  <c r="FV83" i="12"/>
  <c r="FW83" i="12"/>
  <c r="FX83" i="12"/>
  <c r="FY83" i="12"/>
  <c r="FZ83" i="12"/>
  <c r="GA83" i="12"/>
  <c r="GB83" i="12"/>
  <c r="GC83" i="12"/>
  <c r="GD83" i="12"/>
  <c r="GE83" i="12"/>
  <c r="GF83" i="12"/>
  <c r="GG83" i="12"/>
  <c r="GH83" i="12"/>
  <c r="GI83" i="12"/>
  <c r="GJ83" i="12"/>
  <c r="GK83" i="12"/>
  <c r="GL83" i="12"/>
  <c r="GM83" i="12"/>
  <c r="GN83" i="12"/>
  <c r="GO83" i="12"/>
  <c r="GP83" i="12"/>
  <c r="GQ83" i="12"/>
  <c r="GR83" i="12"/>
  <c r="GS83" i="12"/>
  <c r="GT83" i="12"/>
  <c r="GU83" i="12"/>
  <c r="GV83" i="12"/>
  <c r="GW83" i="12"/>
  <c r="GX83" i="12"/>
  <c r="GY83" i="12"/>
  <c r="GZ83" i="12"/>
  <c r="HA83" i="12"/>
  <c r="HB83" i="12"/>
  <c r="HC83" i="12"/>
  <c r="HD83" i="12"/>
  <c r="HE83" i="12"/>
  <c r="HF83" i="12"/>
  <c r="HG83" i="12"/>
  <c r="HH83" i="12"/>
  <c r="HI83" i="12"/>
  <c r="HJ83" i="12"/>
  <c r="HK83" i="12"/>
  <c r="HL83" i="12"/>
  <c r="HM83" i="12"/>
  <c r="HN83" i="12"/>
  <c r="HO83" i="12"/>
  <c r="HP83" i="12"/>
  <c r="HQ83" i="12"/>
  <c r="HR83" i="12"/>
  <c r="HS83" i="12"/>
  <c r="HT83" i="12"/>
  <c r="HU83" i="12"/>
  <c r="HV83" i="12"/>
  <c r="HW83" i="12"/>
  <c r="HX83" i="12"/>
  <c r="HY83" i="12"/>
  <c r="HZ83" i="12"/>
  <c r="IA83" i="12"/>
  <c r="IB83" i="12"/>
  <c r="IC83" i="12"/>
  <c r="ID83" i="12"/>
  <c r="IE83" i="12"/>
  <c r="IF83" i="12"/>
  <c r="IG83" i="12"/>
  <c r="IH83" i="12"/>
  <c r="II83" i="12"/>
  <c r="IJ83" i="12"/>
  <c r="IK83" i="12"/>
  <c r="IL83" i="12"/>
  <c r="IM83" i="12"/>
  <c r="IN83" i="12"/>
  <c r="IO83" i="12"/>
  <c r="IP83" i="12"/>
  <c r="IQ83" i="12"/>
  <c r="IR83" i="12"/>
  <c r="IS83" i="12"/>
  <c r="IT83" i="12"/>
  <c r="IU83" i="12"/>
  <c r="IV83" i="12"/>
  <c r="IW83" i="12"/>
  <c r="IX83" i="12"/>
  <c r="IY83" i="12"/>
  <c r="IZ83" i="12"/>
  <c r="JA83" i="12"/>
  <c r="JB83" i="12"/>
  <c r="JC83" i="12"/>
  <c r="JD83" i="12"/>
  <c r="JE83" i="12"/>
  <c r="JF83" i="12"/>
  <c r="JG83" i="12"/>
  <c r="JH83" i="12"/>
  <c r="JI83" i="12"/>
  <c r="JJ83" i="12"/>
  <c r="JK83" i="12"/>
  <c r="JL83" i="12"/>
  <c r="JM83" i="12"/>
  <c r="JN83" i="12"/>
  <c r="JO83" i="12"/>
  <c r="JP83" i="12"/>
  <c r="JQ83" i="12"/>
  <c r="JR83" i="12"/>
  <c r="JS83" i="12"/>
  <c r="JT83" i="12"/>
  <c r="JU83" i="12"/>
  <c r="JV83" i="12"/>
  <c r="JW83" i="12"/>
  <c r="JX83" i="12"/>
  <c r="JY83" i="12"/>
  <c r="JZ83" i="12"/>
  <c r="KA83" i="12"/>
  <c r="KB83" i="12"/>
  <c r="KC83" i="12"/>
  <c r="KD83" i="12"/>
  <c r="KE83" i="12"/>
  <c r="KF83" i="12"/>
  <c r="KG83" i="12"/>
  <c r="KH83" i="12"/>
  <c r="KI83" i="12"/>
  <c r="KJ83" i="12"/>
  <c r="KK83" i="12"/>
  <c r="KL83" i="12"/>
  <c r="KM83" i="12"/>
  <c r="KN83" i="12"/>
  <c r="KO83" i="12"/>
  <c r="KP83" i="12"/>
  <c r="KQ83" i="12"/>
  <c r="KR83" i="12"/>
  <c r="KS83" i="12"/>
  <c r="KT83" i="12"/>
  <c r="KU83" i="12"/>
  <c r="KV83" i="12"/>
  <c r="KW83" i="12"/>
  <c r="KX83" i="12"/>
  <c r="KY83" i="12"/>
  <c r="KZ83" i="12"/>
  <c r="LA83" i="12"/>
  <c r="LB83" i="12"/>
  <c r="LC83" i="12"/>
  <c r="LD83" i="12"/>
  <c r="LE83" i="12"/>
  <c r="LF83" i="12"/>
  <c r="LG83" i="12"/>
  <c r="LH83" i="12"/>
  <c r="LI83" i="12"/>
  <c r="LJ83" i="12"/>
  <c r="LK83" i="12"/>
  <c r="LL83" i="12"/>
  <c r="LM83" i="12"/>
  <c r="LN83" i="12"/>
  <c r="LO83" i="12"/>
  <c r="LP83" i="12"/>
  <c r="LQ83" i="12"/>
  <c r="LR83" i="12"/>
  <c r="LS83" i="12"/>
  <c r="LT83" i="12"/>
  <c r="LU83" i="12"/>
  <c r="LV83" i="12"/>
  <c r="LW83" i="12"/>
  <c r="LX83" i="12"/>
  <c r="LY83" i="12"/>
  <c r="LZ83" i="12"/>
  <c r="MA83" i="12"/>
  <c r="MB83" i="12"/>
  <c r="MC83" i="12"/>
  <c r="MD83" i="12"/>
  <c r="ME83" i="12"/>
  <c r="MF83" i="12"/>
  <c r="MG83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BB84" i="12"/>
  <c r="BC84" i="12"/>
  <c r="BD84" i="12"/>
  <c r="BE84" i="12"/>
  <c r="BF84" i="12"/>
  <c r="BG84" i="12"/>
  <c r="BH84" i="12"/>
  <c r="BI84" i="12"/>
  <c r="BJ84" i="12"/>
  <c r="BK84" i="12"/>
  <c r="BL84" i="12"/>
  <c r="BM84" i="12"/>
  <c r="BN84" i="12"/>
  <c r="BO84" i="12"/>
  <c r="BP84" i="12"/>
  <c r="BQ84" i="12"/>
  <c r="BR84" i="12"/>
  <c r="BS84" i="12"/>
  <c r="BT84" i="12"/>
  <c r="BU84" i="12"/>
  <c r="BV84" i="12"/>
  <c r="BW84" i="12"/>
  <c r="BX84" i="12"/>
  <c r="BY84" i="12"/>
  <c r="BZ84" i="12"/>
  <c r="CA84" i="12"/>
  <c r="CB84" i="12"/>
  <c r="CC84" i="12"/>
  <c r="CD84" i="12"/>
  <c r="CE84" i="12"/>
  <c r="CF84" i="12"/>
  <c r="CG84" i="12"/>
  <c r="CH84" i="12"/>
  <c r="CI84" i="12"/>
  <c r="CJ84" i="12"/>
  <c r="CK84" i="12"/>
  <c r="CL84" i="12"/>
  <c r="CM84" i="12"/>
  <c r="CN84" i="12"/>
  <c r="CO84" i="12"/>
  <c r="CP84" i="12"/>
  <c r="CQ84" i="12"/>
  <c r="CR84" i="12"/>
  <c r="CS84" i="12"/>
  <c r="CT84" i="12"/>
  <c r="CU84" i="12"/>
  <c r="CV84" i="12"/>
  <c r="CW84" i="12"/>
  <c r="CX84" i="12"/>
  <c r="CY84" i="12"/>
  <c r="CZ84" i="12"/>
  <c r="DA84" i="12"/>
  <c r="DB84" i="12"/>
  <c r="DC84" i="12"/>
  <c r="DD84" i="12"/>
  <c r="DE84" i="12"/>
  <c r="DF84" i="12"/>
  <c r="DG84" i="12"/>
  <c r="DH84" i="12"/>
  <c r="DI84" i="12"/>
  <c r="DJ84" i="12"/>
  <c r="DK84" i="12"/>
  <c r="DL84" i="12"/>
  <c r="DM84" i="12"/>
  <c r="DN84" i="12"/>
  <c r="DO84" i="12"/>
  <c r="DP84" i="12"/>
  <c r="DQ84" i="12"/>
  <c r="DR84" i="12"/>
  <c r="DS84" i="12"/>
  <c r="DT84" i="12"/>
  <c r="DU84" i="12"/>
  <c r="DV84" i="12"/>
  <c r="DW84" i="12"/>
  <c r="DX84" i="12"/>
  <c r="DY84" i="12"/>
  <c r="DZ84" i="12"/>
  <c r="EA84" i="12"/>
  <c r="EB84" i="12"/>
  <c r="EC84" i="12"/>
  <c r="ED84" i="12"/>
  <c r="EE84" i="12"/>
  <c r="EF84" i="12"/>
  <c r="EG84" i="12"/>
  <c r="EH84" i="12"/>
  <c r="EI84" i="12"/>
  <c r="EJ84" i="12"/>
  <c r="EK84" i="12"/>
  <c r="EL84" i="12"/>
  <c r="EM84" i="12"/>
  <c r="EN84" i="12"/>
  <c r="EO84" i="12"/>
  <c r="EP84" i="12"/>
  <c r="EQ84" i="12"/>
  <c r="ER84" i="12"/>
  <c r="ES84" i="12"/>
  <c r="ET84" i="12"/>
  <c r="EU84" i="12"/>
  <c r="EV84" i="12"/>
  <c r="EW84" i="12"/>
  <c r="EX84" i="12"/>
  <c r="EY84" i="12"/>
  <c r="EZ84" i="12"/>
  <c r="FA84" i="12"/>
  <c r="FB84" i="12"/>
  <c r="FC84" i="12"/>
  <c r="FD84" i="12"/>
  <c r="FE84" i="12"/>
  <c r="FF84" i="12"/>
  <c r="FG84" i="12"/>
  <c r="FH84" i="12"/>
  <c r="FI84" i="12"/>
  <c r="FJ84" i="12"/>
  <c r="FK84" i="12"/>
  <c r="FL84" i="12"/>
  <c r="FM84" i="12"/>
  <c r="FN84" i="12"/>
  <c r="FO84" i="12"/>
  <c r="FP84" i="12"/>
  <c r="FQ84" i="12"/>
  <c r="FR84" i="12"/>
  <c r="FS84" i="12"/>
  <c r="FT84" i="12"/>
  <c r="FU84" i="12"/>
  <c r="FV84" i="12"/>
  <c r="FW84" i="12"/>
  <c r="FX84" i="12"/>
  <c r="FY84" i="12"/>
  <c r="FZ84" i="12"/>
  <c r="GA84" i="12"/>
  <c r="GB84" i="12"/>
  <c r="GC84" i="12"/>
  <c r="GD84" i="12"/>
  <c r="GE84" i="12"/>
  <c r="GF84" i="12"/>
  <c r="GG84" i="12"/>
  <c r="GH84" i="12"/>
  <c r="GI84" i="12"/>
  <c r="GJ84" i="12"/>
  <c r="GK84" i="12"/>
  <c r="GL84" i="12"/>
  <c r="GM84" i="12"/>
  <c r="GN84" i="12"/>
  <c r="GO84" i="12"/>
  <c r="GP84" i="12"/>
  <c r="GQ84" i="12"/>
  <c r="GR84" i="12"/>
  <c r="GS84" i="12"/>
  <c r="GT84" i="12"/>
  <c r="GU84" i="12"/>
  <c r="GV84" i="12"/>
  <c r="GW84" i="12"/>
  <c r="GX84" i="12"/>
  <c r="GY84" i="12"/>
  <c r="GZ84" i="12"/>
  <c r="HA84" i="12"/>
  <c r="HB84" i="12"/>
  <c r="HC84" i="12"/>
  <c r="HD84" i="12"/>
  <c r="HE84" i="12"/>
  <c r="HF84" i="12"/>
  <c r="HG84" i="12"/>
  <c r="HH84" i="12"/>
  <c r="HI84" i="12"/>
  <c r="HJ84" i="12"/>
  <c r="HK84" i="12"/>
  <c r="HL84" i="12"/>
  <c r="HM84" i="12"/>
  <c r="HN84" i="12"/>
  <c r="HO84" i="12"/>
  <c r="HP84" i="12"/>
  <c r="HQ84" i="12"/>
  <c r="HR84" i="12"/>
  <c r="HS84" i="12"/>
  <c r="HT84" i="12"/>
  <c r="HU84" i="12"/>
  <c r="HV84" i="12"/>
  <c r="HW84" i="12"/>
  <c r="HX84" i="12"/>
  <c r="HY84" i="12"/>
  <c r="HZ84" i="12"/>
  <c r="IA84" i="12"/>
  <c r="IB84" i="12"/>
  <c r="IC84" i="12"/>
  <c r="ID84" i="12"/>
  <c r="IE84" i="12"/>
  <c r="IF84" i="12"/>
  <c r="IG84" i="12"/>
  <c r="IH84" i="12"/>
  <c r="II84" i="12"/>
  <c r="IJ84" i="12"/>
  <c r="IK84" i="12"/>
  <c r="IL84" i="12"/>
  <c r="IM84" i="12"/>
  <c r="IN84" i="12"/>
  <c r="IO84" i="12"/>
  <c r="IP84" i="12"/>
  <c r="IQ84" i="12"/>
  <c r="IR84" i="12"/>
  <c r="IS84" i="12"/>
  <c r="IT84" i="12"/>
  <c r="IU84" i="12"/>
  <c r="IV84" i="12"/>
  <c r="IW84" i="12"/>
  <c r="IX84" i="12"/>
  <c r="IY84" i="12"/>
  <c r="IZ84" i="12"/>
  <c r="JA84" i="12"/>
  <c r="JB84" i="12"/>
  <c r="JC84" i="12"/>
  <c r="JD84" i="12"/>
  <c r="JE84" i="12"/>
  <c r="JF84" i="12"/>
  <c r="JG84" i="12"/>
  <c r="JH84" i="12"/>
  <c r="JI84" i="12"/>
  <c r="JJ84" i="12"/>
  <c r="JK84" i="12"/>
  <c r="JL84" i="12"/>
  <c r="JM84" i="12"/>
  <c r="JN84" i="12"/>
  <c r="JO84" i="12"/>
  <c r="JP84" i="12"/>
  <c r="JQ84" i="12"/>
  <c r="JR84" i="12"/>
  <c r="JS84" i="12"/>
  <c r="JT84" i="12"/>
  <c r="JU84" i="12"/>
  <c r="JV84" i="12"/>
  <c r="JW84" i="12"/>
  <c r="JX84" i="12"/>
  <c r="JY84" i="12"/>
  <c r="JZ84" i="12"/>
  <c r="KA84" i="12"/>
  <c r="KB84" i="12"/>
  <c r="KC84" i="12"/>
  <c r="KD84" i="12"/>
  <c r="KE84" i="12"/>
  <c r="KF84" i="12"/>
  <c r="KG84" i="12"/>
  <c r="KH84" i="12"/>
  <c r="KI84" i="12"/>
  <c r="KJ84" i="12"/>
  <c r="KK84" i="12"/>
  <c r="KL84" i="12"/>
  <c r="KM84" i="12"/>
  <c r="KN84" i="12"/>
  <c r="KO84" i="12"/>
  <c r="KP84" i="12"/>
  <c r="KQ84" i="12"/>
  <c r="KR84" i="12"/>
  <c r="KS84" i="12"/>
  <c r="KT84" i="12"/>
  <c r="KU84" i="12"/>
  <c r="KV84" i="12"/>
  <c r="KW84" i="12"/>
  <c r="KX84" i="12"/>
  <c r="KY84" i="12"/>
  <c r="KZ84" i="12"/>
  <c r="LA84" i="12"/>
  <c r="LB84" i="12"/>
  <c r="LC84" i="12"/>
  <c r="LD84" i="12"/>
  <c r="LE84" i="12"/>
  <c r="LF84" i="12"/>
  <c r="LG84" i="12"/>
  <c r="LH84" i="12"/>
  <c r="LI84" i="12"/>
  <c r="LJ84" i="12"/>
  <c r="LK84" i="12"/>
  <c r="LL84" i="12"/>
  <c r="LM84" i="12"/>
  <c r="LN84" i="12"/>
  <c r="LO84" i="12"/>
  <c r="LP84" i="12"/>
  <c r="LQ84" i="12"/>
  <c r="LR84" i="12"/>
  <c r="LS84" i="12"/>
  <c r="LT84" i="12"/>
  <c r="LU84" i="12"/>
  <c r="LV84" i="12"/>
  <c r="LW84" i="12"/>
  <c r="LX84" i="12"/>
  <c r="LY84" i="12"/>
  <c r="LZ84" i="12"/>
  <c r="MA84" i="12"/>
  <c r="MB84" i="12"/>
  <c r="MC84" i="12"/>
  <c r="MD84" i="12"/>
  <c r="ME84" i="12"/>
  <c r="MF84" i="12"/>
  <c r="MG84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BB85" i="12"/>
  <c r="BC85" i="12"/>
  <c r="BD85" i="12"/>
  <c r="BE85" i="12"/>
  <c r="BF85" i="12"/>
  <c r="BG85" i="12"/>
  <c r="BH85" i="12"/>
  <c r="BI85" i="12"/>
  <c r="BJ85" i="12"/>
  <c r="BK85" i="12"/>
  <c r="BL85" i="12"/>
  <c r="BM85" i="12"/>
  <c r="BN85" i="12"/>
  <c r="BO85" i="12"/>
  <c r="BP85" i="12"/>
  <c r="BQ85" i="12"/>
  <c r="BR85" i="12"/>
  <c r="BS85" i="12"/>
  <c r="BT85" i="12"/>
  <c r="BU85" i="12"/>
  <c r="BV85" i="12"/>
  <c r="BW85" i="12"/>
  <c r="BX85" i="12"/>
  <c r="BY85" i="12"/>
  <c r="BZ85" i="12"/>
  <c r="CA85" i="12"/>
  <c r="CB85" i="12"/>
  <c r="CC85" i="12"/>
  <c r="CD85" i="12"/>
  <c r="CE85" i="12"/>
  <c r="CF85" i="12"/>
  <c r="CG85" i="12"/>
  <c r="CH85" i="12"/>
  <c r="CI85" i="12"/>
  <c r="CJ85" i="12"/>
  <c r="CK85" i="12"/>
  <c r="CL85" i="12"/>
  <c r="CM85" i="12"/>
  <c r="CN85" i="12"/>
  <c r="CO85" i="12"/>
  <c r="CP85" i="12"/>
  <c r="CQ85" i="12"/>
  <c r="CR85" i="12"/>
  <c r="CS85" i="12"/>
  <c r="CT85" i="12"/>
  <c r="CU85" i="12"/>
  <c r="CV85" i="12"/>
  <c r="CW85" i="12"/>
  <c r="CX85" i="12"/>
  <c r="CY85" i="12"/>
  <c r="CZ85" i="12"/>
  <c r="DA85" i="12"/>
  <c r="DB85" i="12"/>
  <c r="DC85" i="12"/>
  <c r="DD85" i="12"/>
  <c r="DE85" i="12"/>
  <c r="DF85" i="12"/>
  <c r="DG85" i="12"/>
  <c r="DH85" i="12"/>
  <c r="DI85" i="12"/>
  <c r="DJ85" i="12"/>
  <c r="DK85" i="12"/>
  <c r="DL85" i="12"/>
  <c r="DM85" i="12"/>
  <c r="DN85" i="12"/>
  <c r="DO85" i="12"/>
  <c r="DP85" i="12"/>
  <c r="DQ85" i="12"/>
  <c r="DR85" i="12"/>
  <c r="DS85" i="12"/>
  <c r="DT85" i="12"/>
  <c r="DU85" i="12"/>
  <c r="DV85" i="12"/>
  <c r="DW85" i="12"/>
  <c r="DX85" i="12"/>
  <c r="DY85" i="12"/>
  <c r="DZ85" i="12"/>
  <c r="EA85" i="12"/>
  <c r="EB85" i="12"/>
  <c r="EC85" i="12"/>
  <c r="ED85" i="12"/>
  <c r="EE85" i="12"/>
  <c r="EF85" i="12"/>
  <c r="EG85" i="12"/>
  <c r="EH85" i="12"/>
  <c r="EI85" i="12"/>
  <c r="EJ85" i="12"/>
  <c r="EK85" i="12"/>
  <c r="EL85" i="12"/>
  <c r="EM85" i="12"/>
  <c r="EN85" i="12"/>
  <c r="EO85" i="12"/>
  <c r="EP85" i="12"/>
  <c r="EQ85" i="12"/>
  <c r="ER85" i="12"/>
  <c r="ES85" i="12"/>
  <c r="ET85" i="12"/>
  <c r="EU85" i="12"/>
  <c r="EV85" i="12"/>
  <c r="EW85" i="12"/>
  <c r="EX85" i="12"/>
  <c r="EY85" i="12"/>
  <c r="EZ85" i="12"/>
  <c r="FA85" i="12"/>
  <c r="FB85" i="12"/>
  <c r="FC85" i="12"/>
  <c r="FD85" i="12"/>
  <c r="FE85" i="12"/>
  <c r="FF85" i="12"/>
  <c r="FG85" i="12"/>
  <c r="FH85" i="12"/>
  <c r="FI85" i="12"/>
  <c r="FJ85" i="12"/>
  <c r="FK85" i="12"/>
  <c r="FL85" i="12"/>
  <c r="FM85" i="12"/>
  <c r="FN85" i="12"/>
  <c r="FO85" i="12"/>
  <c r="FP85" i="12"/>
  <c r="FQ85" i="12"/>
  <c r="FR85" i="12"/>
  <c r="FS85" i="12"/>
  <c r="FT85" i="12"/>
  <c r="FU85" i="12"/>
  <c r="FV85" i="12"/>
  <c r="FW85" i="12"/>
  <c r="FX85" i="12"/>
  <c r="FY85" i="12"/>
  <c r="FZ85" i="12"/>
  <c r="GA85" i="12"/>
  <c r="GB85" i="12"/>
  <c r="GC85" i="12"/>
  <c r="GD85" i="12"/>
  <c r="GE85" i="12"/>
  <c r="GF85" i="12"/>
  <c r="GG85" i="12"/>
  <c r="GH85" i="12"/>
  <c r="GI85" i="12"/>
  <c r="GJ85" i="12"/>
  <c r="GK85" i="12"/>
  <c r="GL85" i="12"/>
  <c r="GM85" i="12"/>
  <c r="GN85" i="12"/>
  <c r="GO85" i="12"/>
  <c r="GP85" i="12"/>
  <c r="GQ85" i="12"/>
  <c r="GR85" i="12"/>
  <c r="GS85" i="12"/>
  <c r="GT85" i="12"/>
  <c r="GU85" i="12"/>
  <c r="GV85" i="12"/>
  <c r="GW85" i="12"/>
  <c r="GX85" i="12"/>
  <c r="GY85" i="12"/>
  <c r="GZ85" i="12"/>
  <c r="HA85" i="12"/>
  <c r="HB85" i="12"/>
  <c r="HC85" i="12"/>
  <c r="HD85" i="12"/>
  <c r="HE85" i="12"/>
  <c r="HF85" i="12"/>
  <c r="HG85" i="12"/>
  <c r="HH85" i="12"/>
  <c r="HI85" i="12"/>
  <c r="HJ85" i="12"/>
  <c r="HK85" i="12"/>
  <c r="HL85" i="12"/>
  <c r="HM85" i="12"/>
  <c r="HN85" i="12"/>
  <c r="HO85" i="12"/>
  <c r="HP85" i="12"/>
  <c r="HQ85" i="12"/>
  <c r="HR85" i="12"/>
  <c r="HS85" i="12"/>
  <c r="HT85" i="12"/>
  <c r="HU85" i="12"/>
  <c r="HV85" i="12"/>
  <c r="HW85" i="12"/>
  <c r="HX85" i="12"/>
  <c r="HY85" i="12"/>
  <c r="HZ85" i="12"/>
  <c r="IA85" i="12"/>
  <c r="IB85" i="12"/>
  <c r="IC85" i="12"/>
  <c r="ID85" i="12"/>
  <c r="IE85" i="12"/>
  <c r="IF85" i="12"/>
  <c r="IG85" i="12"/>
  <c r="IH85" i="12"/>
  <c r="II85" i="12"/>
  <c r="IJ85" i="12"/>
  <c r="IK85" i="12"/>
  <c r="IL85" i="12"/>
  <c r="IM85" i="12"/>
  <c r="IN85" i="12"/>
  <c r="IO85" i="12"/>
  <c r="IP85" i="12"/>
  <c r="IQ85" i="12"/>
  <c r="IR85" i="12"/>
  <c r="IS85" i="12"/>
  <c r="IT85" i="12"/>
  <c r="IU85" i="12"/>
  <c r="IV85" i="12"/>
  <c r="IW85" i="12"/>
  <c r="IX85" i="12"/>
  <c r="IY85" i="12"/>
  <c r="IZ85" i="12"/>
  <c r="JA85" i="12"/>
  <c r="JB85" i="12"/>
  <c r="JC85" i="12"/>
  <c r="JD85" i="12"/>
  <c r="JE85" i="12"/>
  <c r="JF85" i="12"/>
  <c r="JG85" i="12"/>
  <c r="JH85" i="12"/>
  <c r="JI85" i="12"/>
  <c r="JJ85" i="12"/>
  <c r="JK85" i="12"/>
  <c r="JL85" i="12"/>
  <c r="JM85" i="12"/>
  <c r="JN85" i="12"/>
  <c r="JO85" i="12"/>
  <c r="JP85" i="12"/>
  <c r="JQ85" i="12"/>
  <c r="JR85" i="12"/>
  <c r="JS85" i="12"/>
  <c r="JT85" i="12"/>
  <c r="JU85" i="12"/>
  <c r="JV85" i="12"/>
  <c r="JW85" i="12"/>
  <c r="JX85" i="12"/>
  <c r="JY85" i="12"/>
  <c r="JZ85" i="12"/>
  <c r="KA85" i="12"/>
  <c r="KB85" i="12"/>
  <c r="KC85" i="12"/>
  <c r="KD85" i="12"/>
  <c r="KE85" i="12"/>
  <c r="KF85" i="12"/>
  <c r="KG85" i="12"/>
  <c r="KH85" i="12"/>
  <c r="KI85" i="12"/>
  <c r="KJ85" i="12"/>
  <c r="KK85" i="12"/>
  <c r="KL85" i="12"/>
  <c r="KM85" i="12"/>
  <c r="KN85" i="12"/>
  <c r="KO85" i="12"/>
  <c r="KP85" i="12"/>
  <c r="KQ85" i="12"/>
  <c r="KR85" i="12"/>
  <c r="KS85" i="12"/>
  <c r="KT85" i="12"/>
  <c r="KU85" i="12"/>
  <c r="KV85" i="12"/>
  <c r="KW85" i="12"/>
  <c r="KX85" i="12"/>
  <c r="KY85" i="12"/>
  <c r="KZ85" i="12"/>
  <c r="LA85" i="12"/>
  <c r="LB85" i="12"/>
  <c r="LC85" i="12"/>
  <c r="LD85" i="12"/>
  <c r="LE85" i="12"/>
  <c r="LF85" i="12"/>
  <c r="LG85" i="12"/>
  <c r="LH85" i="12"/>
  <c r="LI85" i="12"/>
  <c r="LJ85" i="12"/>
  <c r="LK85" i="12"/>
  <c r="LL85" i="12"/>
  <c r="LM85" i="12"/>
  <c r="LN85" i="12"/>
  <c r="LO85" i="12"/>
  <c r="LP85" i="12"/>
  <c r="LQ85" i="12"/>
  <c r="LR85" i="12"/>
  <c r="LS85" i="12"/>
  <c r="LT85" i="12"/>
  <c r="LU85" i="12"/>
  <c r="LV85" i="12"/>
  <c r="LW85" i="12"/>
  <c r="LX85" i="12"/>
  <c r="LY85" i="12"/>
  <c r="LZ85" i="12"/>
  <c r="MA85" i="12"/>
  <c r="MB85" i="12"/>
  <c r="MC85" i="12"/>
  <c r="MD85" i="12"/>
  <c r="ME85" i="12"/>
  <c r="MF85" i="12"/>
  <c r="MG85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BB86" i="12"/>
  <c r="BC86" i="12"/>
  <c r="BD86" i="12"/>
  <c r="BE86" i="12"/>
  <c r="BF86" i="12"/>
  <c r="BG86" i="12"/>
  <c r="BH86" i="12"/>
  <c r="BI86" i="12"/>
  <c r="BJ86" i="12"/>
  <c r="BK86" i="12"/>
  <c r="BL86" i="12"/>
  <c r="BM86" i="12"/>
  <c r="BN86" i="12"/>
  <c r="BO86" i="12"/>
  <c r="BP86" i="12"/>
  <c r="BQ86" i="12"/>
  <c r="BR86" i="12"/>
  <c r="BS86" i="12"/>
  <c r="BT86" i="12"/>
  <c r="BU86" i="12"/>
  <c r="BV86" i="12"/>
  <c r="BW86" i="12"/>
  <c r="BX86" i="12"/>
  <c r="BY86" i="12"/>
  <c r="BZ86" i="12"/>
  <c r="CA86" i="12"/>
  <c r="CB86" i="12"/>
  <c r="CC86" i="12"/>
  <c r="CD86" i="12"/>
  <c r="CE86" i="12"/>
  <c r="CF86" i="12"/>
  <c r="CG86" i="12"/>
  <c r="CH86" i="12"/>
  <c r="CI86" i="12"/>
  <c r="CJ86" i="12"/>
  <c r="CK86" i="12"/>
  <c r="CL86" i="12"/>
  <c r="CM86" i="12"/>
  <c r="CN86" i="12"/>
  <c r="CO86" i="12"/>
  <c r="CP86" i="12"/>
  <c r="CQ86" i="12"/>
  <c r="CR86" i="12"/>
  <c r="CS86" i="12"/>
  <c r="CT86" i="12"/>
  <c r="CU86" i="12"/>
  <c r="CV86" i="12"/>
  <c r="CW86" i="12"/>
  <c r="CX86" i="12"/>
  <c r="CY86" i="12"/>
  <c r="CZ86" i="12"/>
  <c r="DA86" i="12"/>
  <c r="DB86" i="12"/>
  <c r="DC86" i="12"/>
  <c r="DD86" i="12"/>
  <c r="DE86" i="12"/>
  <c r="DF86" i="12"/>
  <c r="DG86" i="12"/>
  <c r="DH86" i="12"/>
  <c r="DI86" i="12"/>
  <c r="DJ86" i="12"/>
  <c r="DK86" i="12"/>
  <c r="DL86" i="12"/>
  <c r="DM86" i="12"/>
  <c r="DN86" i="12"/>
  <c r="DO86" i="12"/>
  <c r="DP86" i="12"/>
  <c r="DQ86" i="12"/>
  <c r="DR86" i="12"/>
  <c r="DS86" i="12"/>
  <c r="DT86" i="12"/>
  <c r="DU86" i="12"/>
  <c r="DV86" i="12"/>
  <c r="DW86" i="12"/>
  <c r="DX86" i="12"/>
  <c r="DY86" i="12"/>
  <c r="DZ86" i="12"/>
  <c r="EA86" i="12"/>
  <c r="EB86" i="12"/>
  <c r="EC86" i="12"/>
  <c r="ED86" i="12"/>
  <c r="EE86" i="12"/>
  <c r="EF86" i="12"/>
  <c r="EG86" i="12"/>
  <c r="EH86" i="12"/>
  <c r="EI86" i="12"/>
  <c r="EJ86" i="12"/>
  <c r="EK86" i="12"/>
  <c r="EL86" i="12"/>
  <c r="EM86" i="12"/>
  <c r="EN86" i="12"/>
  <c r="EO86" i="12"/>
  <c r="EP86" i="12"/>
  <c r="EQ86" i="12"/>
  <c r="ER86" i="12"/>
  <c r="ES86" i="12"/>
  <c r="ET86" i="12"/>
  <c r="EU86" i="12"/>
  <c r="EV86" i="12"/>
  <c r="EW86" i="12"/>
  <c r="EX86" i="12"/>
  <c r="EY86" i="12"/>
  <c r="EZ86" i="12"/>
  <c r="FA86" i="12"/>
  <c r="FB86" i="12"/>
  <c r="FC86" i="12"/>
  <c r="FD86" i="12"/>
  <c r="FE86" i="12"/>
  <c r="FF86" i="12"/>
  <c r="FG86" i="12"/>
  <c r="FH86" i="12"/>
  <c r="FI86" i="12"/>
  <c r="FJ86" i="12"/>
  <c r="FK86" i="12"/>
  <c r="FL86" i="12"/>
  <c r="FM86" i="12"/>
  <c r="FN86" i="12"/>
  <c r="FO86" i="12"/>
  <c r="FP86" i="12"/>
  <c r="FQ86" i="12"/>
  <c r="FR86" i="12"/>
  <c r="FS86" i="12"/>
  <c r="FT86" i="12"/>
  <c r="FU86" i="12"/>
  <c r="FV86" i="12"/>
  <c r="FW86" i="12"/>
  <c r="FX86" i="12"/>
  <c r="FY86" i="12"/>
  <c r="FZ86" i="12"/>
  <c r="GA86" i="12"/>
  <c r="GB86" i="12"/>
  <c r="GC86" i="12"/>
  <c r="GD86" i="12"/>
  <c r="GE86" i="12"/>
  <c r="GF86" i="12"/>
  <c r="GG86" i="12"/>
  <c r="GH86" i="12"/>
  <c r="GI86" i="12"/>
  <c r="GJ86" i="12"/>
  <c r="GK86" i="12"/>
  <c r="GL86" i="12"/>
  <c r="GM86" i="12"/>
  <c r="GN86" i="12"/>
  <c r="GO86" i="12"/>
  <c r="GP86" i="12"/>
  <c r="GQ86" i="12"/>
  <c r="GR86" i="12"/>
  <c r="GS86" i="12"/>
  <c r="GT86" i="12"/>
  <c r="GU86" i="12"/>
  <c r="GV86" i="12"/>
  <c r="GW86" i="12"/>
  <c r="GX86" i="12"/>
  <c r="GY86" i="12"/>
  <c r="GZ86" i="12"/>
  <c r="HA86" i="12"/>
  <c r="HB86" i="12"/>
  <c r="HC86" i="12"/>
  <c r="HD86" i="12"/>
  <c r="HE86" i="12"/>
  <c r="HF86" i="12"/>
  <c r="HG86" i="12"/>
  <c r="HH86" i="12"/>
  <c r="HI86" i="12"/>
  <c r="HJ86" i="12"/>
  <c r="HK86" i="12"/>
  <c r="HL86" i="12"/>
  <c r="HM86" i="12"/>
  <c r="HN86" i="12"/>
  <c r="HO86" i="12"/>
  <c r="HP86" i="12"/>
  <c r="HQ86" i="12"/>
  <c r="HR86" i="12"/>
  <c r="HS86" i="12"/>
  <c r="HT86" i="12"/>
  <c r="HU86" i="12"/>
  <c r="HV86" i="12"/>
  <c r="HW86" i="12"/>
  <c r="HX86" i="12"/>
  <c r="HY86" i="12"/>
  <c r="HZ86" i="12"/>
  <c r="IA86" i="12"/>
  <c r="IB86" i="12"/>
  <c r="IC86" i="12"/>
  <c r="ID86" i="12"/>
  <c r="IE86" i="12"/>
  <c r="IF86" i="12"/>
  <c r="IG86" i="12"/>
  <c r="IH86" i="12"/>
  <c r="II86" i="12"/>
  <c r="IJ86" i="12"/>
  <c r="IK86" i="12"/>
  <c r="IL86" i="12"/>
  <c r="IM86" i="12"/>
  <c r="IN86" i="12"/>
  <c r="IO86" i="12"/>
  <c r="IP86" i="12"/>
  <c r="IQ86" i="12"/>
  <c r="IR86" i="12"/>
  <c r="IS86" i="12"/>
  <c r="IT86" i="12"/>
  <c r="IU86" i="12"/>
  <c r="IV86" i="12"/>
  <c r="IW86" i="12"/>
  <c r="IX86" i="12"/>
  <c r="IY86" i="12"/>
  <c r="IZ86" i="12"/>
  <c r="JA86" i="12"/>
  <c r="JB86" i="12"/>
  <c r="JC86" i="12"/>
  <c r="JD86" i="12"/>
  <c r="JE86" i="12"/>
  <c r="JF86" i="12"/>
  <c r="JG86" i="12"/>
  <c r="JH86" i="12"/>
  <c r="JI86" i="12"/>
  <c r="JJ86" i="12"/>
  <c r="JK86" i="12"/>
  <c r="JL86" i="12"/>
  <c r="JM86" i="12"/>
  <c r="JN86" i="12"/>
  <c r="JO86" i="12"/>
  <c r="JP86" i="12"/>
  <c r="JQ86" i="12"/>
  <c r="JR86" i="12"/>
  <c r="JS86" i="12"/>
  <c r="JT86" i="12"/>
  <c r="JU86" i="12"/>
  <c r="JV86" i="12"/>
  <c r="JW86" i="12"/>
  <c r="JX86" i="12"/>
  <c r="JY86" i="12"/>
  <c r="JZ86" i="12"/>
  <c r="KA86" i="12"/>
  <c r="KB86" i="12"/>
  <c r="KC86" i="12"/>
  <c r="KD86" i="12"/>
  <c r="KE86" i="12"/>
  <c r="KF86" i="12"/>
  <c r="KG86" i="12"/>
  <c r="KH86" i="12"/>
  <c r="KI86" i="12"/>
  <c r="KJ86" i="12"/>
  <c r="KK86" i="12"/>
  <c r="KL86" i="12"/>
  <c r="KM86" i="12"/>
  <c r="KN86" i="12"/>
  <c r="KO86" i="12"/>
  <c r="KP86" i="12"/>
  <c r="KQ86" i="12"/>
  <c r="KR86" i="12"/>
  <c r="KS86" i="12"/>
  <c r="KT86" i="12"/>
  <c r="KU86" i="12"/>
  <c r="KV86" i="12"/>
  <c r="KW86" i="12"/>
  <c r="KX86" i="12"/>
  <c r="KY86" i="12"/>
  <c r="KZ86" i="12"/>
  <c r="LA86" i="12"/>
  <c r="LB86" i="12"/>
  <c r="LC86" i="12"/>
  <c r="LD86" i="12"/>
  <c r="LE86" i="12"/>
  <c r="LF86" i="12"/>
  <c r="LG86" i="12"/>
  <c r="LH86" i="12"/>
  <c r="LI86" i="12"/>
  <c r="LJ86" i="12"/>
  <c r="LK86" i="12"/>
  <c r="LL86" i="12"/>
  <c r="LM86" i="12"/>
  <c r="LN86" i="12"/>
  <c r="LO86" i="12"/>
  <c r="LP86" i="12"/>
  <c r="LQ86" i="12"/>
  <c r="LR86" i="12"/>
  <c r="LS86" i="12"/>
  <c r="LT86" i="12"/>
  <c r="LU86" i="12"/>
  <c r="LV86" i="12"/>
  <c r="LW86" i="12"/>
  <c r="LX86" i="12"/>
  <c r="LY86" i="12"/>
  <c r="LZ86" i="12"/>
  <c r="MA86" i="12"/>
  <c r="MB86" i="12"/>
  <c r="MC86" i="12"/>
  <c r="MD86" i="12"/>
  <c r="ME86" i="12"/>
  <c r="MF86" i="12"/>
  <c r="MG86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BB87" i="12"/>
  <c r="BC87" i="12"/>
  <c r="BD87" i="12"/>
  <c r="BE87" i="12"/>
  <c r="BF87" i="12"/>
  <c r="BG87" i="12"/>
  <c r="BH87" i="12"/>
  <c r="BI87" i="12"/>
  <c r="BJ87" i="12"/>
  <c r="BK87" i="12"/>
  <c r="BL87" i="12"/>
  <c r="BM87" i="12"/>
  <c r="BN87" i="12"/>
  <c r="BO87" i="12"/>
  <c r="BP87" i="12"/>
  <c r="BQ87" i="12"/>
  <c r="BR87" i="12"/>
  <c r="BS87" i="12"/>
  <c r="BT87" i="12"/>
  <c r="BU87" i="12"/>
  <c r="BV87" i="12"/>
  <c r="BW87" i="12"/>
  <c r="BX87" i="12"/>
  <c r="BY87" i="12"/>
  <c r="BZ87" i="12"/>
  <c r="CA87" i="12"/>
  <c r="CB87" i="12"/>
  <c r="CC87" i="12"/>
  <c r="CD87" i="12"/>
  <c r="CE87" i="12"/>
  <c r="CF87" i="12"/>
  <c r="CG87" i="12"/>
  <c r="CH87" i="12"/>
  <c r="CI87" i="12"/>
  <c r="CJ87" i="12"/>
  <c r="CK87" i="12"/>
  <c r="CL87" i="12"/>
  <c r="CM87" i="12"/>
  <c r="CN87" i="12"/>
  <c r="CO87" i="12"/>
  <c r="CP87" i="12"/>
  <c r="CQ87" i="12"/>
  <c r="CR87" i="12"/>
  <c r="CS87" i="12"/>
  <c r="CT87" i="12"/>
  <c r="CU87" i="12"/>
  <c r="CV87" i="12"/>
  <c r="CW87" i="12"/>
  <c r="CX87" i="12"/>
  <c r="CY87" i="12"/>
  <c r="CZ87" i="12"/>
  <c r="DA87" i="12"/>
  <c r="DB87" i="12"/>
  <c r="DC87" i="12"/>
  <c r="DD87" i="12"/>
  <c r="DE87" i="12"/>
  <c r="DF87" i="12"/>
  <c r="DG87" i="12"/>
  <c r="DH87" i="12"/>
  <c r="DI87" i="12"/>
  <c r="DJ87" i="12"/>
  <c r="DK87" i="12"/>
  <c r="DL87" i="12"/>
  <c r="DM87" i="12"/>
  <c r="DN87" i="12"/>
  <c r="DO87" i="12"/>
  <c r="DP87" i="12"/>
  <c r="DQ87" i="12"/>
  <c r="DR87" i="12"/>
  <c r="DS87" i="12"/>
  <c r="DT87" i="12"/>
  <c r="DU87" i="12"/>
  <c r="DV87" i="12"/>
  <c r="DW87" i="12"/>
  <c r="DX87" i="12"/>
  <c r="DY87" i="12"/>
  <c r="DZ87" i="12"/>
  <c r="EA87" i="12"/>
  <c r="EB87" i="12"/>
  <c r="EC87" i="12"/>
  <c r="ED87" i="12"/>
  <c r="EE87" i="12"/>
  <c r="EF87" i="12"/>
  <c r="EG87" i="12"/>
  <c r="EH87" i="12"/>
  <c r="EI87" i="12"/>
  <c r="EJ87" i="12"/>
  <c r="EK87" i="12"/>
  <c r="EL87" i="12"/>
  <c r="EM87" i="12"/>
  <c r="EN87" i="12"/>
  <c r="EO87" i="12"/>
  <c r="EP87" i="12"/>
  <c r="EQ87" i="12"/>
  <c r="ER87" i="12"/>
  <c r="ES87" i="12"/>
  <c r="ET87" i="12"/>
  <c r="EU87" i="12"/>
  <c r="EV87" i="12"/>
  <c r="EW87" i="12"/>
  <c r="EX87" i="12"/>
  <c r="EY87" i="12"/>
  <c r="EZ87" i="12"/>
  <c r="FA87" i="12"/>
  <c r="FB87" i="12"/>
  <c r="FC87" i="12"/>
  <c r="FD87" i="12"/>
  <c r="FE87" i="12"/>
  <c r="FF87" i="12"/>
  <c r="FG87" i="12"/>
  <c r="FH87" i="12"/>
  <c r="FI87" i="12"/>
  <c r="FJ87" i="12"/>
  <c r="FK87" i="12"/>
  <c r="FL87" i="12"/>
  <c r="FM87" i="12"/>
  <c r="FN87" i="12"/>
  <c r="FO87" i="12"/>
  <c r="FP87" i="12"/>
  <c r="FQ87" i="12"/>
  <c r="FR87" i="12"/>
  <c r="FS87" i="12"/>
  <c r="FT87" i="12"/>
  <c r="FU87" i="12"/>
  <c r="FV87" i="12"/>
  <c r="FW87" i="12"/>
  <c r="FX87" i="12"/>
  <c r="FY87" i="12"/>
  <c r="FZ87" i="12"/>
  <c r="GA87" i="12"/>
  <c r="GB87" i="12"/>
  <c r="GC87" i="12"/>
  <c r="GD87" i="12"/>
  <c r="GE87" i="12"/>
  <c r="GF87" i="12"/>
  <c r="GG87" i="12"/>
  <c r="GH87" i="12"/>
  <c r="GI87" i="12"/>
  <c r="GJ87" i="12"/>
  <c r="GK87" i="12"/>
  <c r="GL87" i="12"/>
  <c r="GM87" i="12"/>
  <c r="GN87" i="12"/>
  <c r="GO87" i="12"/>
  <c r="GP87" i="12"/>
  <c r="GQ87" i="12"/>
  <c r="GR87" i="12"/>
  <c r="GS87" i="12"/>
  <c r="GT87" i="12"/>
  <c r="GU87" i="12"/>
  <c r="GV87" i="12"/>
  <c r="GW87" i="12"/>
  <c r="GX87" i="12"/>
  <c r="GY87" i="12"/>
  <c r="GZ87" i="12"/>
  <c r="HA87" i="12"/>
  <c r="HB87" i="12"/>
  <c r="HC87" i="12"/>
  <c r="HD87" i="12"/>
  <c r="HE87" i="12"/>
  <c r="HF87" i="12"/>
  <c r="HG87" i="12"/>
  <c r="HH87" i="12"/>
  <c r="HI87" i="12"/>
  <c r="HJ87" i="12"/>
  <c r="HK87" i="12"/>
  <c r="HL87" i="12"/>
  <c r="HM87" i="12"/>
  <c r="HN87" i="12"/>
  <c r="HO87" i="12"/>
  <c r="HP87" i="12"/>
  <c r="HQ87" i="12"/>
  <c r="HR87" i="12"/>
  <c r="HS87" i="12"/>
  <c r="HT87" i="12"/>
  <c r="HU87" i="12"/>
  <c r="HV87" i="12"/>
  <c r="HW87" i="12"/>
  <c r="HX87" i="12"/>
  <c r="HY87" i="12"/>
  <c r="HZ87" i="12"/>
  <c r="IA87" i="12"/>
  <c r="IB87" i="12"/>
  <c r="IC87" i="12"/>
  <c r="ID87" i="12"/>
  <c r="IE87" i="12"/>
  <c r="IF87" i="12"/>
  <c r="IG87" i="12"/>
  <c r="IH87" i="12"/>
  <c r="II87" i="12"/>
  <c r="IJ87" i="12"/>
  <c r="IK87" i="12"/>
  <c r="IL87" i="12"/>
  <c r="IM87" i="12"/>
  <c r="IN87" i="12"/>
  <c r="IO87" i="12"/>
  <c r="IP87" i="12"/>
  <c r="IQ87" i="12"/>
  <c r="IR87" i="12"/>
  <c r="IS87" i="12"/>
  <c r="IT87" i="12"/>
  <c r="IU87" i="12"/>
  <c r="IV87" i="12"/>
  <c r="IW87" i="12"/>
  <c r="IX87" i="12"/>
  <c r="IY87" i="12"/>
  <c r="IZ87" i="12"/>
  <c r="JA87" i="12"/>
  <c r="JB87" i="12"/>
  <c r="JC87" i="12"/>
  <c r="JD87" i="12"/>
  <c r="JE87" i="12"/>
  <c r="JF87" i="12"/>
  <c r="JG87" i="12"/>
  <c r="JH87" i="12"/>
  <c r="JI87" i="12"/>
  <c r="JJ87" i="12"/>
  <c r="JK87" i="12"/>
  <c r="JL87" i="12"/>
  <c r="JM87" i="12"/>
  <c r="JN87" i="12"/>
  <c r="JO87" i="12"/>
  <c r="JP87" i="12"/>
  <c r="JQ87" i="12"/>
  <c r="JR87" i="12"/>
  <c r="JS87" i="12"/>
  <c r="JT87" i="12"/>
  <c r="JU87" i="12"/>
  <c r="JV87" i="12"/>
  <c r="JW87" i="12"/>
  <c r="JX87" i="12"/>
  <c r="JY87" i="12"/>
  <c r="JZ87" i="12"/>
  <c r="KA87" i="12"/>
  <c r="KB87" i="12"/>
  <c r="KC87" i="12"/>
  <c r="KD87" i="12"/>
  <c r="KE87" i="12"/>
  <c r="KF87" i="12"/>
  <c r="KG87" i="12"/>
  <c r="KH87" i="12"/>
  <c r="KI87" i="12"/>
  <c r="KJ87" i="12"/>
  <c r="KK87" i="12"/>
  <c r="KL87" i="12"/>
  <c r="KM87" i="12"/>
  <c r="KN87" i="12"/>
  <c r="KO87" i="12"/>
  <c r="KP87" i="12"/>
  <c r="KQ87" i="12"/>
  <c r="KR87" i="12"/>
  <c r="KS87" i="12"/>
  <c r="KT87" i="12"/>
  <c r="KU87" i="12"/>
  <c r="KV87" i="12"/>
  <c r="KW87" i="12"/>
  <c r="KX87" i="12"/>
  <c r="KY87" i="12"/>
  <c r="KZ87" i="12"/>
  <c r="LA87" i="12"/>
  <c r="LB87" i="12"/>
  <c r="LC87" i="12"/>
  <c r="LD87" i="12"/>
  <c r="LE87" i="12"/>
  <c r="LF87" i="12"/>
  <c r="LG87" i="12"/>
  <c r="LH87" i="12"/>
  <c r="LI87" i="12"/>
  <c r="LJ87" i="12"/>
  <c r="LK87" i="12"/>
  <c r="LL87" i="12"/>
  <c r="LM87" i="12"/>
  <c r="LN87" i="12"/>
  <c r="LO87" i="12"/>
  <c r="LP87" i="12"/>
  <c r="LQ87" i="12"/>
  <c r="LR87" i="12"/>
  <c r="LS87" i="12"/>
  <c r="LT87" i="12"/>
  <c r="LU87" i="12"/>
  <c r="LV87" i="12"/>
  <c r="LW87" i="12"/>
  <c r="LX87" i="12"/>
  <c r="LY87" i="12"/>
  <c r="LZ87" i="12"/>
  <c r="MA87" i="12"/>
  <c r="MB87" i="12"/>
  <c r="MC87" i="12"/>
  <c r="MD87" i="12"/>
  <c r="ME87" i="12"/>
  <c r="MF87" i="12"/>
  <c r="MG87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BB88" i="12"/>
  <c r="BC88" i="12"/>
  <c r="BD88" i="12"/>
  <c r="BE88" i="12"/>
  <c r="BF88" i="12"/>
  <c r="BG88" i="12"/>
  <c r="BH88" i="12"/>
  <c r="BI88" i="12"/>
  <c r="BJ88" i="12"/>
  <c r="BK88" i="12"/>
  <c r="BL88" i="12"/>
  <c r="BM88" i="12"/>
  <c r="BN88" i="12"/>
  <c r="BO88" i="12"/>
  <c r="BP88" i="12"/>
  <c r="BQ88" i="12"/>
  <c r="BR88" i="12"/>
  <c r="BS88" i="12"/>
  <c r="BT88" i="12"/>
  <c r="BU88" i="12"/>
  <c r="BV88" i="12"/>
  <c r="BW88" i="12"/>
  <c r="BX88" i="12"/>
  <c r="BY88" i="12"/>
  <c r="BZ88" i="12"/>
  <c r="CA88" i="12"/>
  <c r="CB88" i="12"/>
  <c r="CC88" i="12"/>
  <c r="CD88" i="12"/>
  <c r="CE88" i="12"/>
  <c r="CF88" i="12"/>
  <c r="CG88" i="12"/>
  <c r="CH88" i="12"/>
  <c r="CI88" i="12"/>
  <c r="CJ88" i="12"/>
  <c r="CK88" i="12"/>
  <c r="CL88" i="12"/>
  <c r="CM88" i="12"/>
  <c r="CN88" i="12"/>
  <c r="CO88" i="12"/>
  <c r="CP88" i="12"/>
  <c r="CQ88" i="12"/>
  <c r="CR88" i="12"/>
  <c r="CS88" i="12"/>
  <c r="CT88" i="12"/>
  <c r="CU88" i="12"/>
  <c r="CV88" i="12"/>
  <c r="CW88" i="12"/>
  <c r="CX88" i="12"/>
  <c r="CY88" i="12"/>
  <c r="CZ88" i="12"/>
  <c r="DA88" i="12"/>
  <c r="DB88" i="12"/>
  <c r="DC88" i="12"/>
  <c r="DD88" i="12"/>
  <c r="DE88" i="12"/>
  <c r="DF88" i="12"/>
  <c r="DG88" i="12"/>
  <c r="DH88" i="12"/>
  <c r="DI88" i="12"/>
  <c r="DJ88" i="12"/>
  <c r="DK88" i="12"/>
  <c r="DL88" i="12"/>
  <c r="DM88" i="12"/>
  <c r="DN88" i="12"/>
  <c r="DO88" i="12"/>
  <c r="DP88" i="12"/>
  <c r="DQ88" i="12"/>
  <c r="DR88" i="12"/>
  <c r="DS88" i="12"/>
  <c r="DT88" i="12"/>
  <c r="DU88" i="12"/>
  <c r="DV88" i="12"/>
  <c r="DW88" i="12"/>
  <c r="DX88" i="12"/>
  <c r="DY88" i="12"/>
  <c r="DZ88" i="12"/>
  <c r="EA88" i="12"/>
  <c r="EB88" i="12"/>
  <c r="EC88" i="12"/>
  <c r="ED88" i="12"/>
  <c r="EE88" i="12"/>
  <c r="EF88" i="12"/>
  <c r="EG88" i="12"/>
  <c r="EH88" i="12"/>
  <c r="EI88" i="12"/>
  <c r="EJ88" i="12"/>
  <c r="EK88" i="12"/>
  <c r="EL88" i="12"/>
  <c r="EM88" i="12"/>
  <c r="EN88" i="12"/>
  <c r="EO88" i="12"/>
  <c r="EP88" i="12"/>
  <c r="EQ88" i="12"/>
  <c r="ER88" i="12"/>
  <c r="ES88" i="12"/>
  <c r="ET88" i="12"/>
  <c r="EU88" i="12"/>
  <c r="EV88" i="12"/>
  <c r="EW88" i="12"/>
  <c r="EX88" i="12"/>
  <c r="EY88" i="12"/>
  <c r="EZ88" i="12"/>
  <c r="FA88" i="12"/>
  <c r="FB88" i="12"/>
  <c r="FC88" i="12"/>
  <c r="FD88" i="12"/>
  <c r="FE88" i="12"/>
  <c r="FF88" i="12"/>
  <c r="FG88" i="12"/>
  <c r="FH88" i="12"/>
  <c r="FI88" i="12"/>
  <c r="FJ88" i="12"/>
  <c r="FK88" i="12"/>
  <c r="FL88" i="12"/>
  <c r="FM88" i="12"/>
  <c r="FN88" i="12"/>
  <c r="FO88" i="12"/>
  <c r="FP88" i="12"/>
  <c r="FQ88" i="12"/>
  <c r="FR88" i="12"/>
  <c r="FS88" i="12"/>
  <c r="FT88" i="12"/>
  <c r="FU88" i="12"/>
  <c r="FV88" i="12"/>
  <c r="FW88" i="12"/>
  <c r="FX88" i="12"/>
  <c r="FY88" i="12"/>
  <c r="FZ88" i="12"/>
  <c r="GA88" i="12"/>
  <c r="GB88" i="12"/>
  <c r="GC88" i="12"/>
  <c r="GD88" i="12"/>
  <c r="GE88" i="12"/>
  <c r="GF88" i="12"/>
  <c r="GG88" i="12"/>
  <c r="GH88" i="12"/>
  <c r="GI88" i="12"/>
  <c r="GJ88" i="12"/>
  <c r="GK88" i="12"/>
  <c r="GL88" i="12"/>
  <c r="GM88" i="12"/>
  <c r="GN88" i="12"/>
  <c r="GO88" i="12"/>
  <c r="GP88" i="12"/>
  <c r="GQ88" i="12"/>
  <c r="GR88" i="12"/>
  <c r="GS88" i="12"/>
  <c r="GT88" i="12"/>
  <c r="GU88" i="12"/>
  <c r="GV88" i="12"/>
  <c r="GW88" i="12"/>
  <c r="GX88" i="12"/>
  <c r="GY88" i="12"/>
  <c r="GZ88" i="12"/>
  <c r="HA88" i="12"/>
  <c r="HB88" i="12"/>
  <c r="HC88" i="12"/>
  <c r="HD88" i="12"/>
  <c r="HE88" i="12"/>
  <c r="HF88" i="12"/>
  <c r="HG88" i="12"/>
  <c r="HH88" i="12"/>
  <c r="HI88" i="12"/>
  <c r="HJ88" i="12"/>
  <c r="HK88" i="12"/>
  <c r="HL88" i="12"/>
  <c r="HM88" i="12"/>
  <c r="HN88" i="12"/>
  <c r="HO88" i="12"/>
  <c r="HP88" i="12"/>
  <c r="HQ88" i="12"/>
  <c r="HR88" i="12"/>
  <c r="HS88" i="12"/>
  <c r="HT88" i="12"/>
  <c r="HU88" i="12"/>
  <c r="HV88" i="12"/>
  <c r="HW88" i="12"/>
  <c r="HX88" i="12"/>
  <c r="HY88" i="12"/>
  <c r="HZ88" i="12"/>
  <c r="IA88" i="12"/>
  <c r="IB88" i="12"/>
  <c r="IC88" i="12"/>
  <c r="ID88" i="12"/>
  <c r="IE88" i="12"/>
  <c r="IF88" i="12"/>
  <c r="IG88" i="12"/>
  <c r="IH88" i="12"/>
  <c r="II88" i="12"/>
  <c r="IJ88" i="12"/>
  <c r="IK88" i="12"/>
  <c r="IL88" i="12"/>
  <c r="IM88" i="12"/>
  <c r="IN88" i="12"/>
  <c r="IO88" i="12"/>
  <c r="IP88" i="12"/>
  <c r="IQ88" i="12"/>
  <c r="IR88" i="12"/>
  <c r="IS88" i="12"/>
  <c r="IT88" i="12"/>
  <c r="IU88" i="12"/>
  <c r="IV88" i="12"/>
  <c r="IW88" i="12"/>
  <c r="IX88" i="12"/>
  <c r="IY88" i="12"/>
  <c r="IZ88" i="12"/>
  <c r="JA88" i="12"/>
  <c r="JB88" i="12"/>
  <c r="JC88" i="12"/>
  <c r="JD88" i="12"/>
  <c r="JE88" i="12"/>
  <c r="JF88" i="12"/>
  <c r="JG88" i="12"/>
  <c r="JH88" i="12"/>
  <c r="JI88" i="12"/>
  <c r="JJ88" i="12"/>
  <c r="JK88" i="12"/>
  <c r="JL88" i="12"/>
  <c r="JM88" i="12"/>
  <c r="JN88" i="12"/>
  <c r="JO88" i="12"/>
  <c r="JP88" i="12"/>
  <c r="JQ88" i="12"/>
  <c r="JR88" i="12"/>
  <c r="JS88" i="12"/>
  <c r="JT88" i="12"/>
  <c r="JU88" i="12"/>
  <c r="JV88" i="12"/>
  <c r="JW88" i="12"/>
  <c r="JX88" i="12"/>
  <c r="JY88" i="12"/>
  <c r="JZ88" i="12"/>
  <c r="KA88" i="12"/>
  <c r="KB88" i="12"/>
  <c r="KC88" i="12"/>
  <c r="KD88" i="12"/>
  <c r="KE88" i="12"/>
  <c r="KF88" i="12"/>
  <c r="KG88" i="12"/>
  <c r="KH88" i="12"/>
  <c r="KI88" i="12"/>
  <c r="KJ88" i="12"/>
  <c r="KK88" i="12"/>
  <c r="KL88" i="12"/>
  <c r="KM88" i="12"/>
  <c r="KN88" i="12"/>
  <c r="KO88" i="12"/>
  <c r="KP88" i="12"/>
  <c r="KQ88" i="12"/>
  <c r="KR88" i="12"/>
  <c r="KS88" i="12"/>
  <c r="KT88" i="12"/>
  <c r="KU88" i="12"/>
  <c r="KV88" i="12"/>
  <c r="KW88" i="12"/>
  <c r="KX88" i="12"/>
  <c r="KY88" i="12"/>
  <c r="KZ88" i="12"/>
  <c r="LA88" i="12"/>
  <c r="LB88" i="12"/>
  <c r="LC88" i="12"/>
  <c r="LD88" i="12"/>
  <c r="LE88" i="12"/>
  <c r="LF88" i="12"/>
  <c r="LG88" i="12"/>
  <c r="LH88" i="12"/>
  <c r="LI88" i="12"/>
  <c r="LJ88" i="12"/>
  <c r="LK88" i="12"/>
  <c r="LL88" i="12"/>
  <c r="LM88" i="12"/>
  <c r="LN88" i="12"/>
  <c r="LO88" i="12"/>
  <c r="LP88" i="12"/>
  <c r="LQ88" i="12"/>
  <c r="LR88" i="12"/>
  <c r="LS88" i="12"/>
  <c r="LT88" i="12"/>
  <c r="LU88" i="12"/>
  <c r="LV88" i="12"/>
  <c r="LW88" i="12"/>
  <c r="LX88" i="12"/>
  <c r="LY88" i="12"/>
  <c r="LZ88" i="12"/>
  <c r="MA88" i="12"/>
  <c r="MB88" i="12"/>
  <c r="MC88" i="12"/>
  <c r="MD88" i="12"/>
  <c r="ME88" i="12"/>
  <c r="MF88" i="12"/>
  <c r="MG88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BB89" i="12"/>
  <c r="BC89" i="12"/>
  <c r="BD89" i="12"/>
  <c r="BE89" i="12"/>
  <c r="BF89" i="12"/>
  <c r="BG89" i="12"/>
  <c r="BH89" i="12"/>
  <c r="BI89" i="12"/>
  <c r="BJ89" i="12"/>
  <c r="BK89" i="12"/>
  <c r="BL89" i="12"/>
  <c r="BM89" i="12"/>
  <c r="BN89" i="12"/>
  <c r="BO89" i="12"/>
  <c r="BP89" i="12"/>
  <c r="BQ89" i="12"/>
  <c r="BR89" i="12"/>
  <c r="BS89" i="12"/>
  <c r="BT89" i="12"/>
  <c r="BU89" i="12"/>
  <c r="BV89" i="12"/>
  <c r="BW89" i="12"/>
  <c r="BX89" i="12"/>
  <c r="BY89" i="12"/>
  <c r="BZ89" i="12"/>
  <c r="CA89" i="12"/>
  <c r="CB89" i="12"/>
  <c r="CC89" i="12"/>
  <c r="CD89" i="12"/>
  <c r="CE89" i="12"/>
  <c r="CF89" i="12"/>
  <c r="CG89" i="12"/>
  <c r="CH89" i="12"/>
  <c r="CI89" i="12"/>
  <c r="CJ89" i="12"/>
  <c r="CK89" i="12"/>
  <c r="CL89" i="12"/>
  <c r="CM89" i="12"/>
  <c r="CN89" i="12"/>
  <c r="CO89" i="12"/>
  <c r="CP89" i="12"/>
  <c r="CQ89" i="12"/>
  <c r="CR89" i="12"/>
  <c r="CS89" i="12"/>
  <c r="CT89" i="12"/>
  <c r="CU89" i="12"/>
  <c r="CV89" i="12"/>
  <c r="CW89" i="12"/>
  <c r="CX89" i="12"/>
  <c r="CY89" i="12"/>
  <c r="CZ89" i="12"/>
  <c r="DA89" i="12"/>
  <c r="DB89" i="12"/>
  <c r="DC89" i="12"/>
  <c r="DD89" i="12"/>
  <c r="DE89" i="12"/>
  <c r="DF89" i="12"/>
  <c r="DG89" i="12"/>
  <c r="DH89" i="12"/>
  <c r="DI89" i="12"/>
  <c r="DJ89" i="12"/>
  <c r="DK89" i="12"/>
  <c r="DL89" i="12"/>
  <c r="DM89" i="12"/>
  <c r="DN89" i="12"/>
  <c r="DO89" i="12"/>
  <c r="DP89" i="12"/>
  <c r="DQ89" i="12"/>
  <c r="DR89" i="12"/>
  <c r="DS89" i="12"/>
  <c r="DT89" i="12"/>
  <c r="DU89" i="12"/>
  <c r="DV89" i="12"/>
  <c r="DW89" i="12"/>
  <c r="DX89" i="12"/>
  <c r="DY89" i="12"/>
  <c r="DZ89" i="12"/>
  <c r="EA89" i="12"/>
  <c r="EB89" i="12"/>
  <c r="EC89" i="12"/>
  <c r="ED89" i="12"/>
  <c r="EE89" i="12"/>
  <c r="EF89" i="12"/>
  <c r="EG89" i="12"/>
  <c r="EH89" i="12"/>
  <c r="EI89" i="12"/>
  <c r="EJ89" i="12"/>
  <c r="EK89" i="12"/>
  <c r="EL89" i="12"/>
  <c r="EM89" i="12"/>
  <c r="EN89" i="12"/>
  <c r="EO89" i="12"/>
  <c r="EP89" i="12"/>
  <c r="EQ89" i="12"/>
  <c r="ER89" i="12"/>
  <c r="ES89" i="12"/>
  <c r="ET89" i="12"/>
  <c r="EU89" i="12"/>
  <c r="EV89" i="12"/>
  <c r="EW89" i="12"/>
  <c r="EX89" i="12"/>
  <c r="EY89" i="12"/>
  <c r="EZ89" i="12"/>
  <c r="FA89" i="12"/>
  <c r="FB89" i="12"/>
  <c r="FC89" i="12"/>
  <c r="FD89" i="12"/>
  <c r="FE89" i="12"/>
  <c r="FF89" i="12"/>
  <c r="FG89" i="12"/>
  <c r="FH89" i="12"/>
  <c r="FI89" i="12"/>
  <c r="FJ89" i="12"/>
  <c r="FK89" i="12"/>
  <c r="FL89" i="12"/>
  <c r="FM89" i="12"/>
  <c r="FN89" i="12"/>
  <c r="FO89" i="12"/>
  <c r="FP89" i="12"/>
  <c r="FQ89" i="12"/>
  <c r="FR89" i="12"/>
  <c r="FS89" i="12"/>
  <c r="FT89" i="12"/>
  <c r="FU89" i="12"/>
  <c r="FV89" i="12"/>
  <c r="FW89" i="12"/>
  <c r="FX89" i="12"/>
  <c r="FY89" i="12"/>
  <c r="FZ89" i="12"/>
  <c r="GA89" i="12"/>
  <c r="GB89" i="12"/>
  <c r="GC89" i="12"/>
  <c r="GD89" i="12"/>
  <c r="GE89" i="12"/>
  <c r="GF89" i="12"/>
  <c r="GG89" i="12"/>
  <c r="GH89" i="12"/>
  <c r="GI89" i="12"/>
  <c r="GJ89" i="12"/>
  <c r="GK89" i="12"/>
  <c r="GL89" i="12"/>
  <c r="GM89" i="12"/>
  <c r="GN89" i="12"/>
  <c r="GO89" i="12"/>
  <c r="GP89" i="12"/>
  <c r="GQ89" i="12"/>
  <c r="GR89" i="12"/>
  <c r="GS89" i="12"/>
  <c r="GT89" i="12"/>
  <c r="GU89" i="12"/>
  <c r="GV89" i="12"/>
  <c r="GW89" i="12"/>
  <c r="GX89" i="12"/>
  <c r="GY89" i="12"/>
  <c r="GZ89" i="12"/>
  <c r="HA89" i="12"/>
  <c r="HB89" i="12"/>
  <c r="HC89" i="12"/>
  <c r="HD89" i="12"/>
  <c r="HE89" i="12"/>
  <c r="HF89" i="12"/>
  <c r="HG89" i="12"/>
  <c r="HH89" i="12"/>
  <c r="HI89" i="12"/>
  <c r="HJ89" i="12"/>
  <c r="HK89" i="12"/>
  <c r="HL89" i="12"/>
  <c r="HM89" i="12"/>
  <c r="HN89" i="12"/>
  <c r="HO89" i="12"/>
  <c r="HP89" i="12"/>
  <c r="HQ89" i="12"/>
  <c r="HR89" i="12"/>
  <c r="HS89" i="12"/>
  <c r="HT89" i="12"/>
  <c r="HU89" i="12"/>
  <c r="HV89" i="12"/>
  <c r="HW89" i="12"/>
  <c r="HX89" i="12"/>
  <c r="HY89" i="12"/>
  <c r="HZ89" i="12"/>
  <c r="IA89" i="12"/>
  <c r="IB89" i="12"/>
  <c r="IC89" i="12"/>
  <c r="ID89" i="12"/>
  <c r="IE89" i="12"/>
  <c r="IF89" i="12"/>
  <c r="IG89" i="12"/>
  <c r="IH89" i="12"/>
  <c r="II89" i="12"/>
  <c r="IJ89" i="12"/>
  <c r="IK89" i="12"/>
  <c r="IL89" i="12"/>
  <c r="IM89" i="12"/>
  <c r="IN89" i="12"/>
  <c r="IO89" i="12"/>
  <c r="IP89" i="12"/>
  <c r="IQ89" i="12"/>
  <c r="IR89" i="12"/>
  <c r="IS89" i="12"/>
  <c r="IT89" i="12"/>
  <c r="IU89" i="12"/>
  <c r="IV89" i="12"/>
  <c r="IW89" i="12"/>
  <c r="IX89" i="12"/>
  <c r="IY89" i="12"/>
  <c r="IZ89" i="12"/>
  <c r="JA89" i="12"/>
  <c r="JB89" i="12"/>
  <c r="JC89" i="12"/>
  <c r="JD89" i="12"/>
  <c r="JE89" i="12"/>
  <c r="JF89" i="12"/>
  <c r="JG89" i="12"/>
  <c r="JH89" i="12"/>
  <c r="JI89" i="12"/>
  <c r="JJ89" i="12"/>
  <c r="JK89" i="12"/>
  <c r="JL89" i="12"/>
  <c r="JM89" i="12"/>
  <c r="JN89" i="12"/>
  <c r="JO89" i="12"/>
  <c r="JP89" i="12"/>
  <c r="JQ89" i="12"/>
  <c r="JR89" i="12"/>
  <c r="JS89" i="12"/>
  <c r="JT89" i="12"/>
  <c r="JU89" i="12"/>
  <c r="JV89" i="12"/>
  <c r="JW89" i="12"/>
  <c r="JX89" i="12"/>
  <c r="JY89" i="12"/>
  <c r="JZ89" i="12"/>
  <c r="KA89" i="12"/>
  <c r="KB89" i="12"/>
  <c r="KC89" i="12"/>
  <c r="KD89" i="12"/>
  <c r="KE89" i="12"/>
  <c r="KF89" i="12"/>
  <c r="KG89" i="12"/>
  <c r="KH89" i="12"/>
  <c r="KI89" i="12"/>
  <c r="KJ89" i="12"/>
  <c r="KK89" i="12"/>
  <c r="KL89" i="12"/>
  <c r="KM89" i="12"/>
  <c r="KN89" i="12"/>
  <c r="KO89" i="12"/>
  <c r="KP89" i="12"/>
  <c r="KQ89" i="12"/>
  <c r="KR89" i="12"/>
  <c r="KS89" i="12"/>
  <c r="KT89" i="12"/>
  <c r="KU89" i="12"/>
  <c r="KV89" i="12"/>
  <c r="KW89" i="12"/>
  <c r="KX89" i="12"/>
  <c r="KY89" i="12"/>
  <c r="KZ89" i="12"/>
  <c r="LA89" i="12"/>
  <c r="LB89" i="12"/>
  <c r="LC89" i="12"/>
  <c r="LD89" i="12"/>
  <c r="LE89" i="12"/>
  <c r="LF89" i="12"/>
  <c r="LG89" i="12"/>
  <c r="LH89" i="12"/>
  <c r="LI89" i="12"/>
  <c r="LJ89" i="12"/>
  <c r="LK89" i="12"/>
  <c r="LL89" i="12"/>
  <c r="LM89" i="12"/>
  <c r="LN89" i="12"/>
  <c r="LO89" i="12"/>
  <c r="LP89" i="12"/>
  <c r="LQ89" i="12"/>
  <c r="LR89" i="12"/>
  <c r="LS89" i="12"/>
  <c r="LT89" i="12"/>
  <c r="LU89" i="12"/>
  <c r="LV89" i="12"/>
  <c r="LW89" i="12"/>
  <c r="LX89" i="12"/>
  <c r="LY89" i="12"/>
  <c r="LZ89" i="12"/>
  <c r="MA89" i="12"/>
  <c r="MB89" i="12"/>
  <c r="MC89" i="12"/>
  <c r="MD89" i="12"/>
  <c r="ME89" i="12"/>
  <c r="MF89" i="12"/>
  <c r="MG89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BB90" i="12"/>
  <c r="BC90" i="12"/>
  <c r="BD90" i="12"/>
  <c r="BE90" i="12"/>
  <c r="BF90" i="12"/>
  <c r="BG90" i="12"/>
  <c r="BH90" i="12"/>
  <c r="BI90" i="12"/>
  <c r="BJ90" i="12"/>
  <c r="BK90" i="12"/>
  <c r="BL90" i="12"/>
  <c r="BM90" i="12"/>
  <c r="BN90" i="12"/>
  <c r="BO90" i="12"/>
  <c r="BP90" i="12"/>
  <c r="BQ90" i="12"/>
  <c r="BR90" i="12"/>
  <c r="BS90" i="12"/>
  <c r="BT90" i="12"/>
  <c r="BU90" i="12"/>
  <c r="BV90" i="12"/>
  <c r="BW90" i="12"/>
  <c r="BX90" i="12"/>
  <c r="BY90" i="12"/>
  <c r="BZ90" i="12"/>
  <c r="CA90" i="12"/>
  <c r="CB90" i="12"/>
  <c r="CC90" i="12"/>
  <c r="CD90" i="12"/>
  <c r="CE90" i="12"/>
  <c r="CF90" i="12"/>
  <c r="CG90" i="12"/>
  <c r="CH90" i="12"/>
  <c r="CI90" i="12"/>
  <c r="CJ90" i="12"/>
  <c r="CK90" i="12"/>
  <c r="CL90" i="12"/>
  <c r="CM90" i="12"/>
  <c r="CN90" i="12"/>
  <c r="CO90" i="12"/>
  <c r="CP90" i="12"/>
  <c r="CQ90" i="12"/>
  <c r="CR90" i="12"/>
  <c r="CS90" i="12"/>
  <c r="CT90" i="12"/>
  <c r="CU90" i="12"/>
  <c r="CV90" i="12"/>
  <c r="CW90" i="12"/>
  <c r="CX90" i="12"/>
  <c r="CY90" i="12"/>
  <c r="CZ90" i="12"/>
  <c r="DA90" i="12"/>
  <c r="DB90" i="12"/>
  <c r="DC90" i="12"/>
  <c r="DD90" i="12"/>
  <c r="DE90" i="12"/>
  <c r="DF90" i="12"/>
  <c r="DG90" i="12"/>
  <c r="DH90" i="12"/>
  <c r="DI90" i="12"/>
  <c r="DJ90" i="12"/>
  <c r="DK90" i="12"/>
  <c r="DL90" i="12"/>
  <c r="DM90" i="12"/>
  <c r="DN90" i="12"/>
  <c r="DO90" i="12"/>
  <c r="DP90" i="12"/>
  <c r="DQ90" i="12"/>
  <c r="DR90" i="12"/>
  <c r="DS90" i="12"/>
  <c r="DT90" i="12"/>
  <c r="DU90" i="12"/>
  <c r="DV90" i="12"/>
  <c r="DW90" i="12"/>
  <c r="DX90" i="12"/>
  <c r="DY90" i="12"/>
  <c r="DZ90" i="12"/>
  <c r="EA90" i="12"/>
  <c r="EB90" i="12"/>
  <c r="EC90" i="12"/>
  <c r="ED90" i="12"/>
  <c r="EE90" i="12"/>
  <c r="EF90" i="12"/>
  <c r="EG90" i="12"/>
  <c r="EH90" i="12"/>
  <c r="EI90" i="12"/>
  <c r="EJ90" i="12"/>
  <c r="EK90" i="12"/>
  <c r="EL90" i="12"/>
  <c r="EM90" i="12"/>
  <c r="EN90" i="12"/>
  <c r="EO90" i="12"/>
  <c r="EP90" i="12"/>
  <c r="EQ90" i="12"/>
  <c r="ER90" i="12"/>
  <c r="ES90" i="12"/>
  <c r="ET90" i="12"/>
  <c r="EU90" i="12"/>
  <c r="EV90" i="12"/>
  <c r="EW90" i="12"/>
  <c r="EX90" i="12"/>
  <c r="EY90" i="12"/>
  <c r="EZ90" i="12"/>
  <c r="FA90" i="12"/>
  <c r="FB90" i="12"/>
  <c r="FC90" i="12"/>
  <c r="FD90" i="12"/>
  <c r="FE90" i="12"/>
  <c r="FF90" i="12"/>
  <c r="FG90" i="12"/>
  <c r="FH90" i="12"/>
  <c r="FI90" i="12"/>
  <c r="FJ90" i="12"/>
  <c r="FK90" i="12"/>
  <c r="FL90" i="12"/>
  <c r="FM90" i="12"/>
  <c r="FN90" i="12"/>
  <c r="FO90" i="12"/>
  <c r="FP90" i="12"/>
  <c r="FQ90" i="12"/>
  <c r="FR90" i="12"/>
  <c r="FS90" i="12"/>
  <c r="FT90" i="12"/>
  <c r="FU90" i="12"/>
  <c r="FV90" i="12"/>
  <c r="FW90" i="12"/>
  <c r="FX90" i="12"/>
  <c r="FY90" i="12"/>
  <c r="FZ90" i="12"/>
  <c r="GA90" i="12"/>
  <c r="GB90" i="12"/>
  <c r="GC90" i="12"/>
  <c r="GD90" i="12"/>
  <c r="GE90" i="12"/>
  <c r="GF90" i="12"/>
  <c r="GG90" i="12"/>
  <c r="GH90" i="12"/>
  <c r="GI90" i="12"/>
  <c r="GJ90" i="12"/>
  <c r="GK90" i="12"/>
  <c r="GL90" i="12"/>
  <c r="GM90" i="12"/>
  <c r="GN90" i="12"/>
  <c r="GO90" i="12"/>
  <c r="GP90" i="12"/>
  <c r="GQ90" i="12"/>
  <c r="GR90" i="12"/>
  <c r="GS90" i="12"/>
  <c r="GT90" i="12"/>
  <c r="GU90" i="12"/>
  <c r="GV90" i="12"/>
  <c r="GW90" i="12"/>
  <c r="GX90" i="12"/>
  <c r="GY90" i="12"/>
  <c r="GZ90" i="12"/>
  <c r="HA90" i="12"/>
  <c r="HB90" i="12"/>
  <c r="HC90" i="12"/>
  <c r="HD90" i="12"/>
  <c r="HE90" i="12"/>
  <c r="HF90" i="12"/>
  <c r="HG90" i="12"/>
  <c r="HH90" i="12"/>
  <c r="HI90" i="12"/>
  <c r="HJ90" i="12"/>
  <c r="HK90" i="12"/>
  <c r="HL90" i="12"/>
  <c r="HM90" i="12"/>
  <c r="HN90" i="12"/>
  <c r="HO90" i="12"/>
  <c r="HP90" i="12"/>
  <c r="HQ90" i="12"/>
  <c r="HR90" i="12"/>
  <c r="HS90" i="12"/>
  <c r="HT90" i="12"/>
  <c r="HU90" i="12"/>
  <c r="HV90" i="12"/>
  <c r="HW90" i="12"/>
  <c r="HX90" i="12"/>
  <c r="HY90" i="12"/>
  <c r="HZ90" i="12"/>
  <c r="IA90" i="12"/>
  <c r="IB90" i="12"/>
  <c r="IC90" i="12"/>
  <c r="ID90" i="12"/>
  <c r="IE90" i="12"/>
  <c r="IF90" i="12"/>
  <c r="IG90" i="12"/>
  <c r="IH90" i="12"/>
  <c r="II90" i="12"/>
  <c r="IJ90" i="12"/>
  <c r="IK90" i="12"/>
  <c r="IL90" i="12"/>
  <c r="IM90" i="12"/>
  <c r="IN90" i="12"/>
  <c r="IO90" i="12"/>
  <c r="IP90" i="12"/>
  <c r="IQ90" i="12"/>
  <c r="IR90" i="12"/>
  <c r="IS90" i="12"/>
  <c r="IT90" i="12"/>
  <c r="IU90" i="12"/>
  <c r="IV90" i="12"/>
  <c r="IW90" i="12"/>
  <c r="IX90" i="12"/>
  <c r="IY90" i="12"/>
  <c r="IZ90" i="12"/>
  <c r="JA90" i="12"/>
  <c r="JB90" i="12"/>
  <c r="JC90" i="12"/>
  <c r="JD90" i="12"/>
  <c r="JE90" i="12"/>
  <c r="JF90" i="12"/>
  <c r="JG90" i="12"/>
  <c r="JH90" i="12"/>
  <c r="JI90" i="12"/>
  <c r="JJ90" i="12"/>
  <c r="JK90" i="12"/>
  <c r="JL90" i="12"/>
  <c r="JM90" i="12"/>
  <c r="JN90" i="12"/>
  <c r="JO90" i="12"/>
  <c r="JP90" i="12"/>
  <c r="JQ90" i="12"/>
  <c r="JR90" i="12"/>
  <c r="JS90" i="12"/>
  <c r="JT90" i="12"/>
  <c r="JU90" i="12"/>
  <c r="JV90" i="12"/>
  <c r="JW90" i="12"/>
  <c r="JX90" i="12"/>
  <c r="JY90" i="12"/>
  <c r="JZ90" i="12"/>
  <c r="KA90" i="12"/>
  <c r="KB90" i="12"/>
  <c r="KC90" i="12"/>
  <c r="KD90" i="12"/>
  <c r="KE90" i="12"/>
  <c r="KF90" i="12"/>
  <c r="KG90" i="12"/>
  <c r="KH90" i="12"/>
  <c r="KI90" i="12"/>
  <c r="KJ90" i="12"/>
  <c r="KK90" i="12"/>
  <c r="KL90" i="12"/>
  <c r="KM90" i="12"/>
  <c r="KN90" i="12"/>
  <c r="KO90" i="12"/>
  <c r="KP90" i="12"/>
  <c r="KQ90" i="12"/>
  <c r="KR90" i="12"/>
  <c r="KS90" i="12"/>
  <c r="KT90" i="12"/>
  <c r="KU90" i="12"/>
  <c r="KV90" i="12"/>
  <c r="KW90" i="12"/>
  <c r="KX90" i="12"/>
  <c r="KY90" i="12"/>
  <c r="KZ90" i="12"/>
  <c r="LA90" i="12"/>
  <c r="LB90" i="12"/>
  <c r="LC90" i="12"/>
  <c r="LD90" i="12"/>
  <c r="LE90" i="12"/>
  <c r="LF90" i="12"/>
  <c r="LG90" i="12"/>
  <c r="LH90" i="12"/>
  <c r="LI90" i="12"/>
  <c r="LJ90" i="12"/>
  <c r="LK90" i="12"/>
  <c r="LL90" i="12"/>
  <c r="LM90" i="12"/>
  <c r="LN90" i="12"/>
  <c r="LO90" i="12"/>
  <c r="LP90" i="12"/>
  <c r="LQ90" i="12"/>
  <c r="LR90" i="12"/>
  <c r="LS90" i="12"/>
  <c r="LT90" i="12"/>
  <c r="LU90" i="12"/>
  <c r="LV90" i="12"/>
  <c r="LW90" i="12"/>
  <c r="LX90" i="12"/>
  <c r="LY90" i="12"/>
  <c r="LZ90" i="12"/>
  <c r="MA90" i="12"/>
  <c r="MB90" i="12"/>
  <c r="MC90" i="12"/>
  <c r="MD90" i="12"/>
  <c r="ME90" i="12"/>
  <c r="MF90" i="12"/>
  <c r="MG90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BB91" i="12"/>
  <c r="BC91" i="12"/>
  <c r="BD91" i="12"/>
  <c r="BE91" i="12"/>
  <c r="BF91" i="12"/>
  <c r="BG91" i="12"/>
  <c r="BH91" i="12"/>
  <c r="BI91" i="12"/>
  <c r="BJ91" i="12"/>
  <c r="BK91" i="12"/>
  <c r="BL91" i="12"/>
  <c r="BM91" i="12"/>
  <c r="BN91" i="12"/>
  <c r="BO91" i="12"/>
  <c r="BP91" i="12"/>
  <c r="BQ91" i="12"/>
  <c r="BR91" i="12"/>
  <c r="BS91" i="12"/>
  <c r="BT91" i="12"/>
  <c r="BU91" i="12"/>
  <c r="BV91" i="12"/>
  <c r="BW91" i="12"/>
  <c r="BX91" i="12"/>
  <c r="BY91" i="12"/>
  <c r="BZ91" i="12"/>
  <c r="CA91" i="12"/>
  <c r="CB91" i="12"/>
  <c r="CC91" i="12"/>
  <c r="CD91" i="12"/>
  <c r="CE91" i="12"/>
  <c r="CF91" i="12"/>
  <c r="CG91" i="12"/>
  <c r="CH91" i="12"/>
  <c r="CI91" i="12"/>
  <c r="CJ91" i="12"/>
  <c r="CK91" i="12"/>
  <c r="CL91" i="12"/>
  <c r="CM91" i="12"/>
  <c r="CN91" i="12"/>
  <c r="CO91" i="12"/>
  <c r="CP91" i="12"/>
  <c r="CQ91" i="12"/>
  <c r="CR91" i="12"/>
  <c r="CS91" i="12"/>
  <c r="CT91" i="12"/>
  <c r="CU91" i="12"/>
  <c r="CV91" i="12"/>
  <c r="CW91" i="12"/>
  <c r="CX91" i="12"/>
  <c r="CY91" i="12"/>
  <c r="CZ91" i="12"/>
  <c r="DA91" i="12"/>
  <c r="DB91" i="12"/>
  <c r="DC91" i="12"/>
  <c r="DD91" i="12"/>
  <c r="DE91" i="12"/>
  <c r="DF91" i="12"/>
  <c r="DG91" i="12"/>
  <c r="DH91" i="12"/>
  <c r="DI91" i="12"/>
  <c r="DJ91" i="12"/>
  <c r="DK91" i="12"/>
  <c r="DL91" i="12"/>
  <c r="DM91" i="12"/>
  <c r="DN91" i="12"/>
  <c r="DO91" i="12"/>
  <c r="DP91" i="12"/>
  <c r="DQ91" i="12"/>
  <c r="DR91" i="12"/>
  <c r="DS91" i="12"/>
  <c r="DT91" i="12"/>
  <c r="DU91" i="12"/>
  <c r="DV91" i="12"/>
  <c r="DW91" i="12"/>
  <c r="DX91" i="12"/>
  <c r="DY91" i="12"/>
  <c r="DZ91" i="12"/>
  <c r="EA91" i="12"/>
  <c r="EB91" i="12"/>
  <c r="EC91" i="12"/>
  <c r="ED91" i="12"/>
  <c r="EE91" i="12"/>
  <c r="EF91" i="12"/>
  <c r="EG91" i="12"/>
  <c r="EH91" i="12"/>
  <c r="EI91" i="12"/>
  <c r="EJ91" i="12"/>
  <c r="EK91" i="12"/>
  <c r="EL91" i="12"/>
  <c r="EM91" i="12"/>
  <c r="EN91" i="12"/>
  <c r="EO91" i="12"/>
  <c r="EP91" i="12"/>
  <c r="EQ91" i="12"/>
  <c r="ER91" i="12"/>
  <c r="ES91" i="12"/>
  <c r="ET91" i="12"/>
  <c r="EU91" i="12"/>
  <c r="EV91" i="12"/>
  <c r="EW91" i="12"/>
  <c r="EX91" i="12"/>
  <c r="EY91" i="12"/>
  <c r="EZ91" i="12"/>
  <c r="FA91" i="12"/>
  <c r="FB91" i="12"/>
  <c r="FC91" i="12"/>
  <c r="FD91" i="12"/>
  <c r="FE91" i="12"/>
  <c r="FF91" i="12"/>
  <c r="FG91" i="12"/>
  <c r="FH91" i="12"/>
  <c r="FI91" i="12"/>
  <c r="FJ91" i="12"/>
  <c r="FK91" i="12"/>
  <c r="FL91" i="12"/>
  <c r="FM91" i="12"/>
  <c r="FN91" i="12"/>
  <c r="FO91" i="12"/>
  <c r="FP91" i="12"/>
  <c r="FQ91" i="12"/>
  <c r="FR91" i="12"/>
  <c r="FS91" i="12"/>
  <c r="FT91" i="12"/>
  <c r="FU91" i="12"/>
  <c r="FV91" i="12"/>
  <c r="FW91" i="12"/>
  <c r="FX91" i="12"/>
  <c r="FY91" i="12"/>
  <c r="FZ91" i="12"/>
  <c r="GA91" i="12"/>
  <c r="GB91" i="12"/>
  <c r="GC91" i="12"/>
  <c r="GD91" i="12"/>
  <c r="GE91" i="12"/>
  <c r="GF91" i="12"/>
  <c r="GG91" i="12"/>
  <c r="GH91" i="12"/>
  <c r="GI91" i="12"/>
  <c r="GJ91" i="12"/>
  <c r="GK91" i="12"/>
  <c r="GL91" i="12"/>
  <c r="GM91" i="12"/>
  <c r="GN91" i="12"/>
  <c r="GO91" i="12"/>
  <c r="GP91" i="12"/>
  <c r="GQ91" i="12"/>
  <c r="GR91" i="12"/>
  <c r="GS91" i="12"/>
  <c r="GT91" i="12"/>
  <c r="GU91" i="12"/>
  <c r="GV91" i="12"/>
  <c r="GW91" i="12"/>
  <c r="GX91" i="12"/>
  <c r="GY91" i="12"/>
  <c r="GZ91" i="12"/>
  <c r="HA91" i="12"/>
  <c r="HB91" i="12"/>
  <c r="HC91" i="12"/>
  <c r="HD91" i="12"/>
  <c r="HE91" i="12"/>
  <c r="HF91" i="12"/>
  <c r="HG91" i="12"/>
  <c r="HH91" i="12"/>
  <c r="HI91" i="12"/>
  <c r="HJ91" i="12"/>
  <c r="HK91" i="12"/>
  <c r="HL91" i="12"/>
  <c r="HM91" i="12"/>
  <c r="HN91" i="12"/>
  <c r="HO91" i="12"/>
  <c r="HP91" i="12"/>
  <c r="HQ91" i="12"/>
  <c r="HR91" i="12"/>
  <c r="HS91" i="12"/>
  <c r="HT91" i="12"/>
  <c r="HU91" i="12"/>
  <c r="HV91" i="12"/>
  <c r="HW91" i="12"/>
  <c r="HX91" i="12"/>
  <c r="HY91" i="12"/>
  <c r="HZ91" i="12"/>
  <c r="IA91" i="12"/>
  <c r="IB91" i="12"/>
  <c r="IC91" i="12"/>
  <c r="ID91" i="12"/>
  <c r="IE91" i="12"/>
  <c r="IF91" i="12"/>
  <c r="IG91" i="12"/>
  <c r="IH91" i="12"/>
  <c r="II91" i="12"/>
  <c r="IJ91" i="12"/>
  <c r="IK91" i="12"/>
  <c r="IL91" i="12"/>
  <c r="IM91" i="12"/>
  <c r="IN91" i="12"/>
  <c r="IO91" i="12"/>
  <c r="IP91" i="12"/>
  <c r="IQ91" i="12"/>
  <c r="IR91" i="12"/>
  <c r="IS91" i="12"/>
  <c r="IT91" i="12"/>
  <c r="IU91" i="12"/>
  <c r="IV91" i="12"/>
  <c r="IW91" i="12"/>
  <c r="IX91" i="12"/>
  <c r="IY91" i="12"/>
  <c r="IZ91" i="12"/>
  <c r="JA91" i="12"/>
  <c r="JB91" i="12"/>
  <c r="JC91" i="12"/>
  <c r="JD91" i="12"/>
  <c r="JE91" i="12"/>
  <c r="JF91" i="12"/>
  <c r="JG91" i="12"/>
  <c r="JH91" i="12"/>
  <c r="JI91" i="12"/>
  <c r="JJ91" i="12"/>
  <c r="JK91" i="12"/>
  <c r="JL91" i="12"/>
  <c r="JM91" i="12"/>
  <c r="JN91" i="12"/>
  <c r="JO91" i="12"/>
  <c r="JP91" i="12"/>
  <c r="JQ91" i="12"/>
  <c r="JR91" i="12"/>
  <c r="JS91" i="12"/>
  <c r="JT91" i="12"/>
  <c r="JU91" i="12"/>
  <c r="JV91" i="12"/>
  <c r="JW91" i="12"/>
  <c r="JX91" i="12"/>
  <c r="JY91" i="12"/>
  <c r="JZ91" i="12"/>
  <c r="KA91" i="12"/>
  <c r="KB91" i="12"/>
  <c r="KC91" i="12"/>
  <c r="KD91" i="12"/>
  <c r="KE91" i="12"/>
  <c r="KF91" i="12"/>
  <c r="KG91" i="12"/>
  <c r="KH91" i="12"/>
  <c r="KI91" i="12"/>
  <c r="KJ91" i="12"/>
  <c r="KK91" i="12"/>
  <c r="KL91" i="12"/>
  <c r="KM91" i="12"/>
  <c r="KN91" i="12"/>
  <c r="KO91" i="12"/>
  <c r="KP91" i="12"/>
  <c r="KQ91" i="12"/>
  <c r="KR91" i="12"/>
  <c r="KS91" i="12"/>
  <c r="KT91" i="12"/>
  <c r="KU91" i="12"/>
  <c r="KV91" i="12"/>
  <c r="KW91" i="12"/>
  <c r="KX91" i="12"/>
  <c r="KY91" i="12"/>
  <c r="KZ91" i="12"/>
  <c r="LA91" i="12"/>
  <c r="LB91" i="12"/>
  <c r="LC91" i="12"/>
  <c r="LD91" i="12"/>
  <c r="LE91" i="12"/>
  <c r="LF91" i="12"/>
  <c r="LG91" i="12"/>
  <c r="LH91" i="12"/>
  <c r="LI91" i="12"/>
  <c r="LJ91" i="12"/>
  <c r="LK91" i="12"/>
  <c r="LL91" i="12"/>
  <c r="LM91" i="12"/>
  <c r="LN91" i="12"/>
  <c r="LO91" i="12"/>
  <c r="LP91" i="12"/>
  <c r="LQ91" i="12"/>
  <c r="LR91" i="12"/>
  <c r="LS91" i="12"/>
  <c r="LT91" i="12"/>
  <c r="LU91" i="12"/>
  <c r="LV91" i="12"/>
  <c r="LW91" i="12"/>
  <c r="LX91" i="12"/>
  <c r="LY91" i="12"/>
  <c r="LZ91" i="12"/>
  <c r="MA91" i="12"/>
  <c r="MB91" i="12"/>
  <c r="MC91" i="12"/>
  <c r="MD91" i="12"/>
  <c r="ME91" i="12"/>
  <c r="MF91" i="12"/>
  <c r="MG91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BB92" i="12"/>
  <c r="BC92" i="12"/>
  <c r="BD92" i="12"/>
  <c r="BE92" i="12"/>
  <c r="BF92" i="12"/>
  <c r="BG92" i="12"/>
  <c r="BH92" i="12"/>
  <c r="BI92" i="12"/>
  <c r="BJ92" i="12"/>
  <c r="BK92" i="12"/>
  <c r="BL92" i="12"/>
  <c r="BM92" i="12"/>
  <c r="BN92" i="12"/>
  <c r="BO92" i="12"/>
  <c r="BP92" i="12"/>
  <c r="BQ92" i="12"/>
  <c r="BR92" i="12"/>
  <c r="BS92" i="12"/>
  <c r="BT92" i="12"/>
  <c r="BU92" i="12"/>
  <c r="BV92" i="12"/>
  <c r="BW92" i="12"/>
  <c r="BX92" i="12"/>
  <c r="BY92" i="12"/>
  <c r="BZ92" i="12"/>
  <c r="CA92" i="12"/>
  <c r="CB92" i="12"/>
  <c r="CC92" i="12"/>
  <c r="CD92" i="12"/>
  <c r="CE92" i="12"/>
  <c r="CF92" i="12"/>
  <c r="CG92" i="12"/>
  <c r="CH92" i="12"/>
  <c r="CI92" i="12"/>
  <c r="CJ92" i="12"/>
  <c r="CK92" i="12"/>
  <c r="CL92" i="12"/>
  <c r="CM92" i="12"/>
  <c r="CN92" i="12"/>
  <c r="CO92" i="12"/>
  <c r="CP92" i="12"/>
  <c r="CQ92" i="12"/>
  <c r="CR92" i="12"/>
  <c r="CS92" i="12"/>
  <c r="CT92" i="12"/>
  <c r="CU92" i="12"/>
  <c r="CV92" i="12"/>
  <c r="CW92" i="12"/>
  <c r="CX92" i="12"/>
  <c r="CY92" i="12"/>
  <c r="CZ92" i="12"/>
  <c r="DA92" i="12"/>
  <c r="DB92" i="12"/>
  <c r="DC92" i="12"/>
  <c r="DD92" i="12"/>
  <c r="DE92" i="12"/>
  <c r="DF92" i="12"/>
  <c r="DG92" i="12"/>
  <c r="DH92" i="12"/>
  <c r="DI92" i="12"/>
  <c r="DJ92" i="12"/>
  <c r="DK92" i="12"/>
  <c r="DL92" i="12"/>
  <c r="DM92" i="12"/>
  <c r="DN92" i="12"/>
  <c r="DO92" i="12"/>
  <c r="DP92" i="12"/>
  <c r="DQ92" i="12"/>
  <c r="DR92" i="12"/>
  <c r="DS92" i="12"/>
  <c r="DT92" i="12"/>
  <c r="DU92" i="12"/>
  <c r="DV92" i="12"/>
  <c r="DW92" i="12"/>
  <c r="DX92" i="12"/>
  <c r="DY92" i="12"/>
  <c r="DZ92" i="12"/>
  <c r="EA92" i="12"/>
  <c r="EB92" i="12"/>
  <c r="EC92" i="12"/>
  <c r="ED92" i="12"/>
  <c r="EE92" i="12"/>
  <c r="EF92" i="12"/>
  <c r="EG92" i="12"/>
  <c r="EH92" i="12"/>
  <c r="EI92" i="12"/>
  <c r="EJ92" i="12"/>
  <c r="EK92" i="12"/>
  <c r="EL92" i="12"/>
  <c r="EM92" i="12"/>
  <c r="EN92" i="12"/>
  <c r="EO92" i="12"/>
  <c r="EP92" i="12"/>
  <c r="EQ92" i="12"/>
  <c r="ER92" i="12"/>
  <c r="ES92" i="12"/>
  <c r="ET92" i="12"/>
  <c r="EU92" i="12"/>
  <c r="EV92" i="12"/>
  <c r="EW92" i="12"/>
  <c r="EX92" i="12"/>
  <c r="EY92" i="12"/>
  <c r="EZ92" i="12"/>
  <c r="FA92" i="12"/>
  <c r="FB92" i="12"/>
  <c r="FC92" i="12"/>
  <c r="FD92" i="12"/>
  <c r="FE92" i="12"/>
  <c r="FF92" i="12"/>
  <c r="FG92" i="12"/>
  <c r="FH92" i="12"/>
  <c r="FI92" i="12"/>
  <c r="FJ92" i="12"/>
  <c r="FK92" i="12"/>
  <c r="FL92" i="12"/>
  <c r="FM92" i="12"/>
  <c r="FN92" i="12"/>
  <c r="FO92" i="12"/>
  <c r="FP92" i="12"/>
  <c r="FQ92" i="12"/>
  <c r="FR92" i="12"/>
  <c r="FS92" i="12"/>
  <c r="FT92" i="12"/>
  <c r="FU92" i="12"/>
  <c r="FV92" i="12"/>
  <c r="FW92" i="12"/>
  <c r="FX92" i="12"/>
  <c r="FY92" i="12"/>
  <c r="FZ92" i="12"/>
  <c r="GA92" i="12"/>
  <c r="GB92" i="12"/>
  <c r="GC92" i="12"/>
  <c r="GD92" i="12"/>
  <c r="GE92" i="12"/>
  <c r="GF92" i="12"/>
  <c r="GG92" i="12"/>
  <c r="GH92" i="12"/>
  <c r="GI92" i="12"/>
  <c r="GJ92" i="12"/>
  <c r="GK92" i="12"/>
  <c r="GL92" i="12"/>
  <c r="GM92" i="12"/>
  <c r="GN92" i="12"/>
  <c r="GO92" i="12"/>
  <c r="GP92" i="12"/>
  <c r="GQ92" i="12"/>
  <c r="GR92" i="12"/>
  <c r="GS92" i="12"/>
  <c r="GT92" i="12"/>
  <c r="GU92" i="12"/>
  <c r="GV92" i="12"/>
  <c r="GW92" i="12"/>
  <c r="GX92" i="12"/>
  <c r="GY92" i="12"/>
  <c r="GZ92" i="12"/>
  <c r="HA92" i="12"/>
  <c r="HB92" i="12"/>
  <c r="HC92" i="12"/>
  <c r="HD92" i="12"/>
  <c r="HE92" i="12"/>
  <c r="HF92" i="12"/>
  <c r="HG92" i="12"/>
  <c r="HH92" i="12"/>
  <c r="HI92" i="12"/>
  <c r="HJ92" i="12"/>
  <c r="HK92" i="12"/>
  <c r="HL92" i="12"/>
  <c r="HM92" i="12"/>
  <c r="HN92" i="12"/>
  <c r="HO92" i="12"/>
  <c r="HP92" i="12"/>
  <c r="HQ92" i="12"/>
  <c r="HR92" i="12"/>
  <c r="HS92" i="12"/>
  <c r="HT92" i="12"/>
  <c r="HU92" i="12"/>
  <c r="HV92" i="12"/>
  <c r="HW92" i="12"/>
  <c r="HX92" i="12"/>
  <c r="HY92" i="12"/>
  <c r="HZ92" i="12"/>
  <c r="IA92" i="12"/>
  <c r="IB92" i="12"/>
  <c r="IC92" i="12"/>
  <c r="ID92" i="12"/>
  <c r="IE92" i="12"/>
  <c r="IF92" i="12"/>
  <c r="IG92" i="12"/>
  <c r="IH92" i="12"/>
  <c r="II92" i="12"/>
  <c r="IJ92" i="12"/>
  <c r="IK92" i="12"/>
  <c r="IL92" i="12"/>
  <c r="IM92" i="12"/>
  <c r="IN92" i="12"/>
  <c r="IO92" i="12"/>
  <c r="IP92" i="12"/>
  <c r="IQ92" i="12"/>
  <c r="IR92" i="12"/>
  <c r="IS92" i="12"/>
  <c r="IT92" i="12"/>
  <c r="IU92" i="12"/>
  <c r="IV92" i="12"/>
  <c r="IW92" i="12"/>
  <c r="IX92" i="12"/>
  <c r="IY92" i="12"/>
  <c r="IZ92" i="12"/>
  <c r="JA92" i="12"/>
  <c r="JB92" i="12"/>
  <c r="JC92" i="12"/>
  <c r="JD92" i="12"/>
  <c r="JE92" i="12"/>
  <c r="JF92" i="12"/>
  <c r="JG92" i="12"/>
  <c r="JH92" i="12"/>
  <c r="JI92" i="12"/>
  <c r="JJ92" i="12"/>
  <c r="JK92" i="12"/>
  <c r="JL92" i="12"/>
  <c r="JM92" i="12"/>
  <c r="JN92" i="12"/>
  <c r="JO92" i="12"/>
  <c r="JP92" i="12"/>
  <c r="JQ92" i="12"/>
  <c r="JR92" i="12"/>
  <c r="JS92" i="12"/>
  <c r="JT92" i="12"/>
  <c r="JU92" i="12"/>
  <c r="JV92" i="12"/>
  <c r="JW92" i="12"/>
  <c r="JX92" i="12"/>
  <c r="JY92" i="12"/>
  <c r="JZ92" i="12"/>
  <c r="KA92" i="12"/>
  <c r="KB92" i="12"/>
  <c r="KC92" i="12"/>
  <c r="KD92" i="12"/>
  <c r="KE92" i="12"/>
  <c r="KF92" i="12"/>
  <c r="KG92" i="12"/>
  <c r="KH92" i="12"/>
  <c r="KI92" i="12"/>
  <c r="KJ92" i="12"/>
  <c r="KK92" i="12"/>
  <c r="KL92" i="12"/>
  <c r="KM92" i="12"/>
  <c r="KN92" i="12"/>
  <c r="KO92" i="12"/>
  <c r="KP92" i="12"/>
  <c r="KQ92" i="12"/>
  <c r="KR92" i="12"/>
  <c r="KS92" i="12"/>
  <c r="KT92" i="12"/>
  <c r="KU92" i="12"/>
  <c r="KV92" i="12"/>
  <c r="KW92" i="12"/>
  <c r="KX92" i="12"/>
  <c r="KY92" i="12"/>
  <c r="KZ92" i="12"/>
  <c r="LA92" i="12"/>
  <c r="LB92" i="12"/>
  <c r="LC92" i="12"/>
  <c r="LD92" i="12"/>
  <c r="LE92" i="12"/>
  <c r="LF92" i="12"/>
  <c r="LG92" i="12"/>
  <c r="LH92" i="12"/>
  <c r="LI92" i="12"/>
  <c r="LJ92" i="12"/>
  <c r="LK92" i="12"/>
  <c r="LL92" i="12"/>
  <c r="LM92" i="12"/>
  <c r="LN92" i="12"/>
  <c r="LO92" i="12"/>
  <c r="LP92" i="12"/>
  <c r="LQ92" i="12"/>
  <c r="LR92" i="12"/>
  <c r="LS92" i="12"/>
  <c r="LT92" i="12"/>
  <c r="LU92" i="12"/>
  <c r="LV92" i="12"/>
  <c r="LW92" i="12"/>
  <c r="LX92" i="12"/>
  <c r="LY92" i="12"/>
  <c r="LZ92" i="12"/>
  <c r="MA92" i="12"/>
  <c r="MB92" i="12"/>
  <c r="MC92" i="12"/>
  <c r="MD92" i="12"/>
  <c r="ME92" i="12"/>
  <c r="MF92" i="12"/>
  <c r="MG92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BB93" i="12"/>
  <c r="BC93" i="12"/>
  <c r="BD93" i="12"/>
  <c r="BE93" i="12"/>
  <c r="BF93" i="12"/>
  <c r="BG93" i="12"/>
  <c r="BH93" i="12"/>
  <c r="BI93" i="12"/>
  <c r="BJ93" i="12"/>
  <c r="BK93" i="12"/>
  <c r="BL93" i="12"/>
  <c r="BM93" i="12"/>
  <c r="BN93" i="12"/>
  <c r="BO93" i="12"/>
  <c r="BP93" i="12"/>
  <c r="BQ93" i="12"/>
  <c r="BR93" i="12"/>
  <c r="BS93" i="12"/>
  <c r="BT93" i="12"/>
  <c r="BU93" i="12"/>
  <c r="BV93" i="12"/>
  <c r="BW93" i="12"/>
  <c r="BX93" i="12"/>
  <c r="BY93" i="12"/>
  <c r="BZ93" i="12"/>
  <c r="CA93" i="12"/>
  <c r="CB93" i="12"/>
  <c r="CC93" i="12"/>
  <c r="CD93" i="12"/>
  <c r="CE93" i="12"/>
  <c r="CF93" i="12"/>
  <c r="CG93" i="12"/>
  <c r="CH93" i="12"/>
  <c r="CI93" i="12"/>
  <c r="CJ93" i="12"/>
  <c r="CK93" i="12"/>
  <c r="CL93" i="12"/>
  <c r="CM93" i="12"/>
  <c r="CN93" i="12"/>
  <c r="CO93" i="12"/>
  <c r="CP93" i="12"/>
  <c r="CQ93" i="12"/>
  <c r="CR93" i="12"/>
  <c r="CS93" i="12"/>
  <c r="CT93" i="12"/>
  <c r="CU93" i="12"/>
  <c r="CV93" i="12"/>
  <c r="CW93" i="12"/>
  <c r="CX93" i="12"/>
  <c r="CY93" i="12"/>
  <c r="CZ93" i="12"/>
  <c r="DA93" i="12"/>
  <c r="DB93" i="12"/>
  <c r="DC93" i="12"/>
  <c r="DD93" i="12"/>
  <c r="DE93" i="12"/>
  <c r="DF93" i="12"/>
  <c r="DG93" i="12"/>
  <c r="DH93" i="12"/>
  <c r="DI93" i="12"/>
  <c r="DJ93" i="12"/>
  <c r="DK93" i="12"/>
  <c r="DL93" i="12"/>
  <c r="DM93" i="12"/>
  <c r="DN93" i="12"/>
  <c r="DO93" i="12"/>
  <c r="DP93" i="12"/>
  <c r="DQ93" i="12"/>
  <c r="DR93" i="12"/>
  <c r="DS93" i="12"/>
  <c r="DT93" i="12"/>
  <c r="DU93" i="12"/>
  <c r="DV93" i="12"/>
  <c r="DW93" i="12"/>
  <c r="DX93" i="12"/>
  <c r="DY93" i="12"/>
  <c r="DZ93" i="12"/>
  <c r="EA93" i="12"/>
  <c r="EB93" i="12"/>
  <c r="EC93" i="12"/>
  <c r="ED93" i="12"/>
  <c r="EE93" i="12"/>
  <c r="EF93" i="12"/>
  <c r="EG93" i="12"/>
  <c r="EH93" i="12"/>
  <c r="EI93" i="12"/>
  <c r="EJ93" i="12"/>
  <c r="EK93" i="12"/>
  <c r="EL93" i="12"/>
  <c r="EM93" i="12"/>
  <c r="EN93" i="12"/>
  <c r="EO93" i="12"/>
  <c r="EP93" i="12"/>
  <c r="EQ93" i="12"/>
  <c r="ER93" i="12"/>
  <c r="ES93" i="12"/>
  <c r="ET93" i="12"/>
  <c r="EU93" i="12"/>
  <c r="EV93" i="12"/>
  <c r="EW93" i="12"/>
  <c r="EX93" i="12"/>
  <c r="EY93" i="12"/>
  <c r="EZ93" i="12"/>
  <c r="FA93" i="12"/>
  <c r="FB93" i="12"/>
  <c r="FC93" i="12"/>
  <c r="FD93" i="12"/>
  <c r="FE93" i="12"/>
  <c r="FF93" i="12"/>
  <c r="FG93" i="12"/>
  <c r="FH93" i="12"/>
  <c r="FI93" i="12"/>
  <c r="FJ93" i="12"/>
  <c r="FK93" i="12"/>
  <c r="FL93" i="12"/>
  <c r="FM93" i="12"/>
  <c r="FN93" i="12"/>
  <c r="FO93" i="12"/>
  <c r="FP93" i="12"/>
  <c r="FQ93" i="12"/>
  <c r="FR93" i="12"/>
  <c r="FS93" i="12"/>
  <c r="FT93" i="12"/>
  <c r="FU93" i="12"/>
  <c r="FV93" i="12"/>
  <c r="FW93" i="12"/>
  <c r="FX93" i="12"/>
  <c r="FY93" i="12"/>
  <c r="FZ93" i="12"/>
  <c r="GA93" i="12"/>
  <c r="GB93" i="12"/>
  <c r="GC93" i="12"/>
  <c r="GD93" i="12"/>
  <c r="GE93" i="12"/>
  <c r="GF93" i="12"/>
  <c r="GG93" i="12"/>
  <c r="GH93" i="12"/>
  <c r="GI93" i="12"/>
  <c r="GJ93" i="12"/>
  <c r="GK93" i="12"/>
  <c r="GL93" i="12"/>
  <c r="GM93" i="12"/>
  <c r="GN93" i="12"/>
  <c r="GO93" i="12"/>
  <c r="GP93" i="12"/>
  <c r="GQ93" i="12"/>
  <c r="GR93" i="12"/>
  <c r="GS93" i="12"/>
  <c r="GT93" i="12"/>
  <c r="GU93" i="12"/>
  <c r="GV93" i="12"/>
  <c r="GW93" i="12"/>
  <c r="GX93" i="12"/>
  <c r="GY93" i="12"/>
  <c r="GZ93" i="12"/>
  <c r="HA93" i="12"/>
  <c r="HB93" i="12"/>
  <c r="HC93" i="12"/>
  <c r="HD93" i="12"/>
  <c r="HE93" i="12"/>
  <c r="HF93" i="12"/>
  <c r="HG93" i="12"/>
  <c r="HH93" i="12"/>
  <c r="HI93" i="12"/>
  <c r="HJ93" i="12"/>
  <c r="HK93" i="12"/>
  <c r="HL93" i="12"/>
  <c r="HM93" i="12"/>
  <c r="HN93" i="12"/>
  <c r="HO93" i="12"/>
  <c r="HP93" i="12"/>
  <c r="HQ93" i="12"/>
  <c r="HR93" i="12"/>
  <c r="HS93" i="12"/>
  <c r="HT93" i="12"/>
  <c r="HU93" i="12"/>
  <c r="HV93" i="12"/>
  <c r="HW93" i="12"/>
  <c r="HX93" i="12"/>
  <c r="HY93" i="12"/>
  <c r="HZ93" i="12"/>
  <c r="IA93" i="12"/>
  <c r="IB93" i="12"/>
  <c r="IC93" i="12"/>
  <c r="ID93" i="12"/>
  <c r="IE93" i="12"/>
  <c r="IF93" i="12"/>
  <c r="IG93" i="12"/>
  <c r="IH93" i="12"/>
  <c r="II93" i="12"/>
  <c r="IJ93" i="12"/>
  <c r="IK93" i="12"/>
  <c r="IL93" i="12"/>
  <c r="IM93" i="12"/>
  <c r="IN93" i="12"/>
  <c r="IO93" i="12"/>
  <c r="IP93" i="12"/>
  <c r="IQ93" i="12"/>
  <c r="IR93" i="12"/>
  <c r="IS93" i="12"/>
  <c r="IT93" i="12"/>
  <c r="IU93" i="12"/>
  <c r="IV93" i="12"/>
  <c r="IW93" i="12"/>
  <c r="IX93" i="12"/>
  <c r="IY93" i="12"/>
  <c r="IZ93" i="12"/>
  <c r="JA93" i="12"/>
  <c r="JB93" i="12"/>
  <c r="JC93" i="12"/>
  <c r="JD93" i="12"/>
  <c r="JE93" i="12"/>
  <c r="JF93" i="12"/>
  <c r="JG93" i="12"/>
  <c r="JH93" i="12"/>
  <c r="JI93" i="12"/>
  <c r="JJ93" i="12"/>
  <c r="JK93" i="12"/>
  <c r="JL93" i="12"/>
  <c r="JM93" i="12"/>
  <c r="JN93" i="12"/>
  <c r="JO93" i="12"/>
  <c r="JP93" i="12"/>
  <c r="JQ93" i="12"/>
  <c r="JR93" i="12"/>
  <c r="JS93" i="12"/>
  <c r="JT93" i="12"/>
  <c r="JU93" i="12"/>
  <c r="JV93" i="12"/>
  <c r="JW93" i="12"/>
  <c r="JX93" i="12"/>
  <c r="JY93" i="12"/>
  <c r="JZ93" i="12"/>
  <c r="KA93" i="12"/>
  <c r="KB93" i="12"/>
  <c r="KC93" i="12"/>
  <c r="KD93" i="12"/>
  <c r="KE93" i="12"/>
  <c r="KF93" i="12"/>
  <c r="KG93" i="12"/>
  <c r="KH93" i="12"/>
  <c r="KI93" i="12"/>
  <c r="KJ93" i="12"/>
  <c r="KK93" i="12"/>
  <c r="KL93" i="12"/>
  <c r="KM93" i="12"/>
  <c r="KN93" i="12"/>
  <c r="KO93" i="12"/>
  <c r="KP93" i="12"/>
  <c r="KQ93" i="12"/>
  <c r="KR93" i="12"/>
  <c r="KS93" i="12"/>
  <c r="KT93" i="12"/>
  <c r="KU93" i="12"/>
  <c r="KV93" i="12"/>
  <c r="KW93" i="12"/>
  <c r="KX93" i="12"/>
  <c r="KY93" i="12"/>
  <c r="KZ93" i="12"/>
  <c r="LA93" i="12"/>
  <c r="LB93" i="12"/>
  <c r="LC93" i="12"/>
  <c r="LD93" i="12"/>
  <c r="LE93" i="12"/>
  <c r="LF93" i="12"/>
  <c r="LG93" i="12"/>
  <c r="LH93" i="12"/>
  <c r="LI93" i="12"/>
  <c r="LJ93" i="12"/>
  <c r="LK93" i="12"/>
  <c r="LL93" i="12"/>
  <c r="LM93" i="12"/>
  <c r="LN93" i="12"/>
  <c r="LO93" i="12"/>
  <c r="LP93" i="12"/>
  <c r="LQ93" i="12"/>
  <c r="LR93" i="12"/>
  <c r="LS93" i="12"/>
  <c r="LT93" i="12"/>
  <c r="LU93" i="12"/>
  <c r="LV93" i="12"/>
  <c r="LW93" i="12"/>
  <c r="LX93" i="12"/>
  <c r="LY93" i="12"/>
  <c r="LZ93" i="12"/>
  <c r="MA93" i="12"/>
  <c r="MB93" i="12"/>
  <c r="MC93" i="12"/>
  <c r="MD93" i="12"/>
  <c r="ME93" i="12"/>
  <c r="MF93" i="12"/>
  <c r="MG93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BB94" i="12"/>
  <c r="BC94" i="12"/>
  <c r="BD94" i="12"/>
  <c r="BE94" i="12"/>
  <c r="BF94" i="12"/>
  <c r="BG94" i="12"/>
  <c r="BH94" i="12"/>
  <c r="BI94" i="12"/>
  <c r="BJ94" i="12"/>
  <c r="BK94" i="12"/>
  <c r="BL94" i="12"/>
  <c r="BM94" i="12"/>
  <c r="BN94" i="12"/>
  <c r="BO94" i="12"/>
  <c r="BP94" i="12"/>
  <c r="BQ94" i="12"/>
  <c r="BR94" i="12"/>
  <c r="BS94" i="12"/>
  <c r="BT94" i="12"/>
  <c r="BU94" i="12"/>
  <c r="BV94" i="12"/>
  <c r="BW94" i="12"/>
  <c r="BX94" i="12"/>
  <c r="BY94" i="12"/>
  <c r="BZ94" i="12"/>
  <c r="CA94" i="12"/>
  <c r="CB94" i="12"/>
  <c r="CC94" i="12"/>
  <c r="CD94" i="12"/>
  <c r="CE94" i="12"/>
  <c r="CF94" i="12"/>
  <c r="CG94" i="12"/>
  <c r="CH94" i="12"/>
  <c r="CI94" i="12"/>
  <c r="CJ94" i="12"/>
  <c r="CK94" i="12"/>
  <c r="CL94" i="12"/>
  <c r="CM94" i="12"/>
  <c r="CN94" i="12"/>
  <c r="CO94" i="12"/>
  <c r="CP94" i="12"/>
  <c r="CQ94" i="12"/>
  <c r="CR94" i="12"/>
  <c r="CS94" i="12"/>
  <c r="CT94" i="12"/>
  <c r="CU94" i="12"/>
  <c r="CV94" i="12"/>
  <c r="CW94" i="12"/>
  <c r="CX94" i="12"/>
  <c r="CY94" i="12"/>
  <c r="CZ94" i="12"/>
  <c r="DA94" i="12"/>
  <c r="DB94" i="12"/>
  <c r="DC94" i="12"/>
  <c r="DD94" i="12"/>
  <c r="DE94" i="12"/>
  <c r="DF94" i="12"/>
  <c r="DG94" i="12"/>
  <c r="DH94" i="12"/>
  <c r="DI94" i="12"/>
  <c r="DJ94" i="12"/>
  <c r="DK94" i="12"/>
  <c r="DL94" i="12"/>
  <c r="DM94" i="12"/>
  <c r="DN94" i="12"/>
  <c r="DO94" i="12"/>
  <c r="DP94" i="12"/>
  <c r="DQ94" i="12"/>
  <c r="DR94" i="12"/>
  <c r="DS94" i="12"/>
  <c r="DT94" i="12"/>
  <c r="DU94" i="12"/>
  <c r="DV94" i="12"/>
  <c r="DW94" i="12"/>
  <c r="DX94" i="12"/>
  <c r="DY94" i="12"/>
  <c r="DZ94" i="12"/>
  <c r="EA94" i="12"/>
  <c r="EB94" i="12"/>
  <c r="EC94" i="12"/>
  <c r="ED94" i="12"/>
  <c r="EE94" i="12"/>
  <c r="EF94" i="12"/>
  <c r="EG94" i="12"/>
  <c r="EH94" i="12"/>
  <c r="EI94" i="12"/>
  <c r="EJ94" i="12"/>
  <c r="EK94" i="12"/>
  <c r="EL94" i="12"/>
  <c r="EM94" i="12"/>
  <c r="EN94" i="12"/>
  <c r="EO94" i="12"/>
  <c r="EP94" i="12"/>
  <c r="EQ94" i="12"/>
  <c r="ER94" i="12"/>
  <c r="ES94" i="12"/>
  <c r="ET94" i="12"/>
  <c r="EU94" i="12"/>
  <c r="EV94" i="12"/>
  <c r="EW94" i="12"/>
  <c r="EX94" i="12"/>
  <c r="EY94" i="12"/>
  <c r="EZ94" i="12"/>
  <c r="FA94" i="12"/>
  <c r="FB94" i="12"/>
  <c r="FC94" i="12"/>
  <c r="FD94" i="12"/>
  <c r="FE94" i="12"/>
  <c r="FF94" i="12"/>
  <c r="FG94" i="12"/>
  <c r="FH94" i="12"/>
  <c r="FI94" i="12"/>
  <c r="FJ94" i="12"/>
  <c r="FK94" i="12"/>
  <c r="FL94" i="12"/>
  <c r="FM94" i="12"/>
  <c r="FN94" i="12"/>
  <c r="FO94" i="12"/>
  <c r="FP94" i="12"/>
  <c r="FQ94" i="12"/>
  <c r="FR94" i="12"/>
  <c r="FS94" i="12"/>
  <c r="FT94" i="12"/>
  <c r="FU94" i="12"/>
  <c r="FV94" i="12"/>
  <c r="FW94" i="12"/>
  <c r="FX94" i="12"/>
  <c r="FY94" i="12"/>
  <c r="FZ94" i="12"/>
  <c r="GA94" i="12"/>
  <c r="GB94" i="12"/>
  <c r="GC94" i="12"/>
  <c r="GD94" i="12"/>
  <c r="GE94" i="12"/>
  <c r="GF94" i="12"/>
  <c r="GG94" i="12"/>
  <c r="GH94" i="12"/>
  <c r="GI94" i="12"/>
  <c r="GJ94" i="12"/>
  <c r="GK94" i="12"/>
  <c r="GL94" i="12"/>
  <c r="GM94" i="12"/>
  <c r="GN94" i="12"/>
  <c r="GO94" i="12"/>
  <c r="GP94" i="12"/>
  <c r="GQ94" i="12"/>
  <c r="GR94" i="12"/>
  <c r="GS94" i="12"/>
  <c r="GT94" i="12"/>
  <c r="GU94" i="12"/>
  <c r="GV94" i="12"/>
  <c r="GW94" i="12"/>
  <c r="GX94" i="12"/>
  <c r="GY94" i="12"/>
  <c r="GZ94" i="12"/>
  <c r="HA94" i="12"/>
  <c r="HB94" i="12"/>
  <c r="HC94" i="12"/>
  <c r="HD94" i="12"/>
  <c r="HE94" i="12"/>
  <c r="HF94" i="12"/>
  <c r="HG94" i="12"/>
  <c r="HH94" i="12"/>
  <c r="HI94" i="12"/>
  <c r="HJ94" i="12"/>
  <c r="HK94" i="12"/>
  <c r="HL94" i="12"/>
  <c r="HM94" i="12"/>
  <c r="HN94" i="12"/>
  <c r="HO94" i="12"/>
  <c r="HP94" i="12"/>
  <c r="HQ94" i="12"/>
  <c r="HR94" i="12"/>
  <c r="HS94" i="12"/>
  <c r="HT94" i="12"/>
  <c r="HU94" i="12"/>
  <c r="HV94" i="12"/>
  <c r="HW94" i="12"/>
  <c r="HX94" i="12"/>
  <c r="HY94" i="12"/>
  <c r="HZ94" i="12"/>
  <c r="IA94" i="12"/>
  <c r="IB94" i="12"/>
  <c r="IC94" i="12"/>
  <c r="ID94" i="12"/>
  <c r="IE94" i="12"/>
  <c r="IF94" i="12"/>
  <c r="IG94" i="12"/>
  <c r="IH94" i="12"/>
  <c r="II94" i="12"/>
  <c r="IJ94" i="12"/>
  <c r="IK94" i="12"/>
  <c r="IL94" i="12"/>
  <c r="IM94" i="12"/>
  <c r="IN94" i="12"/>
  <c r="IO94" i="12"/>
  <c r="IP94" i="12"/>
  <c r="IQ94" i="12"/>
  <c r="IR94" i="12"/>
  <c r="IS94" i="12"/>
  <c r="IT94" i="12"/>
  <c r="IU94" i="12"/>
  <c r="IV94" i="12"/>
  <c r="IW94" i="12"/>
  <c r="IX94" i="12"/>
  <c r="IY94" i="12"/>
  <c r="IZ94" i="12"/>
  <c r="JA94" i="12"/>
  <c r="JB94" i="12"/>
  <c r="JC94" i="12"/>
  <c r="JD94" i="12"/>
  <c r="JE94" i="12"/>
  <c r="JF94" i="12"/>
  <c r="JG94" i="12"/>
  <c r="JH94" i="12"/>
  <c r="JI94" i="12"/>
  <c r="JJ94" i="12"/>
  <c r="JK94" i="12"/>
  <c r="JL94" i="12"/>
  <c r="JM94" i="12"/>
  <c r="JN94" i="12"/>
  <c r="JO94" i="12"/>
  <c r="JP94" i="12"/>
  <c r="JQ94" i="12"/>
  <c r="JR94" i="12"/>
  <c r="JS94" i="12"/>
  <c r="JT94" i="12"/>
  <c r="JU94" i="12"/>
  <c r="JV94" i="12"/>
  <c r="JW94" i="12"/>
  <c r="JX94" i="12"/>
  <c r="JY94" i="12"/>
  <c r="JZ94" i="12"/>
  <c r="KA94" i="12"/>
  <c r="KB94" i="12"/>
  <c r="KC94" i="12"/>
  <c r="KD94" i="12"/>
  <c r="KE94" i="12"/>
  <c r="KF94" i="12"/>
  <c r="KG94" i="12"/>
  <c r="KH94" i="12"/>
  <c r="KI94" i="12"/>
  <c r="KJ94" i="12"/>
  <c r="KK94" i="12"/>
  <c r="KL94" i="12"/>
  <c r="KM94" i="12"/>
  <c r="KN94" i="12"/>
  <c r="KO94" i="12"/>
  <c r="KP94" i="12"/>
  <c r="KQ94" i="12"/>
  <c r="KR94" i="12"/>
  <c r="KS94" i="12"/>
  <c r="KT94" i="12"/>
  <c r="KU94" i="12"/>
  <c r="KV94" i="12"/>
  <c r="KW94" i="12"/>
  <c r="KX94" i="12"/>
  <c r="KY94" i="12"/>
  <c r="KZ94" i="12"/>
  <c r="LA94" i="12"/>
  <c r="LB94" i="12"/>
  <c r="LC94" i="12"/>
  <c r="LD94" i="12"/>
  <c r="LE94" i="12"/>
  <c r="LF94" i="12"/>
  <c r="LG94" i="12"/>
  <c r="LH94" i="12"/>
  <c r="LI94" i="12"/>
  <c r="LJ94" i="12"/>
  <c r="LK94" i="12"/>
  <c r="LL94" i="12"/>
  <c r="LM94" i="12"/>
  <c r="LN94" i="12"/>
  <c r="LO94" i="12"/>
  <c r="LP94" i="12"/>
  <c r="LQ94" i="12"/>
  <c r="LR94" i="12"/>
  <c r="LS94" i="12"/>
  <c r="LT94" i="12"/>
  <c r="LU94" i="12"/>
  <c r="LV94" i="12"/>
  <c r="LW94" i="12"/>
  <c r="LX94" i="12"/>
  <c r="LY94" i="12"/>
  <c r="LZ94" i="12"/>
  <c r="MA94" i="12"/>
  <c r="MB94" i="12"/>
  <c r="MC94" i="12"/>
  <c r="MD94" i="12"/>
  <c r="ME94" i="12"/>
  <c r="MF94" i="12"/>
  <c r="MG94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BB95" i="12"/>
  <c r="BC95" i="12"/>
  <c r="BD95" i="12"/>
  <c r="BE95" i="12"/>
  <c r="BF95" i="12"/>
  <c r="BG95" i="12"/>
  <c r="BH95" i="12"/>
  <c r="BI95" i="12"/>
  <c r="BJ95" i="12"/>
  <c r="BK95" i="12"/>
  <c r="BL95" i="12"/>
  <c r="BM95" i="12"/>
  <c r="BN95" i="12"/>
  <c r="BO95" i="12"/>
  <c r="BP95" i="12"/>
  <c r="BQ95" i="12"/>
  <c r="BR95" i="12"/>
  <c r="BS95" i="12"/>
  <c r="BT95" i="12"/>
  <c r="BU95" i="12"/>
  <c r="BV95" i="12"/>
  <c r="BW95" i="12"/>
  <c r="BX95" i="12"/>
  <c r="BY95" i="12"/>
  <c r="BZ95" i="12"/>
  <c r="CA95" i="12"/>
  <c r="CB95" i="12"/>
  <c r="CC95" i="12"/>
  <c r="CD95" i="12"/>
  <c r="CE95" i="12"/>
  <c r="CF95" i="12"/>
  <c r="CG95" i="12"/>
  <c r="CH95" i="12"/>
  <c r="CI95" i="12"/>
  <c r="CJ95" i="12"/>
  <c r="CK95" i="12"/>
  <c r="CL95" i="12"/>
  <c r="CM95" i="12"/>
  <c r="CN95" i="12"/>
  <c r="CO95" i="12"/>
  <c r="CP95" i="12"/>
  <c r="CQ95" i="12"/>
  <c r="CR95" i="12"/>
  <c r="CS95" i="12"/>
  <c r="CT95" i="12"/>
  <c r="CU95" i="12"/>
  <c r="CV95" i="12"/>
  <c r="CW95" i="12"/>
  <c r="CX95" i="12"/>
  <c r="CY95" i="12"/>
  <c r="CZ95" i="12"/>
  <c r="DA95" i="12"/>
  <c r="DB95" i="12"/>
  <c r="DC95" i="12"/>
  <c r="DD95" i="12"/>
  <c r="DE95" i="12"/>
  <c r="DF95" i="12"/>
  <c r="DG95" i="12"/>
  <c r="DH95" i="12"/>
  <c r="DI95" i="12"/>
  <c r="DJ95" i="12"/>
  <c r="DK95" i="12"/>
  <c r="DL95" i="12"/>
  <c r="DM95" i="12"/>
  <c r="DN95" i="12"/>
  <c r="DO95" i="12"/>
  <c r="DP95" i="12"/>
  <c r="DQ95" i="12"/>
  <c r="DR95" i="12"/>
  <c r="DS95" i="12"/>
  <c r="DT95" i="12"/>
  <c r="DU95" i="12"/>
  <c r="DV95" i="12"/>
  <c r="DW95" i="12"/>
  <c r="DX95" i="12"/>
  <c r="DY95" i="12"/>
  <c r="DZ95" i="12"/>
  <c r="EA95" i="12"/>
  <c r="EB95" i="12"/>
  <c r="EC95" i="12"/>
  <c r="ED95" i="12"/>
  <c r="EE95" i="12"/>
  <c r="EF95" i="12"/>
  <c r="EG95" i="12"/>
  <c r="EH95" i="12"/>
  <c r="EI95" i="12"/>
  <c r="EJ95" i="12"/>
  <c r="EK95" i="12"/>
  <c r="EL95" i="12"/>
  <c r="EM95" i="12"/>
  <c r="EN95" i="12"/>
  <c r="EO95" i="12"/>
  <c r="EP95" i="12"/>
  <c r="EQ95" i="12"/>
  <c r="ER95" i="12"/>
  <c r="ES95" i="12"/>
  <c r="ET95" i="12"/>
  <c r="EU95" i="12"/>
  <c r="EV95" i="12"/>
  <c r="EW95" i="12"/>
  <c r="EX95" i="12"/>
  <c r="EY95" i="12"/>
  <c r="EZ95" i="12"/>
  <c r="FA95" i="12"/>
  <c r="FB95" i="12"/>
  <c r="FC95" i="12"/>
  <c r="FD95" i="12"/>
  <c r="FE95" i="12"/>
  <c r="FF95" i="12"/>
  <c r="FG95" i="12"/>
  <c r="FH95" i="12"/>
  <c r="FI95" i="12"/>
  <c r="FJ95" i="12"/>
  <c r="FK95" i="12"/>
  <c r="FL95" i="12"/>
  <c r="FM95" i="12"/>
  <c r="FN95" i="12"/>
  <c r="FO95" i="12"/>
  <c r="FP95" i="12"/>
  <c r="FQ95" i="12"/>
  <c r="FR95" i="12"/>
  <c r="FS95" i="12"/>
  <c r="FT95" i="12"/>
  <c r="FU95" i="12"/>
  <c r="FV95" i="12"/>
  <c r="FW95" i="12"/>
  <c r="FX95" i="12"/>
  <c r="FY95" i="12"/>
  <c r="FZ95" i="12"/>
  <c r="GA95" i="12"/>
  <c r="GB95" i="12"/>
  <c r="GC95" i="12"/>
  <c r="GD95" i="12"/>
  <c r="GE95" i="12"/>
  <c r="GF95" i="12"/>
  <c r="GG95" i="12"/>
  <c r="GH95" i="12"/>
  <c r="GI95" i="12"/>
  <c r="GJ95" i="12"/>
  <c r="GK95" i="12"/>
  <c r="GL95" i="12"/>
  <c r="GM95" i="12"/>
  <c r="GN95" i="12"/>
  <c r="GO95" i="12"/>
  <c r="GP95" i="12"/>
  <c r="GQ95" i="12"/>
  <c r="GR95" i="12"/>
  <c r="GS95" i="12"/>
  <c r="GT95" i="12"/>
  <c r="GU95" i="12"/>
  <c r="GV95" i="12"/>
  <c r="GW95" i="12"/>
  <c r="GX95" i="12"/>
  <c r="GY95" i="12"/>
  <c r="GZ95" i="12"/>
  <c r="HA95" i="12"/>
  <c r="HB95" i="12"/>
  <c r="HC95" i="12"/>
  <c r="HD95" i="12"/>
  <c r="HE95" i="12"/>
  <c r="HF95" i="12"/>
  <c r="HG95" i="12"/>
  <c r="HH95" i="12"/>
  <c r="HI95" i="12"/>
  <c r="HJ95" i="12"/>
  <c r="HK95" i="12"/>
  <c r="HL95" i="12"/>
  <c r="HM95" i="12"/>
  <c r="HN95" i="12"/>
  <c r="HO95" i="12"/>
  <c r="HP95" i="12"/>
  <c r="HQ95" i="12"/>
  <c r="HR95" i="12"/>
  <c r="HS95" i="12"/>
  <c r="HT95" i="12"/>
  <c r="HU95" i="12"/>
  <c r="HV95" i="12"/>
  <c r="HW95" i="12"/>
  <c r="HX95" i="12"/>
  <c r="HY95" i="12"/>
  <c r="HZ95" i="12"/>
  <c r="IA95" i="12"/>
  <c r="IB95" i="12"/>
  <c r="IC95" i="12"/>
  <c r="ID95" i="12"/>
  <c r="IE95" i="12"/>
  <c r="IF95" i="12"/>
  <c r="IG95" i="12"/>
  <c r="IH95" i="12"/>
  <c r="II95" i="12"/>
  <c r="IJ95" i="12"/>
  <c r="IK95" i="12"/>
  <c r="IL95" i="12"/>
  <c r="IM95" i="12"/>
  <c r="IN95" i="12"/>
  <c r="IO95" i="12"/>
  <c r="IP95" i="12"/>
  <c r="IQ95" i="12"/>
  <c r="IR95" i="12"/>
  <c r="IS95" i="12"/>
  <c r="IT95" i="12"/>
  <c r="IU95" i="12"/>
  <c r="IV95" i="12"/>
  <c r="IW95" i="12"/>
  <c r="IX95" i="12"/>
  <c r="IY95" i="12"/>
  <c r="IZ95" i="12"/>
  <c r="JA95" i="12"/>
  <c r="JB95" i="12"/>
  <c r="JC95" i="12"/>
  <c r="JD95" i="12"/>
  <c r="JE95" i="12"/>
  <c r="JF95" i="12"/>
  <c r="JG95" i="12"/>
  <c r="JH95" i="12"/>
  <c r="JI95" i="12"/>
  <c r="JJ95" i="12"/>
  <c r="JK95" i="12"/>
  <c r="JL95" i="12"/>
  <c r="JM95" i="12"/>
  <c r="JN95" i="12"/>
  <c r="JO95" i="12"/>
  <c r="JP95" i="12"/>
  <c r="JQ95" i="12"/>
  <c r="JR95" i="12"/>
  <c r="JS95" i="12"/>
  <c r="JT95" i="12"/>
  <c r="JU95" i="12"/>
  <c r="JV95" i="12"/>
  <c r="JW95" i="12"/>
  <c r="JX95" i="12"/>
  <c r="JY95" i="12"/>
  <c r="JZ95" i="12"/>
  <c r="KA95" i="12"/>
  <c r="KB95" i="12"/>
  <c r="KC95" i="12"/>
  <c r="KD95" i="12"/>
  <c r="KE95" i="12"/>
  <c r="KF95" i="12"/>
  <c r="KG95" i="12"/>
  <c r="KH95" i="12"/>
  <c r="KI95" i="12"/>
  <c r="KJ95" i="12"/>
  <c r="KK95" i="12"/>
  <c r="KL95" i="12"/>
  <c r="KM95" i="12"/>
  <c r="KN95" i="12"/>
  <c r="KO95" i="12"/>
  <c r="KP95" i="12"/>
  <c r="KQ95" i="12"/>
  <c r="KR95" i="12"/>
  <c r="KS95" i="12"/>
  <c r="KT95" i="12"/>
  <c r="KU95" i="12"/>
  <c r="KV95" i="12"/>
  <c r="KW95" i="12"/>
  <c r="KX95" i="12"/>
  <c r="KY95" i="12"/>
  <c r="KZ95" i="12"/>
  <c r="LA95" i="12"/>
  <c r="LB95" i="12"/>
  <c r="LC95" i="12"/>
  <c r="LD95" i="12"/>
  <c r="LE95" i="12"/>
  <c r="LF95" i="12"/>
  <c r="LG95" i="12"/>
  <c r="LH95" i="12"/>
  <c r="LI95" i="12"/>
  <c r="LJ95" i="12"/>
  <c r="LK95" i="12"/>
  <c r="LL95" i="12"/>
  <c r="LM95" i="12"/>
  <c r="LN95" i="12"/>
  <c r="LO95" i="12"/>
  <c r="LP95" i="12"/>
  <c r="LQ95" i="12"/>
  <c r="LR95" i="12"/>
  <c r="LS95" i="12"/>
  <c r="LT95" i="12"/>
  <c r="LU95" i="12"/>
  <c r="LV95" i="12"/>
  <c r="LW95" i="12"/>
  <c r="LX95" i="12"/>
  <c r="LY95" i="12"/>
  <c r="LZ95" i="12"/>
  <c r="MA95" i="12"/>
  <c r="MB95" i="12"/>
  <c r="MC95" i="12"/>
  <c r="MD95" i="12"/>
  <c r="ME95" i="12"/>
  <c r="MF95" i="12"/>
  <c r="MG95" i="12"/>
  <c r="S96" i="12"/>
  <c r="T96" i="12"/>
  <c r="U96" i="12"/>
  <c r="V96" i="12"/>
  <c r="W96" i="12"/>
  <c r="X96" i="12"/>
  <c r="Y96" i="12"/>
  <c r="Z96" i="12"/>
  <c r="AA96" i="12"/>
  <c r="AB96" i="12"/>
  <c r="AC96" i="12"/>
  <c r="AD96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S96" i="12"/>
  <c r="AT96" i="12"/>
  <c r="AU96" i="12"/>
  <c r="AV96" i="12"/>
  <c r="AW96" i="12"/>
  <c r="AX96" i="12"/>
  <c r="AY96" i="12"/>
  <c r="AZ96" i="12"/>
  <c r="BA96" i="12"/>
  <c r="BB96" i="12"/>
  <c r="BC96" i="12"/>
  <c r="BD96" i="12"/>
  <c r="BE96" i="12"/>
  <c r="BF96" i="12"/>
  <c r="BG96" i="12"/>
  <c r="BH96" i="12"/>
  <c r="BI96" i="12"/>
  <c r="BJ96" i="12"/>
  <c r="BK96" i="12"/>
  <c r="BL96" i="12"/>
  <c r="BM96" i="12"/>
  <c r="BN96" i="12"/>
  <c r="BO96" i="12"/>
  <c r="BP96" i="12"/>
  <c r="BQ96" i="12"/>
  <c r="BR96" i="12"/>
  <c r="BS96" i="12"/>
  <c r="BT96" i="12"/>
  <c r="BU96" i="12"/>
  <c r="BV96" i="12"/>
  <c r="BW96" i="12"/>
  <c r="BX96" i="12"/>
  <c r="BY96" i="12"/>
  <c r="BZ96" i="12"/>
  <c r="CA96" i="12"/>
  <c r="CB96" i="12"/>
  <c r="CC96" i="12"/>
  <c r="CD96" i="12"/>
  <c r="CE96" i="12"/>
  <c r="CF96" i="12"/>
  <c r="CG96" i="12"/>
  <c r="CH96" i="12"/>
  <c r="CI96" i="12"/>
  <c r="CJ96" i="12"/>
  <c r="CK96" i="12"/>
  <c r="CL96" i="12"/>
  <c r="CM96" i="12"/>
  <c r="CN96" i="12"/>
  <c r="CO96" i="12"/>
  <c r="CP96" i="12"/>
  <c r="CQ96" i="12"/>
  <c r="CR96" i="12"/>
  <c r="CS96" i="12"/>
  <c r="CT96" i="12"/>
  <c r="CU96" i="12"/>
  <c r="CV96" i="12"/>
  <c r="CW96" i="12"/>
  <c r="CX96" i="12"/>
  <c r="CY96" i="12"/>
  <c r="CZ96" i="12"/>
  <c r="DA96" i="12"/>
  <c r="DB96" i="12"/>
  <c r="DC96" i="12"/>
  <c r="DD96" i="12"/>
  <c r="DE96" i="12"/>
  <c r="DF96" i="12"/>
  <c r="DG96" i="12"/>
  <c r="DH96" i="12"/>
  <c r="DI96" i="12"/>
  <c r="DJ96" i="12"/>
  <c r="DK96" i="12"/>
  <c r="DL96" i="12"/>
  <c r="DM96" i="12"/>
  <c r="DN96" i="12"/>
  <c r="DO96" i="12"/>
  <c r="DP96" i="12"/>
  <c r="DQ96" i="12"/>
  <c r="DR96" i="12"/>
  <c r="DS96" i="12"/>
  <c r="DT96" i="12"/>
  <c r="DU96" i="12"/>
  <c r="DV96" i="12"/>
  <c r="DW96" i="12"/>
  <c r="DX96" i="12"/>
  <c r="DY96" i="12"/>
  <c r="DZ96" i="12"/>
  <c r="EA96" i="12"/>
  <c r="EB96" i="12"/>
  <c r="EC96" i="12"/>
  <c r="ED96" i="12"/>
  <c r="EE96" i="12"/>
  <c r="EF96" i="12"/>
  <c r="EG96" i="12"/>
  <c r="EH96" i="12"/>
  <c r="EI96" i="12"/>
  <c r="EJ96" i="12"/>
  <c r="EK96" i="12"/>
  <c r="EL96" i="12"/>
  <c r="EM96" i="12"/>
  <c r="EN96" i="12"/>
  <c r="EO96" i="12"/>
  <c r="EP96" i="12"/>
  <c r="EQ96" i="12"/>
  <c r="ER96" i="12"/>
  <c r="ES96" i="12"/>
  <c r="ET96" i="12"/>
  <c r="EU96" i="12"/>
  <c r="EV96" i="12"/>
  <c r="EW96" i="12"/>
  <c r="EX96" i="12"/>
  <c r="EY96" i="12"/>
  <c r="EZ96" i="12"/>
  <c r="FA96" i="12"/>
  <c r="FB96" i="12"/>
  <c r="FC96" i="12"/>
  <c r="FD96" i="12"/>
  <c r="FE96" i="12"/>
  <c r="FF96" i="12"/>
  <c r="FG96" i="12"/>
  <c r="FH96" i="12"/>
  <c r="FI96" i="12"/>
  <c r="FJ96" i="12"/>
  <c r="FK96" i="12"/>
  <c r="FL96" i="12"/>
  <c r="FM96" i="12"/>
  <c r="FN96" i="12"/>
  <c r="FO96" i="12"/>
  <c r="FP96" i="12"/>
  <c r="FQ96" i="12"/>
  <c r="FR96" i="12"/>
  <c r="FS96" i="12"/>
  <c r="FT96" i="12"/>
  <c r="FU96" i="12"/>
  <c r="FV96" i="12"/>
  <c r="FW96" i="12"/>
  <c r="FX96" i="12"/>
  <c r="FY96" i="12"/>
  <c r="FZ96" i="12"/>
  <c r="GA96" i="12"/>
  <c r="GB96" i="12"/>
  <c r="GC96" i="12"/>
  <c r="GD96" i="12"/>
  <c r="GE96" i="12"/>
  <c r="GF96" i="12"/>
  <c r="GG96" i="12"/>
  <c r="GH96" i="12"/>
  <c r="GI96" i="12"/>
  <c r="GJ96" i="12"/>
  <c r="GK96" i="12"/>
  <c r="GL96" i="12"/>
  <c r="GM96" i="12"/>
  <c r="GN96" i="12"/>
  <c r="GO96" i="12"/>
  <c r="GP96" i="12"/>
  <c r="GQ96" i="12"/>
  <c r="GR96" i="12"/>
  <c r="GS96" i="12"/>
  <c r="GT96" i="12"/>
  <c r="GU96" i="12"/>
  <c r="GV96" i="12"/>
  <c r="GW96" i="12"/>
  <c r="GX96" i="12"/>
  <c r="GY96" i="12"/>
  <c r="GZ96" i="12"/>
  <c r="HA96" i="12"/>
  <c r="HB96" i="12"/>
  <c r="HC96" i="12"/>
  <c r="HD96" i="12"/>
  <c r="HE96" i="12"/>
  <c r="HF96" i="12"/>
  <c r="HG96" i="12"/>
  <c r="HH96" i="12"/>
  <c r="HI96" i="12"/>
  <c r="HJ96" i="12"/>
  <c r="HK96" i="12"/>
  <c r="HL96" i="12"/>
  <c r="HM96" i="12"/>
  <c r="HN96" i="12"/>
  <c r="HO96" i="12"/>
  <c r="HP96" i="12"/>
  <c r="HQ96" i="12"/>
  <c r="HR96" i="12"/>
  <c r="HS96" i="12"/>
  <c r="HT96" i="12"/>
  <c r="HU96" i="12"/>
  <c r="HV96" i="12"/>
  <c r="HW96" i="12"/>
  <c r="HX96" i="12"/>
  <c r="HY96" i="12"/>
  <c r="HZ96" i="12"/>
  <c r="IA96" i="12"/>
  <c r="IB96" i="12"/>
  <c r="IC96" i="12"/>
  <c r="ID96" i="12"/>
  <c r="IE96" i="12"/>
  <c r="IF96" i="12"/>
  <c r="IG96" i="12"/>
  <c r="IH96" i="12"/>
  <c r="II96" i="12"/>
  <c r="IJ96" i="12"/>
  <c r="IK96" i="12"/>
  <c r="IL96" i="12"/>
  <c r="IM96" i="12"/>
  <c r="IN96" i="12"/>
  <c r="IO96" i="12"/>
  <c r="IP96" i="12"/>
  <c r="IQ96" i="12"/>
  <c r="IR96" i="12"/>
  <c r="IS96" i="12"/>
  <c r="IT96" i="12"/>
  <c r="IU96" i="12"/>
  <c r="IV96" i="12"/>
  <c r="IW96" i="12"/>
  <c r="IX96" i="12"/>
  <c r="IY96" i="12"/>
  <c r="IZ96" i="12"/>
  <c r="JA96" i="12"/>
  <c r="JB96" i="12"/>
  <c r="JC96" i="12"/>
  <c r="JD96" i="12"/>
  <c r="JE96" i="12"/>
  <c r="JF96" i="12"/>
  <c r="JG96" i="12"/>
  <c r="JH96" i="12"/>
  <c r="JI96" i="12"/>
  <c r="JJ96" i="12"/>
  <c r="JK96" i="12"/>
  <c r="JL96" i="12"/>
  <c r="JM96" i="12"/>
  <c r="JN96" i="12"/>
  <c r="JO96" i="12"/>
  <c r="JP96" i="12"/>
  <c r="JQ96" i="12"/>
  <c r="JR96" i="12"/>
  <c r="JS96" i="12"/>
  <c r="JT96" i="12"/>
  <c r="JU96" i="12"/>
  <c r="JV96" i="12"/>
  <c r="JW96" i="12"/>
  <c r="JX96" i="12"/>
  <c r="JY96" i="12"/>
  <c r="JZ96" i="12"/>
  <c r="KA96" i="12"/>
  <c r="KB96" i="12"/>
  <c r="KC96" i="12"/>
  <c r="KD96" i="12"/>
  <c r="KE96" i="12"/>
  <c r="KF96" i="12"/>
  <c r="KG96" i="12"/>
  <c r="KH96" i="12"/>
  <c r="KI96" i="12"/>
  <c r="KJ96" i="12"/>
  <c r="KK96" i="12"/>
  <c r="KL96" i="12"/>
  <c r="KM96" i="12"/>
  <c r="KN96" i="12"/>
  <c r="KO96" i="12"/>
  <c r="KP96" i="12"/>
  <c r="KQ96" i="12"/>
  <c r="KR96" i="12"/>
  <c r="KS96" i="12"/>
  <c r="KT96" i="12"/>
  <c r="KU96" i="12"/>
  <c r="KV96" i="12"/>
  <c r="KW96" i="12"/>
  <c r="KX96" i="12"/>
  <c r="KY96" i="12"/>
  <c r="KZ96" i="12"/>
  <c r="LA96" i="12"/>
  <c r="LB96" i="12"/>
  <c r="LC96" i="12"/>
  <c r="LD96" i="12"/>
  <c r="LE96" i="12"/>
  <c r="LF96" i="12"/>
  <c r="LG96" i="12"/>
  <c r="LH96" i="12"/>
  <c r="LI96" i="12"/>
  <c r="LJ96" i="12"/>
  <c r="LK96" i="12"/>
  <c r="LL96" i="12"/>
  <c r="LM96" i="12"/>
  <c r="LN96" i="12"/>
  <c r="LO96" i="12"/>
  <c r="LP96" i="12"/>
  <c r="LQ96" i="12"/>
  <c r="LR96" i="12"/>
  <c r="LS96" i="12"/>
  <c r="LT96" i="12"/>
  <c r="LU96" i="12"/>
  <c r="LV96" i="12"/>
  <c r="LW96" i="12"/>
  <c r="LX96" i="12"/>
  <c r="LY96" i="12"/>
  <c r="LZ96" i="12"/>
  <c r="MA96" i="12"/>
  <c r="MB96" i="12"/>
  <c r="MC96" i="12"/>
  <c r="MD96" i="12"/>
  <c r="ME96" i="12"/>
  <c r="MF96" i="12"/>
  <c r="MG96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BB97" i="12"/>
  <c r="BC97" i="12"/>
  <c r="BD97" i="12"/>
  <c r="BE97" i="12"/>
  <c r="BF97" i="12"/>
  <c r="BG97" i="12"/>
  <c r="BH97" i="12"/>
  <c r="BI97" i="12"/>
  <c r="BJ97" i="12"/>
  <c r="BK97" i="12"/>
  <c r="BL97" i="12"/>
  <c r="BM97" i="12"/>
  <c r="BN97" i="12"/>
  <c r="BO97" i="12"/>
  <c r="BP97" i="12"/>
  <c r="BQ97" i="12"/>
  <c r="BR97" i="12"/>
  <c r="BS97" i="12"/>
  <c r="BT97" i="12"/>
  <c r="BU97" i="12"/>
  <c r="BV97" i="12"/>
  <c r="BW97" i="12"/>
  <c r="BX97" i="12"/>
  <c r="BY97" i="12"/>
  <c r="BZ97" i="12"/>
  <c r="CA97" i="12"/>
  <c r="CB97" i="12"/>
  <c r="CC97" i="12"/>
  <c r="CD97" i="12"/>
  <c r="CE97" i="12"/>
  <c r="CF97" i="12"/>
  <c r="CG97" i="12"/>
  <c r="CH97" i="12"/>
  <c r="CI97" i="12"/>
  <c r="CJ97" i="12"/>
  <c r="CK97" i="12"/>
  <c r="CL97" i="12"/>
  <c r="CM97" i="12"/>
  <c r="CN97" i="12"/>
  <c r="CO97" i="12"/>
  <c r="CP97" i="12"/>
  <c r="CQ97" i="12"/>
  <c r="CR97" i="12"/>
  <c r="CS97" i="12"/>
  <c r="CT97" i="12"/>
  <c r="CU97" i="12"/>
  <c r="CV97" i="12"/>
  <c r="CW97" i="12"/>
  <c r="CX97" i="12"/>
  <c r="CY97" i="12"/>
  <c r="CZ97" i="12"/>
  <c r="DA97" i="12"/>
  <c r="DB97" i="12"/>
  <c r="DC97" i="12"/>
  <c r="DD97" i="12"/>
  <c r="DE97" i="12"/>
  <c r="DF97" i="12"/>
  <c r="DG97" i="12"/>
  <c r="DH97" i="12"/>
  <c r="DI97" i="12"/>
  <c r="DJ97" i="12"/>
  <c r="DK97" i="12"/>
  <c r="DL97" i="12"/>
  <c r="DM97" i="12"/>
  <c r="DN97" i="12"/>
  <c r="DO97" i="12"/>
  <c r="DP97" i="12"/>
  <c r="DQ97" i="12"/>
  <c r="DR97" i="12"/>
  <c r="DS97" i="12"/>
  <c r="DT97" i="12"/>
  <c r="DU97" i="12"/>
  <c r="DV97" i="12"/>
  <c r="DW97" i="12"/>
  <c r="DX97" i="12"/>
  <c r="DY97" i="12"/>
  <c r="DZ97" i="12"/>
  <c r="EA97" i="12"/>
  <c r="EB97" i="12"/>
  <c r="EC97" i="12"/>
  <c r="ED97" i="12"/>
  <c r="EE97" i="12"/>
  <c r="EF97" i="12"/>
  <c r="EG97" i="12"/>
  <c r="EH97" i="12"/>
  <c r="EI97" i="12"/>
  <c r="EJ97" i="12"/>
  <c r="EK97" i="12"/>
  <c r="EL97" i="12"/>
  <c r="EM97" i="12"/>
  <c r="EN97" i="12"/>
  <c r="EO97" i="12"/>
  <c r="EP97" i="12"/>
  <c r="EQ97" i="12"/>
  <c r="ER97" i="12"/>
  <c r="ES97" i="12"/>
  <c r="ET97" i="12"/>
  <c r="EU97" i="12"/>
  <c r="EV97" i="12"/>
  <c r="EW97" i="12"/>
  <c r="EX97" i="12"/>
  <c r="EY97" i="12"/>
  <c r="EZ97" i="12"/>
  <c r="FA97" i="12"/>
  <c r="FB97" i="12"/>
  <c r="FC97" i="12"/>
  <c r="FD97" i="12"/>
  <c r="FE97" i="12"/>
  <c r="FF97" i="12"/>
  <c r="FG97" i="12"/>
  <c r="FH97" i="12"/>
  <c r="FI97" i="12"/>
  <c r="FJ97" i="12"/>
  <c r="FK97" i="12"/>
  <c r="FL97" i="12"/>
  <c r="FM97" i="12"/>
  <c r="FN97" i="12"/>
  <c r="FO97" i="12"/>
  <c r="FP97" i="12"/>
  <c r="FQ97" i="12"/>
  <c r="FR97" i="12"/>
  <c r="FS97" i="12"/>
  <c r="FT97" i="12"/>
  <c r="FU97" i="12"/>
  <c r="FV97" i="12"/>
  <c r="FW97" i="12"/>
  <c r="FX97" i="12"/>
  <c r="FY97" i="12"/>
  <c r="FZ97" i="12"/>
  <c r="GA97" i="12"/>
  <c r="GB97" i="12"/>
  <c r="GC97" i="12"/>
  <c r="GD97" i="12"/>
  <c r="GE97" i="12"/>
  <c r="GF97" i="12"/>
  <c r="GG97" i="12"/>
  <c r="GH97" i="12"/>
  <c r="GI97" i="12"/>
  <c r="GJ97" i="12"/>
  <c r="GK97" i="12"/>
  <c r="GL97" i="12"/>
  <c r="GM97" i="12"/>
  <c r="GN97" i="12"/>
  <c r="GO97" i="12"/>
  <c r="GP97" i="12"/>
  <c r="GQ97" i="12"/>
  <c r="GR97" i="12"/>
  <c r="GS97" i="12"/>
  <c r="GT97" i="12"/>
  <c r="GU97" i="12"/>
  <c r="GV97" i="12"/>
  <c r="GW97" i="12"/>
  <c r="GX97" i="12"/>
  <c r="GY97" i="12"/>
  <c r="GZ97" i="12"/>
  <c r="HA97" i="12"/>
  <c r="HB97" i="12"/>
  <c r="HC97" i="12"/>
  <c r="HD97" i="12"/>
  <c r="HE97" i="12"/>
  <c r="HF97" i="12"/>
  <c r="HG97" i="12"/>
  <c r="HH97" i="12"/>
  <c r="HI97" i="12"/>
  <c r="HJ97" i="12"/>
  <c r="HK97" i="12"/>
  <c r="HL97" i="12"/>
  <c r="HM97" i="12"/>
  <c r="HN97" i="12"/>
  <c r="HO97" i="12"/>
  <c r="HP97" i="12"/>
  <c r="HQ97" i="12"/>
  <c r="HR97" i="12"/>
  <c r="HS97" i="12"/>
  <c r="HT97" i="12"/>
  <c r="HU97" i="12"/>
  <c r="HV97" i="12"/>
  <c r="HW97" i="12"/>
  <c r="HX97" i="12"/>
  <c r="HY97" i="12"/>
  <c r="HZ97" i="12"/>
  <c r="IA97" i="12"/>
  <c r="IB97" i="12"/>
  <c r="IC97" i="12"/>
  <c r="ID97" i="12"/>
  <c r="IE97" i="12"/>
  <c r="IF97" i="12"/>
  <c r="IG97" i="12"/>
  <c r="IH97" i="12"/>
  <c r="II97" i="12"/>
  <c r="IJ97" i="12"/>
  <c r="IK97" i="12"/>
  <c r="IL97" i="12"/>
  <c r="IM97" i="12"/>
  <c r="IN97" i="12"/>
  <c r="IO97" i="12"/>
  <c r="IP97" i="12"/>
  <c r="IQ97" i="12"/>
  <c r="IR97" i="12"/>
  <c r="IS97" i="12"/>
  <c r="IT97" i="12"/>
  <c r="IU97" i="12"/>
  <c r="IV97" i="12"/>
  <c r="IW97" i="12"/>
  <c r="IX97" i="12"/>
  <c r="IY97" i="12"/>
  <c r="IZ97" i="12"/>
  <c r="JA97" i="12"/>
  <c r="JB97" i="12"/>
  <c r="JC97" i="12"/>
  <c r="JD97" i="12"/>
  <c r="JE97" i="12"/>
  <c r="JF97" i="12"/>
  <c r="JG97" i="12"/>
  <c r="JH97" i="12"/>
  <c r="JI97" i="12"/>
  <c r="JJ97" i="12"/>
  <c r="JK97" i="12"/>
  <c r="JL97" i="12"/>
  <c r="JM97" i="12"/>
  <c r="JN97" i="12"/>
  <c r="JO97" i="12"/>
  <c r="JP97" i="12"/>
  <c r="JQ97" i="12"/>
  <c r="JR97" i="12"/>
  <c r="JS97" i="12"/>
  <c r="JT97" i="12"/>
  <c r="JU97" i="12"/>
  <c r="JV97" i="12"/>
  <c r="JW97" i="12"/>
  <c r="JX97" i="12"/>
  <c r="JY97" i="12"/>
  <c r="JZ97" i="12"/>
  <c r="KA97" i="12"/>
  <c r="KB97" i="12"/>
  <c r="KC97" i="12"/>
  <c r="KD97" i="12"/>
  <c r="KE97" i="12"/>
  <c r="KF97" i="12"/>
  <c r="KG97" i="12"/>
  <c r="KH97" i="12"/>
  <c r="KI97" i="12"/>
  <c r="KJ97" i="12"/>
  <c r="KK97" i="12"/>
  <c r="KL97" i="12"/>
  <c r="KM97" i="12"/>
  <c r="KN97" i="12"/>
  <c r="KO97" i="12"/>
  <c r="KP97" i="12"/>
  <c r="KQ97" i="12"/>
  <c r="KR97" i="12"/>
  <c r="KS97" i="12"/>
  <c r="KT97" i="12"/>
  <c r="KU97" i="12"/>
  <c r="KV97" i="12"/>
  <c r="KW97" i="12"/>
  <c r="KX97" i="12"/>
  <c r="KY97" i="12"/>
  <c r="KZ97" i="12"/>
  <c r="LA97" i="12"/>
  <c r="LB97" i="12"/>
  <c r="LC97" i="12"/>
  <c r="LD97" i="12"/>
  <c r="LE97" i="12"/>
  <c r="LF97" i="12"/>
  <c r="LG97" i="12"/>
  <c r="LH97" i="12"/>
  <c r="LI97" i="12"/>
  <c r="LJ97" i="12"/>
  <c r="LK97" i="12"/>
  <c r="LL97" i="12"/>
  <c r="LM97" i="12"/>
  <c r="LN97" i="12"/>
  <c r="LO97" i="12"/>
  <c r="LP97" i="12"/>
  <c r="LQ97" i="12"/>
  <c r="LR97" i="12"/>
  <c r="LS97" i="12"/>
  <c r="LT97" i="12"/>
  <c r="LU97" i="12"/>
  <c r="LV97" i="12"/>
  <c r="LW97" i="12"/>
  <c r="LX97" i="12"/>
  <c r="LY97" i="12"/>
  <c r="LZ97" i="12"/>
  <c r="MA97" i="12"/>
  <c r="MB97" i="12"/>
  <c r="MC97" i="12"/>
  <c r="MD97" i="12"/>
  <c r="ME97" i="12"/>
  <c r="MF97" i="12"/>
  <c r="MG97" i="12"/>
  <c r="S98" i="12"/>
  <c r="T98" i="12"/>
  <c r="U98" i="12"/>
  <c r="V98" i="12"/>
  <c r="W98" i="12"/>
  <c r="X98" i="12"/>
  <c r="Y98" i="12"/>
  <c r="Z98" i="12"/>
  <c r="AA98" i="12"/>
  <c r="AB98" i="12"/>
  <c r="AC98" i="12"/>
  <c r="AD98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AS98" i="12"/>
  <c r="AT98" i="12"/>
  <c r="AU98" i="12"/>
  <c r="AV98" i="12"/>
  <c r="AW98" i="12"/>
  <c r="AX98" i="12"/>
  <c r="AY98" i="12"/>
  <c r="AZ98" i="12"/>
  <c r="BA98" i="12"/>
  <c r="BB98" i="12"/>
  <c r="BC98" i="12"/>
  <c r="BD98" i="12"/>
  <c r="BE98" i="12"/>
  <c r="BF98" i="12"/>
  <c r="BG98" i="12"/>
  <c r="BH98" i="12"/>
  <c r="BI98" i="12"/>
  <c r="BJ98" i="12"/>
  <c r="BK98" i="12"/>
  <c r="BL98" i="12"/>
  <c r="BM98" i="12"/>
  <c r="BN98" i="12"/>
  <c r="BO98" i="12"/>
  <c r="BP98" i="12"/>
  <c r="BQ98" i="12"/>
  <c r="BR98" i="12"/>
  <c r="BS98" i="12"/>
  <c r="BT98" i="12"/>
  <c r="BU98" i="12"/>
  <c r="BV98" i="12"/>
  <c r="BW98" i="12"/>
  <c r="BX98" i="12"/>
  <c r="BY98" i="12"/>
  <c r="BZ98" i="12"/>
  <c r="CA98" i="12"/>
  <c r="CB98" i="12"/>
  <c r="CC98" i="12"/>
  <c r="CD98" i="12"/>
  <c r="CE98" i="12"/>
  <c r="CF98" i="12"/>
  <c r="CG98" i="12"/>
  <c r="CH98" i="12"/>
  <c r="CI98" i="12"/>
  <c r="CJ98" i="12"/>
  <c r="CK98" i="12"/>
  <c r="CL98" i="12"/>
  <c r="CM98" i="12"/>
  <c r="CN98" i="12"/>
  <c r="CO98" i="12"/>
  <c r="CP98" i="12"/>
  <c r="CQ98" i="12"/>
  <c r="CR98" i="12"/>
  <c r="CS98" i="12"/>
  <c r="CT98" i="12"/>
  <c r="CU98" i="12"/>
  <c r="CV98" i="12"/>
  <c r="CW98" i="12"/>
  <c r="CX98" i="12"/>
  <c r="CY98" i="12"/>
  <c r="CZ98" i="12"/>
  <c r="DA98" i="12"/>
  <c r="DB98" i="12"/>
  <c r="DC98" i="12"/>
  <c r="DD98" i="12"/>
  <c r="DE98" i="12"/>
  <c r="DF98" i="12"/>
  <c r="DG98" i="12"/>
  <c r="DH98" i="12"/>
  <c r="DI98" i="12"/>
  <c r="DJ98" i="12"/>
  <c r="DK98" i="12"/>
  <c r="DL98" i="12"/>
  <c r="DM98" i="12"/>
  <c r="DN98" i="12"/>
  <c r="DO98" i="12"/>
  <c r="DP98" i="12"/>
  <c r="DQ98" i="12"/>
  <c r="DR98" i="12"/>
  <c r="DS98" i="12"/>
  <c r="DT98" i="12"/>
  <c r="DU98" i="12"/>
  <c r="DV98" i="12"/>
  <c r="DW98" i="12"/>
  <c r="DX98" i="12"/>
  <c r="DY98" i="12"/>
  <c r="DZ98" i="12"/>
  <c r="EA98" i="12"/>
  <c r="EB98" i="12"/>
  <c r="EC98" i="12"/>
  <c r="ED98" i="12"/>
  <c r="EE98" i="12"/>
  <c r="EF98" i="12"/>
  <c r="EG98" i="12"/>
  <c r="EH98" i="12"/>
  <c r="EI98" i="12"/>
  <c r="EJ98" i="12"/>
  <c r="EK98" i="12"/>
  <c r="EL98" i="12"/>
  <c r="EM98" i="12"/>
  <c r="EN98" i="12"/>
  <c r="EO98" i="12"/>
  <c r="EP98" i="12"/>
  <c r="EQ98" i="12"/>
  <c r="ER98" i="12"/>
  <c r="ES98" i="12"/>
  <c r="ET98" i="12"/>
  <c r="EU98" i="12"/>
  <c r="EV98" i="12"/>
  <c r="EW98" i="12"/>
  <c r="EX98" i="12"/>
  <c r="EY98" i="12"/>
  <c r="EZ98" i="12"/>
  <c r="FA98" i="12"/>
  <c r="FB98" i="12"/>
  <c r="FC98" i="12"/>
  <c r="FD98" i="12"/>
  <c r="FE98" i="12"/>
  <c r="FF98" i="12"/>
  <c r="FG98" i="12"/>
  <c r="FH98" i="12"/>
  <c r="FI98" i="12"/>
  <c r="FJ98" i="12"/>
  <c r="FK98" i="12"/>
  <c r="FL98" i="12"/>
  <c r="FM98" i="12"/>
  <c r="FN98" i="12"/>
  <c r="FO98" i="12"/>
  <c r="FP98" i="12"/>
  <c r="FQ98" i="12"/>
  <c r="FR98" i="12"/>
  <c r="FS98" i="12"/>
  <c r="FT98" i="12"/>
  <c r="FU98" i="12"/>
  <c r="FV98" i="12"/>
  <c r="FW98" i="12"/>
  <c r="FX98" i="12"/>
  <c r="FY98" i="12"/>
  <c r="FZ98" i="12"/>
  <c r="GA98" i="12"/>
  <c r="GB98" i="12"/>
  <c r="GC98" i="12"/>
  <c r="GD98" i="12"/>
  <c r="GE98" i="12"/>
  <c r="GF98" i="12"/>
  <c r="GG98" i="12"/>
  <c r="GH98" i="12"/>
  <c r="GI98" i="12"/>
  <c r="GJ98" i="12"/>
  <c r="GK98" i="12"/>
  <c r="GL98" i="12"/>
  <c r="GM98" i="12"/>
  <c r="GN98" i="12"/>
  <c r="GO98" i="12"/>
  <c r="GP98" i="12"/>
  <c r="GQ98" i="12"/>
  <c r="GR98" i="12"/>
  <c r="GS98" i="12"/>
  <c r="GT98" i="12"/>
  <c r="GU98" i="12"/>
  <c r="GV98" i="12"/>
  <c r="GW98" i="12"/>
  <c r="GX98" i="12"/>
  <c r="GY98" i="12"/>
  <c r="GZ98" i="12"/>
  <c r="HA98" i="12"/>
  <c r="HB98" i="12"/>
  <c r="HC98" i="12"/>
  <c r="HD98" i="12"/>
  <c r="HE98" i="12"/>
  <c r="HF98" i="12"/>
  <c r="HG98" i="12"/>
  <c r="HH98" i="12"/>
  <c r="HI98" i="12"/>
  <c r="HJ98" i="12"/>
  <c r="HK98" i="12"/>
  <c r="HL98" i="12"/>
  <c r="HM98" i="12"/>
  <c r="HN98" i="12"/>
  <c r="HO98" i="12"/>
  <c r="HP98" i="12"/>
  <c r="HQ98" i="12"/>
  <c r="HR98" i="12"/>
  <c r="HS98" i="12"/>
  <c r="HT98" i="12"/>
  <c r="HU98" i="12"/>
  <c r="HV98" i="12"/>
  <c r="HW98" i="12"/>
  <c r="HX98" i="12"/>
  <c r="HY98" i="12"/>
  <c r="HZ98" i="12"/>
  <c r="IA98" i="12"/>
  <c r="IB98" i="12"/>
  <c r="IC98" i="12"/>
  <c r="ID98" i="12"/>
  <c r="IE98" i="12"/>
  <c r="IF98" i="12"/>
  <c r="IG98" i="12"/>
  <c r="IH98" i="12"/>
  <c r="II98" i="12"/>
  <c r="IJ98" i="12"/>
  <c r="IK98" i="12"/>
  <c r="IL98" i="12"/>
  <c r="IM98" i="12"/>
  <c r="IN98" i="12"/>
  <c r="IO98" i="12"/>
  <c r="IP98" i="12"/>
  <c r="IQ98" i="12"/>
  <c r="IR98" i="12"/>
  <c r="IS98" i="12"/>
  <c r="IT98" i="12"/>
  <c r="IU98" i="12"/>
  <c r="IV98" i="12"/>
  <c r="IW98" i="12"/>
  <c r="IX98" i="12"/>
  <c r="IY98" i="12"/>
  <c r="IZ98" i="12"/>
  <c r="JA98" i="12"/>
  <c r="JB98" i="12"/>
  <c r="JC98" i="12"/>
  <c r="JD98" i="12"/>
  <c r="JE98" i="12"/>
  <c r="JF98" i="12"/>
  <c r="JG98" i="12"/>
  <c r="JH98" i="12"/>
  <c r="JI98" i="12"/>
  <c r="JJ98" i="12"/>
  <c r="JK98" i="12"/>
  <c r="JL98" i="12"/>
  <c r="JM98" i="12"/>
  <c r="JN98" i="12"/>
  <c r="JO98" i="12"/>
  <c r="JP98" i="12"/>
  <c r="JQ98" i="12"/>
  <c r="JR98" i="12"/>
  <c r="JS98" i="12"/>
  <c r="JT98" i="12"/>
  <c r="JU98" i="12"/>
  <c r="JV98" i="12"/>
  <c r="JW98" i="12"/>
  <c r="JX98" i="12"/>
  <c r="JY98" i="12"/>
  <c r="JZ98" i="12"/>
  <c r="KA98" i="12"/>
  <c r="KB98" i="12"/>
  <c r="KC98" i="12"/>
  <c r="KD98" i="12"/>
  <c r="KE98" i="12"/>
  <c r="KF98" i="12"/>
  <c r="KG98" i="12"/>
  <c r="KH98" i="12"/>
  <c r="KI98" i="12"/>
  <c r="KJ98" i="12"/>
  <c r="KK98" i="12"/>
  <c r="KL98" i="12"/>
  <c r="KM98" i="12"/>
  <c r="KN98" i="12"/>
  <c r="KO98" i="12"/>
  <c r="KP98" i="12"/>
  <c r="KQ98" i="12"/>
  <c r="KR98" i="12"/>
  <c r="KS98" i="12"/>
  <c r="KT98" i="12"/>
  <c r="KU98" i="12"/>
  <c r="KV98" i="12"/>
  <c r="KW98" i="12"/>
  <c r="KX98" i="12"/>
  <c r="KY98" i="12"/>
  <c r="KZ98" i="12"/>
  <c r="LA98" i="12"/>
  <c r="LB98" i="12"/>
  <c r="LC98" i="12"/>
  <c r="LD98" i="12"/>
  <c r="LE98" i="12"/>
  <c r="LF98" i="12"/>
  <c r="LG98" i="12"/>
  <c r="LH98" i="12"/>
  <c r="LI98" i="12"/>
  <c r="LJ98" i="12"/>
  <c r="LK98" i="12"/>
  <c r="LL98" i="12"/>
  <c r="LM98" i="12"/>
  <c r="LN98" i="12"/>
  <c r="LO98" i="12"/>
  <c r="LP98" i="12"/>
  <c r="LQ98" i="12"/>
  <c r="LR98" i="12"/>
  <c r="LS98" i="12"/>
  <c r="LT98" i="12"/>
  <c r="LU98" i="12"/>
  <c r="LV98" i="12"/>
  <c r="LW98" i="12"/>
  <c r="LX98" i="12"/>
  <c r="LY98" i="12"/>
  <c r="LZ98" i="12"/>
  <c r="MA98" i="12"/>
  <c r="MB98" i="12"/>
  <c r="MC98" i="12"/>
  <c r="MD98" i="12"/>
  <c r="ME98" i="12"/>
  <c r="MF98" i="12"/>
  <c r="MG98" i="12"/>
  <c r="S99" i="12"/>
  <c r="T99" i="12"/>
  <c r="U99" i="12"/>
  <c r="V99" i="12"/>
  <c r="W99" i="12"/>
  <c r="X99" i="12"/>
  <c r="Y99" i="12"/>
  <c r="Z99" i="12"/>
  <c r="AA99" i="12"/>
  <c r="AB99" i="12"/>
  <c r="AC99" i="12"/>
  <c r="AD99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S99" i="12"/>
  <c r="AT99" i="12"/>
  <c r="AU99" i="12"/>
  <c r="AV99" i="12"/>
  <c r="AW99" i="12"/>
  <c r="AX99" i="12"/>
  <c r="AY99" i="12"/>
  <c r="AZ99" i="12"/>
  <c r="BA99" i="12"/>
  <c r="BB99" i="12"/>
  <c r="BC99" i="12"/>
  <c r="BD99" i="12"/>
  <c r="BE99" i="12"/>
  <c r="BF99" i="12"/>
  <c r="BG99" i="12"/>
  <c r="BH99" i="12"/>
  <c r="BI99" i="12"/>
  <c r="BJ99" i="12"/>
  <c r="BK99" i="12"/>
  <c r="BL99" i="12"/>
  <c r="BM99" i="12"/>
  <c r="BN99" i="12"/>
  <c r="BO99" i="12"/>
  <c r="BP99" i="12"/>
  <c r="BQ99" i="12"/>
  <c r="BR99" i="12"/>
  <c r="BS99" i="12"/>
  <c r="BT99" i="12"/>
  <c r="BU99" i="12"/>
  <c r="BV99" i="12"/>
  <c r="BW99" i="12"/>
  <c r="BX99" i="12"/>
  <c r="BY99" i="12"/>
  <c r="BZ99" i="12"/>
  <c r="CA99" i="12"/>
  <c r="CB99" i="12"/>
  <c r="CC99" i="12"/>
  <c r="CD99" i="12"/>
  <c r="CE99" i="12"/>
  <c r="CF99" i="12"/>
  <c r="CG99" i="12"/>
  <c r="CH99" i="12"/>
  <c r="CI99" i="12"/>
  <c r="CJ99" i="12"/>
  <c r="CK99" i="12"/>
  <c r="CL99" i="12"/>
  <c r="CM99" i="12"/>
  <c r="CN99" i="12"/>
  <c r="CO99" i="12"/>
  <c r="CP99" i="12"/>
  <c r="CQ99" i="12"/>
  <c r="CR99" i="12"/>
  <c r="CS99" i="12"/>
  <c r="CT99" i="12"/>
  <c r="CU99" i="12"/>
  <c r="CV99" i="12"/>
  <c r="CW99" i="12"/>
  <c r="CX99" i="12"/>
  <c r="CY99" i="12"/>
  <c r="CZ99" i="12"/>
  <c r="DA99" i="12"/>
  <c r="DB99" i="12"/>
  <c r="DC99" i="12"/>
  <c r="DD99" i="12"/>
  <c r="DE99" i="12"/>
  <c r="DF99" i="12"/>
  <c r="DG99" i="12"/>
  <c r="DH99" i="12"/>
  <c r="DI99" i="12"/>
  <c r="DJ99" i="12"/>
  <c r="DK99" i="12"/>
  <c r="DL99" i="12"/>
  <c r="DM99" i="12"/>
  <c r="DN99" i="12"/>
  <c r="DO99" i="12"/>
  <c r="DP99" i="12"/>
  <c r="DQ99" i="12"/>
  <c r="DR99" i="12"/>
  <c r="DS99" i="12"/>
  <c r="DT99" i="12"/>
  <c r="DU99" i="12"/>
  <c r="DV99" i="12"/>
  <c r="DW99" i="12"/>
  <c r="DX99" i="12"/>
  <c r="DY99" i="12"/>
  <c r="DZ99" i="12"/>
  <c r="EA99" i="12"/>
  <c r="EB99" i="12"/>
  <c r="EC99" i="12"/>
  <c r="ED99" i="12"/>
  <c r="EE99" i="12"/>
  <c r="EF99" i="12"/>
  <c r="EG99" i="12"/>
  <c r="EH99" i="12"/>
  <c r="EI99" i="12"/>
  <c r="EJ99" i="12"/>
  <c r="EK99" i="12"/>
  <c r="EL99" i="12"/>
  <c r="EM99" i="12"/>
  <c r="EN99" i="12"/>
  <c r="EO99" i="12"/>
  <c r="EP99" i="12"/>
  <c r="EQ99" i="12"/>
  <c r="ER99" i="12"/>
  <c r="ES99" i="12"/>
  <c r="ET99" i="12"/>
  <c r="EU99" i="12"/>
  <c r="EV99" i="12"/>
  <c r="EW99" i="12"/>
  <c r="EX99" i="12"/>
  <c r="EY99" i="12"/>
  <c r="EZ99" i="12"/>
  <c r="FA99" i="12"/>
  <c r="FB99" i="12"/>
  <c r="FC99" i="12"/>
  <c r="FD99" i="12"/>
  <c r="FE99" i="12"/>
  <c r="FF99" i="12"/>
  <c r="FG99" i="12"/>
  <c r="FH99" i="12"/>
  <c r="FI99" i="12"/>
  <c r="FJ99" i="12"/>
  <c r="FK99" i="12"/>
  <c r="FL99" i="12"/>
  <c r="FM99" i="12"/>
  <c r="FN99" i="12"/>
  <c r="FO99" i="12"/>
  <c r="FP99" i="12"/>
  <c r="FQ99" i="12"/>
  <c r="FR99" i="12"/>
  <c r="FS99" i="12"/>
  <c r="FT99" i="12"/>
  <c r="FU99" i="12"/>
  <c r="FV99" i="12"/>
  <c r="FW99" i="12"/>
  <c r="FX99" i="12"/>
  <c r="FY99" i="12"/>
  <c r="FZ99" i="12"/>
  <c r="GA99" i="12"/>
  <c r="GB99" i="12"/>
  <c r="GC99" i="12"/>
  <c r="GD99" i="12"/>
  <c r="GE99" i="12"/>
  <c r="GF99" i="12"/>
  <c r="GG99" i="12"/>
  <c r="GH99" i="12"/>
  <c r="GI99" i="12"/>
  <c r="GJ99" i="12"/>
  <c r="GK99" i="12"/>
  <c r="GL99" i="12"/>
  <c r="GM99" i="12"/>
  <c r="GN99" i="12"/>
  <c r="GO99" i="12"/>
  <c r="GP99" i="12"/>
  <c r="GQ99" i="12"/>
  <c r="GR99" i="12"/>
  <c r="GS99" i="12"/>
  <c r="GT99" i="12"/>
  <c r="GU99" i="12"/>
  <c r="GV99" i="12"/>
  <c r="GW99" i="12"/>
  <c r="GX99" i="12"/>
  <c r="GY99" i="12"/>
  <c r="GZ99" i="12"/>
  <c r="HA99" i="12"/>
  <c r="HB99" i="12"/>
  <c r="HC99" i="12"/>
  <c r="HD99" i="12"/>
  <c r="HE99" i="12"/>
  <c r="HF99" i="12"/>
  <c r="HG99" i="12"/>
  <c r="HH99" i="12"/>
  <c r="HI99" i="12"/>
  <c r="HJ99" i="12"/>
  <c r="HK99" i="12"/>
  <c r="HL99" i="12"/>
  <c r="HM99" i="12"/>
  <c r="HN99" i="12"/>
  <c r="HO99" i="12"/>
  <c r="HP99" i="12"/>
  <c r="HQ99" i="12"/>
  <c r="HR99" i="12"/>
  <c r="HS99" i="12"/>
  <c r="HT99" i="12"/>
  <c r="HU99" i="12"/>
  <c r="HV99" i="12"/>
  <c r="HW99" i="12"/>
  <c r="HX99" i="12"/>
  <c r="HY99" i="12"/>
  <c r="HZ99" i="12"/>
  <c r="IA99" i="12"/>
  <c r="IB99" i="12"/>
  <c r="IC99" i="12"/>
  <c r="ID99" i="12"/>
  <c r="IE99" i="12"/>
  <c r="IF99" i="12"/>
  <c r="IG99" i="12"/>
  <c r="IH99" i="12"/>
  <c r="II99" i="12"/>
  <c r="IJ99" i="12"/>
  <c r="IK99" i="12"/>
  <c r="IL99" i="12"/>
  <c r="IM99" i="12"/>
  <c r="IN99" i="12"/>
  <c r="IO99" i="12"/>
  <c r="IP99" i="12"/>
  <c r="IQ99" i="12"/>
  <c r="IR99" i="12"/>
  <c r="IS99" i="12"/>
  <c r="IT99" i="12"/>
  <c r="IU99" i="12"/>
  <c r="IV99" i="12"/>
  <c r="IW99" i="12"/>
  <c r="IX99" i="12"/>
  <c r="IY99" i="12"/>
  <c r="IZ99" i="12"/>
  <c r="JA99" i="12"/>
  <c r="JB99" i="12"/>
  <c r="JC99" i="12"/>
  <c r="JD99" i="12"/>
  <c r="JE99" i="12"/>
  <c r="JF99" i="12"/>
  <c r="JG99" i="12"/>
  <c r="JH99" i="12"/>
  <c r="JI99" i="12"/>
  <c r="JJ99" i="12"/>
  <c r="JK99" i="12"/>
  <c r="JL99" i="12"/>
  <c r="JM99" i="12"/>
  <c r="JN99" i="12"/>
  <c r="JO99" i="12"/>
  <c r="JP99" i="12"/>
  <c r="JQ99" i="12"/>
  <c r="JR99" i="12"/>
  <c r="JS99" i="12"/>
  <c r="JT99" i="12"/>
  <c r="JU99" i="12"/>
  <c r="JV99" i="12"/>
  <c r="JW99" i="12"/>
  <c r="JX99" i="12"/>
  <c r="JY99" i="12"/>
  <c r="JZ99" i="12"/>
  <c r="KA99" i="12"/>
  <c r="KB99" i="12"/>
  <c r="KC99" i="12"/>
  <c r="KD99" i="12"/>
  <c r="KE99" i="12"/>
  <c r="KF99" i="12"/>
  <c r="KG99" i="12"/>
  <c r="KH99" i="12"/>
  <c r="KI99" i="12"/>
  <c r="KJ99" i="12"/>
  <c r="KK99" i="12"/>
  <c r="KL99" i="12"/>
  <c r="KM99" i="12"/>
  <c r="KN99" i="12"/>
  <c r="KO99" i="12"/>
  <c r="KP99" i="12"/>
  <c r="KQ99" i="12"/>
  <c r="KR99" i="12"/>
  <c r="KS99" i="12"/>
  <c r="KT99" i="12"/>
  <c r="KU99" i="12"/>
  <c r="KV99" i="12"/>
  <c r="KW99" i="12"/>
  <c r="KX99" i="12"/>
  <c r="KY99" i="12"/>
  <c r="KZ99" i="12"/>
  <c r="LA99" i="12"/>
  <c r="LB99" i="12"/>
  <c r="LC99" i="12"/>
  <c r="LD99" i="12"/>
  <c r="LE99" i="12"/>
  <c r="LF99" i="12"/>
  <c r="LG99" i="12"/>
  <c r="LH99" i="12"/>
  <c r="LI99" i="12"/>
  <c r="LJ99" i="12"/>
  <c r="LK99" i="12"/>
  <c r="LL99" i="12"/>
  <c r="LM99" i="12"/>
  <c r="LN99" i="12"/>
  <c r="LO99" i="12"/>
  <c r="LP99" i="12"/>
  <c r="LQ99" i="12"/>
  <c r="LR99" i="12"/>
  <c r="LS99" i="12"/>
  <c r="LT99" i="12"/>
  <c r="LU99" i="12"/>
  <c r="LV99" i="12"/>
  <c r="LW99" i="12"/>
  <c r="LX99" i="12"/>
  <c r="LY99" i="12"/>
  <c r="LZ99" i="12"/>
  <c r="MA99" i="12"/>
  <c r="MB99" i="12"/>
  <c r="MC99" i="12"/>
  <c r="MD99" i="12"/>
  <c r="ME99" i="12"/>
  <c r="MF99" i="12"/>
  <c r="MG99" i="12"/>
  <c r="S100" i="12"/>
  <c r="T100" i="12"/>
  <c r="U100" i="12"/>
  <c r="V100" i="12"/>
  <c r="W100" i="12"/>
  <c r="X100" i="12"/>
  <c r="Y100" i="12"/>
  <c r="Z100" i="12"/>
  <c r="AA100" i="12"/>
  <c r="AB100" i="12"/>
  <c r="AC100" i="12"/>
  <c r="AD100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AS100" i="12"/>
  <c r="AT100" i="12"/>
  <c r="AU100" i="12"/>
  <c r="AV100" i="12"/>
  <c r="AW100" i="12"/>
  <c r="AX100" i="12"/>
  <c r="AY100" i="12"/>
  <c r="AZ100" i="12"/>
  <c r="BA100" i="12"/>
  <c r="BB100" i="12"/>
  <c r="BC100" i="12"/>
  <c r="BD100" i="12"/>
  <c r="BE100" i="12"/>
  <c r="BF100" i="12"/>
  <c r="BG100" i="12"/>
  <c r="BH100" i="12"/>
  <c r="BI100" i="12"/>
  <c r="BJ100" i="12"/>
  <c r="BK100" i="12"/>
  <c r="BL100" i="12"/>
  <c r="BM100" i="12"/>
  <c r="BN100" i="12"/>
  <c r="BO100" i="12"/>
  <c r="BP100" i="12"/>
  <c r="BQ100" i="12"/>
  <c r="BR100" i="12"/>
  <c r="BS100" i="12"/>
  <c r="BT100" i="12"/>
  <c r="BU100" i="12"/>
  <c r="BV100" i="12"/>
  <c r="BW100" i="12"/>
  <c r="BX100" i="12"/>
  <c r="BY100" i="12"/>
  <c r="BZ100" i="12"/>
  <c r="CA100" i="12"/>
  <c r="CB100" i="12"/>
  <c r="CC100" i="12"/>
  <c r="CD100" i="12"/>
  <c r="CE100" i="12"/>
  <c r="CF100" i="12"/>
  <c r="CG100" i="12"/>
  <c r="CH100" i="12"/>
  <c r="CI100" i="12"/>
  <c r="CJ100" i="12"/>
  <c r="CK100" i="12"/>
  <c r="CL100" i="12"/>
  <c r="CM100" i="12"/>
  <c r="CN100" i="12"/>
  <c r="CO100" i="12"/>
  <c r="CP100" i="12"/>
  <c r="CQ100" i="12"/>
  <c r="CR100" i="12"/>
  <c r="CS100" i="12"/>
  <c r="CT100" i="12"/>
  <c r="CU100" i="12"/>
  <c r="CV100" i="12"/>
  <c r="CW100" i="12"/>
  <c r="CX100" i="12"/>
  <c r="CY100" i="12"/>
  <c r="CZ100" i="12"/>
  <c r="DA100" i="12"/>
  <c r="DB100" i="12"/>
  <c r="DC100" i="12"/>
  <c r="DD100" i="12"/>
  <c r="DE100" i="12"/>
  <c r="DF100" i="12"/>
  <c r="DG100" i="12"/>
  <c r="DH100" i="12"/>
  <c r="DI100" i="12"/>
  <c r="DJ100" i="12"/>
  <c r="DK100" i="12"/>
  <c r="DL100" i="12"/>
  <c r="DM100" i="12"/>
  <c r="DN100" i="12"/>
  <c r="DO100" i="12"/>
  <c r="DP100" i="12"/>
  <c r="DQ100" i="12"/>
  <c r="DR100" i="12"/>
  <c r="DS100" i="12"/>
  <c r="DT100" i="12"/>
  <c r="DU100" i="12"/>
  <c r="DV100" i="12"/>
  <c r="DW100" i="12"/>
  <c r="DX100" i="12"/>
  <c r="DY100" i="12"/>
  <c r="DZ100" i="12"/>
  <c r="EA100" i="12"/>
  <c r="EB100" i="12"/>
  <c r="EC100" i="12"/>
  <c r="ED100" i="12"/>
  <c r="EE100" i="12"/>
  <c r="EF100" i="12"/>
  <c r="EG100" i="12"/>
  <c r="EH100" i="12"/>
  <c r="EI100" i="12"/>
  <c r="EJ100" i="12"/>
  <c r="EK100" i="12"/>
  <c r="EL100" i="12"/>
  <c r="EM100" i="12"/>
  <c r="EN100" i="12"/>
  <c r="EO100" i="12"/>
  <c r="EP100" i="12"/>
  <c r="EQ100" i="12"/>
  <c r="ER100" i="12"/>
  <c r="ES100" i="12"/>
  <c r="ET100" i="12"/>
  <c r="EU100" i="12"/>
  <c r="EV100" i="12"/>
  <c r="EW100" i="12"/>
  <c r="EX100" i="12"/>
  <c r="EY100" i="12"/>
  <c r="EZ100" i="12"/>
  <c r="FA100" i="12"/>
  <c r="FB100" i="12"/>
  <c r="FC100" i="12"/>
  <c r="FD100" i="12"/>
  <c r="FE100" i="12"/>
  <c r="FF100" i="12"/>
  <c r="FG100" i="12"/>
  <c r="FH100" i="12"/>
  <c r="FI100" i="12"/>
  <c r="FJ100" i="12"/>
  <c r="FK100" i="12"/>
  <c r="FL100" i="12"/>
  <c r="FM100" i="12"/>
  <c r="FN100" i="12"/>
  <c r="FO100" i="12"/>
  <c r="FP100" i="12"/>
  <c r="FQ100" i="12"/>
  <c r="FR100" i="12"/>
  <c r="FS100" i="12"/>
  <c r="FT100" i="12"/>
  <c r="FU100" i="12"/>
  <c r="FV100" i="12"/>
  <c r="FW100" i="12"/>
  <c r="FX100" i="12"/>
  <c r="FY100" i="12"/>
  <c r="FZ100" i="12"/>
  <c r="GA100" i="12"/>
  <c r="GB100" i="12"/>
  <c r="GC100" i="12"/>
  <c r="GD100" i="12"/>
  <c r="GE100" i="12"/>
  <c r="GF100" i="12"/>
  <c r="GG100" i="12"/>
  <c r="GH100" i="12"/>
  <c r="GI100" i="12"/>
  <c r="GJ100" i="12"/>
  <c r="GK100" i="12"/>
  <c r="GL100" i="12"/>
  <c r="GM100" i="12"/>
  <c r="GN100" i="12"/>
  <c r="GO100" i="12"/>
  <c r="GP100" i="12"/>
  <c r="GQ100" i="12"/>
  <c r="GR100" i="12"/>
  <c r="GS100" i="12"/>
  <c r="GT100" i="12"/>
  <c r="GU100" i="12"/>
  <c r="GV100" i="12"/>
  <c r="GW100" i="12"/>
  <c r="GX100" i="12"/>
  <c r="GY100" i="12"/>
  <c r="GZ100" i="12"/>
  <c r="HA100" i="12"/>
  <c r="HB100" i="12"/>
  <c r="HC100" i="12"/>
  <c r="HD100" i="12"/>
  <c r="HE100" i="12"/>
  <c r="HF100" i="12"/>
  <c r="HG100" i="12"/>
  <c r="HH100" i="12"/>
  <c r="HI100" i="12"/>
  <c r="HJ100" i="12"/>
  <c r="HK100" i="12"/>
  <c r="HL100" i="12"/>
  <c r="HM100" i="12"/>
  <c r="HN100" i="12"/>
  <c r="HO100" i="12"/>
  <c r="HP100" i="12"/>
  <c r="HQ100" i="12"/>
  <c r="HR100" i="12"/>
  <c r="HS100" i="12"/>
  <c r="HT100" i="12"/>
  <c r="HU100" i="12"/>
  <c r="HV100" i="12"/>
  <c r="HW100" i="12"/>
  <c r="HX100" i="12"/>
  <c r="HY100" i="12"/>
  <c r="HZ100" i="12"/>
  <c r="IA100" i="12"/>
  <c r="IB100" i="12"/>
  <c r="IC100" i="12"/>
  <c r="ID100" i="12"/>
  <c r="IE100" i="12"/>
  <c r="IF100" i="12"/>
  <c r="IG100" i="12"/>
  <c r="IH100" i="12"/>
  <c r="II100" i="12"/>
  <c r="IJ100" i="12"/>
  <c r="IK100" i="12"/>
  <c r="IL100" i="12"/>
  <c r="IM100" i="12"/>
  <c r="IN100" i="12"/>
  <c r="IO100" i="12"/>
  <c r="IP100" i="12"/>
  <c r="IQ100" i="12"/>
  <c r="IR100" i="12"/>
  <c r="IS100" i="12"/>
  <c r="IT100" i="12"/>
  <c r="IU100" i="12"/>
  <c r="IV100" i="12"/>
  <c r="IW100" i="12"/>
  <c r="IX100" i="12"/>
  <c r="IY100" i="12"/>
  <c r="IZ100" i="12"/>
  <c r="JA100" i="12"/>
  <c r="JB100" i="12"/>
  <c r="JC100" i="12"/>
  <c r="JD100" i="12"/>
  <c r="JE100" i="12"/>
  <c r="JF100" i="12"/>
  <c r="JG100" i="12"/>
  <c r="JH100" i="12"/>
  <c r="JI100" i="12"/>
  <c r="JJ100" i="12"/>
  <c r="JK100" i="12"/>
  <c r="JL100" i="12"/>
  <c r="JM100" i="12"/>
  <c r="JN100" i="12"/>
  <c r="JO100" i="12"/>
  <c r="JP100" i="12"/>
  <c r="JQ100" i="12"/>
  <c r="JR100" i="12"/>
  <c r="JS100" i="12"/>
  <c r="JT100" i="12"/>
  <c r="JU100" i="12"/>
  <c r="JV100" i="12"/>
  <c r="JW100" i="12"/>
  <c r="JX100" i="12"/>
  <c r="JY100" i="12"/>
  <c r="JZ100" i="12"/>
  <c r="KA100" i="12"/>
  <c r="KB100" i="12"/>
  <c r="KC100" i="12"/>
  <c r="KD100" i="12"/>
  <c r="KE100" i="12"/>
  <c r="KF100" i="12"/>
  <c r="KG100" i="12"/>
  <c r="KH100" i="12"/>
  <c r="KI100" i="12"/>
  <c r="KJ100" i="12"/>
  <c r="KK100" i="12"/>
  <c r="KL100" i="12"/>
  <c r="KM100" i="12"/>
  <c r="KN100" i="12"/>
  <c r="KO100" i="12"/>
  <c r="KP100" i="12"/>
  <c r="KQ100" i="12"/>
  <c r="KR100" i="12"/>
  <c r="KS100" i="12"/>
  <c r="KT100" i="12"/>
  <c r="KU100" i="12"/>
  <c r="KV100" i="12"/>
  <c r="KW100" i="12"/>
  <c r="KX100" i="12"/>
  <c r="KY100" i="12"/>
  <c r="KZ100" i="12"/>
  <c r="LA100" i="12"/>
  <c r="LB100" i="12"/>
  <c r="LC100" i="12"/>
  <c r="LD100" i="12"/>
  <c r="LE100" i="12"/>
  <c r="LF100" i="12"/>
  <c r="LG100" i="12"/>
  <c r="LH100" i="12"/>
  <c r="LI100" i="12"/>
  <c r="LJ100" i="12"/>
  <c r="LK100" i="12"/>
  <c r="LL100" i="12"/>
  <c r="LM100" i="12"/>
  <c r="LN100" i="12"/>
  <c r="LO100" i="12"/>
  <c r="LP100" i="12"/>
  <c r="LQ100" i="12"/>
  <c r="LR100" i="12"/>
  <c r="LS100" i="12"/>
  <c r="LT100" i="12"/>
  <c r="LU100" i="12"/>
  <c r="LV100" i="12"/>
  <c r="LW100" i="12"/>
  <c r="LX100" i="12"/>
  <c r="LY100" i="12"/>
  <c r="LZ100" i="12"/>
  <c r="MA100" i="12"/>
  <c r="MB100" i="12"/>
  <c r="MC100" i="12"/>
  <c r="MD100" i="12"/>
  <c r="ME100" i="12"/>
  <c r="MF100" i="12"/>
  <c r="MG100" i="12"/>
  <c r="S101" i="12"/>
  <c r="T101" i="12"/>
  <c r="U101" i="12"/>
  <c r="V101" i="12"/>
  <c r="W101" i="12"/>
  <c r="X101" i="12"/>
  <c r="Y101" i="12"/>
  <c r="Z101" i="12"/>
  <c r="AA101" i="12"/>
  <c r="AB101" i="12"/>
  <c r="AC101" i="12"/>
  <c r="AD101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AS101" i="12"/>
  <c r="AT101" i="12"/>
  <c r="AU101" i="12"/>
  <c r="AV101" i="12"/>
  <c r="AW101" i="12"/>
  <c r="AX101" i="12"/>
  <c r="AY101" i="12"/>
  <c r="AZ101" i="12"/>
  <c r="BA101" i="12"/>
  <c r="BB101" i="12"/>
  <c r="BC101" i="12"/>
  <c r="BD101" i="12"/>
  <c r="BE101" i="12"/>
  <c r="BF101" i="12"/>
  <c r="BG101" i="12"/>
  <c r="BH101" i="12"/>
  <c r="BI101" i="12"/>
  <c r="BJ101" i="12"/>
  <c r="BK101" i="12"/>
  <c r="BL101" i="12"/>
  <c r="BM101" i="12"/>
  <c r="BN101" i="12"/>
  <c r="BO101" i="12"/>
  <c r="BP101" i="12"/>
  <c r="BQ101" i="12"/>
  <c r="BR101" i="12"/>
  <c r="BS101" i="12"/>
  <c r="BT101" i="12"/>
  <c r="BU101" i="12"/>
  <c r="BV101" i="12"/>
  <c r="BW101" i="12"/>
  <c r="BX101" i="12"/>
  <c r="BY101" i="12"/>
  <c r="BZ101" i="12"/>
  <c r="CA101" i="12"/>
  <c r="CB101" i="12"/>
  <c r="CC101" i="12"/>
  <c r="CD101" i="12"/>
  <c r="CE101" i="12"/>
  <c r="CF101" i="12"/>
  <c r="CG101" i="12"/>
  <c r="CH101" i="12"/>
  <c r="CI101" i="12"/>
  <c r="CJ101" i="12"/>
  <c r="CK101" i="12"/>
  <c r="CL101" i="12"/>
  <c r="CM101" i="12"/>
  <c r="CN101" i="12"/>
  <c r="CO101" i="12"/>
  <c r="CP101" i="12"/>
  <c r="CQ101" i="12"/>
  <c r="CR101" i="12"/>
  <c r="CS101" i="12"/>
  <c r="CT101" i="12"/>
  <c r="CU101" i="12"/>
  <c r="CV101" i="12"/>
  <c r="CW101" i="12"/>
  <c r="CX101" i="12"/>
  <c r="CY101" i="12"/>
  <c r="CZ101" i="12"/>
  <c r="DA101" i="12"/>
  <c r="DB101" i="12"/>
  <c r="DC101" i="12"/>
  <c r="DD101" i="12"/>
  <c r="DE101" i="12"/>
  <c r="DF101" i="12"/>
  <c r="DG101" i="12"/>
  <c r="DH101" i="12"/>
  <c r="DI101" i="12"/>
  <c r="DJ101" i="12"/>
  <c r="DK101" i="12"/>
  <c r="DL101" i="12"/>
  <c r="DM101" i="12"/>
  <c r="DN101" i="12"/>
  <c r="DO101" i="12"/>
  <c r="DP101" i="12"/>
  <c r="DQ101" i="12"/>
  <c r="DR101" i="12"/>
  <c r="DS101" i="12"/>
  <c r="DT101" i="12"/>
  <c r="DU101" i="12"/>
  <c r="DV101" i="12"/>
  <c r="DW101" i="12"/>
  <c r="DX101" i="12"/>
  <c r="DY101" i="12"/>
  <c r="DZ101" i="12"/>
  <c r="EA101" i="12"/>
  <c r="EB101" i="12"/>
  <c r="EC101" i="12"/>
  <c r="ED101" i="12"/>
  <c r="EE101" i="12"/>
  <c r="EF101" i="12"/>
  <c r="EG101" i="12"/>
  <c r="EH101" i="12"/>
  <c r="EI101" i="12"/>
  <c r="EJ101" i="12"/>
  <c r="EK101" i="12"/>
  <c r="EL101" i="12"/>
  <c r="EM101" i="12"/>
  <c r="EN101" i="12"/>
  <c r="EO101" i="12"/>
  <c r="EP101" i="12"/>
  <c r="EQ101" i="12"/>
  <c r="ER101" i="12"/>
  <c r="ES101" i="12"/>
  <c r="ET101" i="12"/>
  <c r="EU101" i="12"/>
  <c r="EV101" i="12"/>
  <c r="EW101" i="12"/>
  <c r="EX101" i="12"/>
  <c r="EY101" i="12"/>
  <c r="EZ101" i="12"/>
  <c r="FA101" i="12"/>
  <c r="FB101" i="12"/>
  <c r="FC101" i="12"/>
  <c r="FD101" i="12"/>
  <c r="FE101" i="12"/>
  <c r="FF101" i="12"/>
  <c r="FG101" i="12"/>
  <c r="FH101" i="12"/>
  <c r="FI101" i="12"/>
  <c r="FJ101" i="12"/>
  <c r="FK101" i="12"/>
  <c r="FL101" i="12"/>
  <c r="FM101" i="12"/>
  <c r="FN101" i="12"/>
  <c r="FO101" i="12"/>
  <c r="FP101" i="12"/>
  <c r="FQ101" i="12"/>
  <c r="FR101" i="12"/>
  <c r="FS101" i="12"/>
  <c r="FT101" i="12"/>
  <c r="FU101" i="12"/>
  <c r="FV101" i="12"/>
  <c r="FW101" i="12"/>
  <c r="FX101" i="12"/>
  <c r="FY101" i="12"/>
  <c r="FZ101" i="12"/>
  <c r="GA101" i="12"/>
  <c r="GB101" i="12"/>
  <c r="GC101" i="12"/>
  <c r="GD101" i="12"/>
  <c r="GE101" i="12"/>
  <c r="GF101" i="12"/>
  <c r="GG101" i="12"/>
  <c r="GH101" i="12"/>
  <c r="GI101" i="12"/>
  <c r="GJ101" i="12"/>
  <c r="GK101" i="12"/>
  <c r="GL101" i="12"/>
  <c r="GM101" i="12"/>
  <c r="GN101" i="12"/>
  <c r="GO101" i="12"/>
  <c r="GP101" i="12"/>
  <c r="GQ101" i="12"/>
  <c r="GR101" i="12"/>
  <c r="GS101" i="12"/>
  <c r="GT101" i="12"/>
  <c r="GU101" i="12"/>
  <c r="GV101" i="12"/>
  <c r="GW101" i="12"/>
  <c r="GX101" i="12"/>
  <c r="GY101" i="12"/>
  <c r="GZ101" i="12"/>
  <c r="HA101" i="12"/>
  <c r="HB101" i="12"/>
  <c r="HC101" i="12"/>
  <c r="HD101" i="12"/>
  <c r="HE101" i="12"/>
  <c r="HF101" i="12"/>
  <c r="HG101" i="12"/>
  <c r="HH101" i="12"/>
  <c r="HI101" i="12"/>
  <c r="HJ101" i="12"/>
  <c r="HK101" i="12"/>
  <c r="HL101" i="12"/>
  <c r="HM101" i="12"/>
  <c r="HN101" i="12"/>
  <c r="HO101" i="12"/>
  <c r="HP101" i="12"/>
  <c r="HQ101" i="12"/>
  <c r="HR101" i="12"/>
  <c r="HS101" i="12"/>
  <c r="HT101" i="12"/>
  <c r="HU101" i="12"/>
  <c r="HV101" i="12"/>
  <c r="HW101" i="12"/>
  <c r="HX101" i="12"/>
  <c r="HY101" i="12"/>
  <c r="HZ101" i="12"/>
  <c r="IA101" i="12"/>
  <c r="IB101" i="12"/>
  <c r="IC101" i="12"/>
  <c r="ID101" i="12"/>
  <c r="IE101" i="12"/>
  <c r="IF101" i="12"/>
  <c r="IG101" i="12"/>
  <c r="IH101" i="12"/>
  <c r="II101" i="12"/>
  <c r="IJ101" i="12"/>
  <c r="IK101" i="12"/>
  <c r="IL101" i="12"/>
  <c r="IM101" i="12"/>
  <c r="IN101" i="12"/>
  <c r="IO101" i="12"/>
  <c r="IP101" i="12"/>
  <c r="IQ101" i="12"/>
  <c r="IR101" i="12"/>
  <c r="IS101" i="12"/>
  <c r="IT101" i="12"/>
  <c r="IU101" i="12"/>
  <c r="IV101" i="12"/>
  <c r="IW101" i="12"/>
  <c r="IX101" i="12"/>
  <c r="IY101" i="12"/>
  <c r="IZ101" i="12"/>
  <c r="JA101" i="12"/>
  <c r="JB101" i="12"/>
  <c r="JC101" i="12"/>
  <c r="JD101" i="12"/>
  <c r="JE101" i="12"/>
  <c r="JF101" i="12"/>
  <c r="JG101" i="12"/>
  <c r="JH101" i="12"/>
  <c r="JI101" i="12"/>
  <c r="JJ101" i="12"/>
  <c r="JK101" i="12"/>
  <c r="JL101" i="12"/>
  <c r="JM101" i="12"/>
  <c r="JN101" i="12"/>
  <c r="JO101" i="12"/>
  <c r="JP101" i="12"/>
  <c r="JQ101" i="12"/>
  <c r="JR101" i="12"/>
  <c r="JS101" i="12"/>
  <c r="JT101" i="12"/>
  <c r="JU101" i="12"/>
  <c r="JV101" i="12"/>
  <c r="JW101" i="12"/>
  <c r="JX101" i="12"/>
  <c r="JY101" i="12"/>
  <c r="JZ101" i="12"/>
  <c r="KA101" i="12"/>
  <c r="KB101" i="12"/>
  <c r="KC101" i="12"/>
  <c r="KD101" i="12"/>
  <c r="KE101" i="12"/>
  <c r="KF101" i="12"/>
  <c r="KG101" i="12"/>
  <c r="KH101" i="12"/>
  <c r="KI101" i="12"/>
  <c r="KJ101" i="12"/>
  <c r="KK101" i="12"/>
  <c r="KL101" i="12"/>
  <c r="KM101" i="12"/>
  <c r="KN101" i="12"/>
  <c r="KO101" i="12"/>
  <c r="KP101" i="12"/>
  <c r="KQ101" i="12"/>
  <c r="KR101" i="12"/>
  <c r="KS101" i="12"/>
  <c r="KT101" i="12"/>
  <c r="KU101" i="12"/>
  <c r="KV101" i="12"/>
  <c r="KW101" i="12"/>
  <c r="KX101" i="12"/>
  <c r="KY101" i="12"/>
  <c r="KZ101" i="12"/>
  <c r="LA101" i="12"/>
  <c r="LB101" i="12"/>
  <c r="LC101" i="12"/>
  <c r="LD101" i="12"/>
  <c r="LE101" i="12"/>
  <c r="LF101" i="12"/>
  <c r="LG101" i="12"/>
  <c r="LH101" i="12"/>
  <c r="LI101" i="12"/>
  <c r="LJ101" i="12"/>
  <c r="LK101" i="12"/>
  <c r="LL101" i="12"/>
  <c r="LM101" i="12"/>
  <c r="LN101" i="12"/>
  <c r="LO101" i="12"/>
  <c r="LP101" i="12"/>
  <c r="LQ101" i="12"/>
  <c r="LR101" i="12"/>
  <c r="LS101" i="12"/>
  <c r="LT101" i="12"/>
  <c r="LU101" i="12"/>
  <c r="LV101" i="12"/>
  <c r="LW101" i="12"/>
  <c r="LX101" i="12"/>
  <c r="LY101" i="12"/>
  <c r="LZ101" i="12"/>
  <c r="MA101" i="12"/>
  <c r="MB101" i="12"/>
  <c r="MC101" i="12"/>
  <c r="MD101" i="12"/>
  <c r="ME101" i="12"/>
  <c r="MF101" i="12"/>
  <c r="MG101" i="12"/>
  <c r="S102" i="12"/>
  <c r="T102" i="12"/>
  <c r="U102" i="12"/>
  <c r="V102" i="12"/>
  <c r="W102" i="12"/>
  <c r="X102" i="12"/>
  <c r="Y102" i="12"/>
  <c r="Z102" i="12"/>
  <c r="AA102" i="12"/>
  <c r="AB102" i="12"/>
  <c r="AC102" i="12"/>
  <c r="AD102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S102" i="12"/>
  <c r="AT102" i="12"/>
  <c r="AU102" i="12"/>
  <c r="AV102" i="12"/>
  <c r="AW102" i="12"/>
  <c r="AX102" i="12"/>
  <c r="AY102" i="12"/>
  <c r="AZ102" i="12"/>
  <c r="BA102" i="12"/>
  <c r="BB102" i="12"/>
  <c r="BC102" i="12"/>
  <c r="BD102" i="12"/>
  <c r="BE102" i="12"/>
  <c r="BF102" i="12"/>
  <c r="BG102" i="12"/>
  <c r="BH102" i="12"/>
  <c r="BI102" i="12"/>
  <c r="BJ102" i="12"/>
  <c r="BK102" i="12"/>
  <c r="BL102" i="12"/>
  <c r="BM102" i="12"/>
  <c r="BN102" i="12"/>
  <c r="BO102" i="12"/>
  <c r="BP102" i="12"/>
  <c r="BQ102" i="12"/>
  <c r="BR102" i="12"/>
  <c r="BS102" i="12"/>
  <c r="BT102" i="12"/>
  <c r="BU102" i="12"/>
  <c r="BV102" i="12"/>
  <c r="BW102" i="12"/>
  <c r="BX102" i="12"/>
  <c r="BY102" i="12"/>
  <c r="BZ102" i="12"/>
  <c r="CA102" i="12"/>
  <c r="CB102" i="12"/>
  <c r="CC102" i="12"/>
  <c r="CD102" i="12"/>
  <c r="CE102" i="12"/>
  <c r="CF102" i="12"/>
  <c r="CG102" i="12"/>
  <c r="CH102" i="12"/>
  <c r="CI102" i="12"/>
  <c r="CJ102" i="12"/>
  <c r="CK102" i="12"/>
  <c r="CL102" i="12"/>
  <c r="CM102" i="12"/>
  <c r="CN102" i="12"/>
  <c r="CO102" i="12"/>
  <c r="CP102" i="12"/>
  <c r="CQ102" i="12"/>
  <c r="CR102" i="12"/>
  <c r="CS102" i="12"/>
  <c r="CT102" i="12"/>
  <c r="CU102" i="12"/>
  <c r="CV102" i="12"/>
  <c r="CW102" i="12"/>
  <c r="CX102" i="12"/>
  <c r="CY102" i="12"/>
  <c r="CZ102" i="12"/>
  <c r="DA102" i="12"/>
  <c r="DB102" i="12"/>
  <c r="DC102" i="12"/>
  <c r="DD102" i="12"/>
  <c r="DE102" i="12"/>
  <c r="DF102" i="12"/>
  <c r="DG102" i="12"/>
  <c r="DH102" i="12"/>
  <c r="DI102" i="12"/>
  <c r="DJ102" i="12"/>
  <c r="DK102" i="12"/>
  <c r="DL102" i="12"/>
  <c r="DM102" i="12"/>
  <c r="DN102" i="12"/>
  <c r="DO102" i="12"/>
  <c r="DP102" i="12"/>
  <c r="DQ102" i="12"/>
  <c r="DR102" i="12"/>
  <c r="DS102" i="12"/>
  <c r="DT102" i="12"/>
  <c r="DU102" i="12"/>
  <c r="DV102" i="12"/>
  <c r="DW102" i="12"/>
  <c r="DX102" i="12"/>
  <c r="DY102" i="12"/>
  <c r="DZ102" i="12"/>
  <c r="EA102" i="12"/>
  <c r="EB102" i="12"/>
  <c r="EC102" i="12"/>
  <c r="ED102" i="12"/>
  <c r="EE102" i="12"/>
  <c r="EF102" i="12"/>
  <c r="EG102" i="12"/>
  <c r="EH102" i="12"/>
  <c r="EI102" i="12"/>
  <c r="EJ102" i="12"/>
  <c r="EK102" i="12"/>
  <c r="EL102" i="12"/>
  <c r="EM102" i="12"/>
  <c r="EN102" i="12"/>
  <c r="EO102" i="12"/>
  <c r="EP102" i="12"/>
  <c r="EQ102" i="12"/>
  <c r="ER102" i="12"/>
  <c r="ES102" i="12"/>
  <c r="ET102" i="12"/>
  <c r="EU102" i="12"/>
  <c r="EV102" i="12"/>
  <c r="EW102" i="12"/>
  <c r="EX102" i="12"/>
  <c r="EY102" i="12"/>
  <c r="EZ102" i="12"/>
  <c r="FA102" i="12"/>
  <c r="FB102" i="12"/>
  <c r="FC102" i="12"/>
  <c r="FD102" i="12"/>
  <c r="FE102" i="12"/>
  <c r="FF102" i="12"/>
  <c r="FG102" i="12"/>
  <c r="FH102" i="12"/>
  <c r="FI102" i="12"/>
  <c r="FJ102" i="12"/>
  <c r="FK102" i="12"/>
  <c r="FL102" i="12"/>
  <c r="FM102" i="12"/>
  <c r="FN102" i="12"/>
  <c r="FO102" i="12"/>
  <c r="FP102" i="12"/>
  <c r="FQ102" i="12"/>
  <c r="FR102" i="12"/>
  <c r="FS102" i="12"/>
  <c r="FT102" i="12"/>
  <c r="FU102" i="12"/>
  <c r="FV102" i="12"/>
  <c r="FW102" i="12"/>
  <c r="FX102" i="12"/>
  <c r="FY102" i="12"/>
  <c r="FZ102" i="12"/>
  <c r="GA102" i="12"/>
  <c r="GB102" i="12"/>
  <c r="GC102" i="12"/>
  <c r="GD102" i="12"/>
  <c r="GE102" i="12"/>
  <c r="GF102" i="12"/>
  <c r="GG102" i="12"/>
  <c r="GH102" i="12"/>
  <c r="GI102" i="12"/>
  <c r="GJ102" i="12"/>
  <c r="GK102" i="12"/>
  <c r="GL102" i="12"/>
  <c r="GM102" i="12"/>
  <c r="GN102" i="12"/>
  <c r="GO102" i="12"/>
  <c r="GP102" i="12"/>
  <c r="GQ102" i="12"/>
  <c r="GR102" i="12"/>
  <c r="GS102" i="12"/>
  <c r="GT102" i="12"/>
  <c r="GU102" i="12"/>
  <c r="GV102" i="12"/>
  <c r="GW102" i="12"/>
  <c r="GX102" i="12"/>
  <c r="GY102" i="12"/>
  <c r="GZ102" i="12"/>
  <c r="HA102" i="12"/>
  <c r="HB102" i="12"/>
  <c r="HC102" i="12"/>
  <c r="HD102" i="12"/>
  <c r="HE102" i="12"/>
  <c r="HF102" i="12"/>
  <c r="HG102" i="12"/>
  <c r="HH102" i="12"/>
  <c r="HI102" i="12"/>
  <c r="HJ102" i="12"/>
  <c r="HK102" i="12"/>
  <c r="HL102" i="12"/>
  <c r="HM102" i="12"/>
  <c r="HN102" i="12"/>
  <c r="HO102" i="12"/>
  <c r="HP102" i="12"/>
  <c r="HQ102" i="12"/>
  <c r="HR102" i="12"/>
  <c r="HS102" i="12"/>
  <c r="HT102" i="12"/>
  <c r="HU102" i="12"/>
  <c r="HV102" i="12"/>
  <c r="HW102" i="12"/>
  <c r="HX102" i="12"/>
  <c r="HY102" i="12"/>
  <c r="HZ102" i="12"/>
  <c r="IA102" i="12"/>
  <c r="IB102" i="12"/>
  <c r="IC102" i="12"/>
  <c r="ID102" i="12"/>
  <c r="IE102" i="12"/>
  <c r="IF102" i="12"/>
  <c r="IG102" i="12"/>
  <c r="IH102" i="12"/>
  <c r="II102" i="12"/>
  <c r="IJ102" i="12"/>
  <c r="IK102" i="12"/>
  <c r="IL102" i="12"/>
  <c r="IM102" i="12"/>
  <c r="IN102" i="12"/>
  <c r="IO102" i="12"/>
  <c r="IP102" i="12"/>
  <c r="IQ102" i="12"/>
  <c r="IR102" i="12"/>
  <c r="IS102" i="12"/>
  <c r="IT102" i="12"/>
  <c r="IU102" i="12"/>
  <c r="IV102" i="12"/>
  <c r="IW102" i="12"/>
  <c r="IX102" i="12"/>
  <c r="IY102" i="12"/>
  <c r="IZ102" i="12"/>
  <c r="JA102" i="12"/>
  <c r="JB102" i="12"/>
  <c r="JC102" i="12"/>
  <c r="JD102" i="12"/>
  <c r="JE102" i="12"/>
  <c r="JF102" i="12"/>
  <c r="JG102" i="12"/>
  <c r="JH102" i="12"/>
  <c r="JI102" i="12"/>
  <c r="JJ102" i="12"/>
  <c r="JK102" i="12"/>
  <c r="JL102" i="12"/>
  <c r="JM102" i="12"/>
  <c r="JN102" i="12"/>
  <c r="JO102" i="12"/>
  <c r="JP102" i="12"/>
  <c r="JQ102" i="12"/>
  <c r="JR102" i="12"/>
  <c r="JS102" i="12"/>
  <c r="JT102" i="12"/>
  <c r="JU102" i="12"/>
  <c r="JV102" i="12"/>
  <c r="JW102" i="12"/>
  <c r="JX102" i="12"/>
  <c r="JY102" i="12"/>
  <c r="JZ102" i="12"/>
  <c r="KA102" i="12"/>
  <c r="KB102" i="12"/>
  <c r="KC102" i="12"/>
  <c r="KD102" i="12"/>
  <c r="KE102" i="12"/>
  <c r="KF102" i="12"/>
  <c r="KG102" i="12"/>
  <c r="KH102" i="12"/>
  <c r="KI102" i="12"/>
  <c r="KJ102" i="12"/>
  <c r="KK102" i="12"/>
  <c r="KL102" i="12"/>
  <c r="KM102" i="12"/>
  <c r="KN102" i="12"/>
  <c r="KO102" i="12"/>
  <c r="KP102" i="12"/>
  <c r="KQ102" i="12"/>
  <c r="KR102" i="12"/>
  <c r="KS102" i="12"/>
  <c r="KT102" i="12"/>
  <c r="KU102" i="12"/>
  <c r="KV102" i="12"/>
  <c r="KW102" i="12"/>
  <c r="KX102" i="12"/>
  <c r="KY102" i="12"/>
  <c r="KZ102" i="12"/>
  <c r="LA102" i="12"/>
  <c r="LB102" i="12"/>
  <c r="LC102" i="12"/>
  <c r="LD102" i="12"/>
  <c r="LE102" i="12"/>
  <c r="LF102" i="12"/>
  <c r="LG102" i="12"/>
  <c r="LH102" i="12"/>
  <c r="LI102" i="12"/>
  <c r="LJ102" i="12"/>
  <c r="LK102" i="12"/>
  <c r="LL102" i="12"/>
  <c r="LM102" i="12"/>
  <c r="LN102" i="12"/>
  <c r="LO102" i="12"/>
  <c r="LP102" i="12"/>
  <c r="LQ102" i="12"/>
  <c r="LR102" i="12"/>
  <c r="LS102" i="12"/>
  <c r="LT102" i="12"/>
  <c r="LU102" i="12"/>
  <c r="LV102" i="12"/>
  <c r="LW102" i="12"/>
  <c r="LX102" i="12"/>
  <c r="LY102" i="12"/>
  <c r="LZ102" i="12"/>
  <c r="MA102" i="12"/>
  <c r="MB102" i="12"/>
  <c r="MC102" i="12"/>
  <c r="MD102" i="12"/>
  <c r="ME102" i="12"/>
  <c r="MF102" i="12"/>
  <c r="MG102" i="12"/>
  <c r="S103" i="12"/>
  <c r="T103" i="12"/>
  <c r="U103" i="12"/>
  <c r="V103" i="12"/>
  <c r="W103" i="12"/>
  <c r="X103" i="12"/>
  <c r="Y103" i="12"/>
  <c r="Z103" i="12"/>
  <c r="AA103" i="12"/>
  <c r="AB103" i="12"/>
  <c r="AC103" i="12"/>
  <c r="AD103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S103" i="12"/>
  <c r="AT103" i="12"/>
  <c r="AU103" i="12"/>
  <c r="AV103" i="12"/>
  <c r="AW103" i="12"/>
  <c r="AX103" i="12"/>
  <c r="AY103" i="12"/>
  <c r="AZ103" i="12"/>
  <c r="BA103" i="12"/>
  <c r="BB103" i="12"/>
  <c r="BC103" i="12"/>
  <c r="BD103" i="12"/>
  <c r="BE103" i="12"/>
  <c r="BF103" i="12"/>
  <c r="BG103" i="12"/>
  <c r="BH103" i="12"/>
  <c r="BI103" i="12"/>
  <c r="BJ103" i="12"/>
  <c r="BK103" i="12"/>
  <c r="BL103" i="12"/>
  <c r="BM103" i="12"/>
  <c r="BN103" i="12"/>
  <c r="BO103" i="12"/>
  <c r="BP103" i="12"/>
  <c r="BQ103" i="12"/>
  <c r="BR103" i="12"/>
  <c r="BS103" i="12"/>
  <c r="BT103" i="12"/>
  <c r="BU103" i="12"/>
  <c r="BV103" i="12"/>
  <c r="BW103" i="12"/>
  <c r="BX103" i="12"/>
  <c r="BY103" i="12"/>
  <c r="BZ103" i="12"/>
  <c r="CA103" i="12"/>
  <c r="CB103" i="12"/>
  <c r="CC103" i="12"/>
  <c r="CD103" i="12"/>
  <c r="CE103" i="12"/>
  <c r="CF103" i="12"/>
  <c r="CG103" i="12"/>
  <c r="CH103" i="12"/>
  <c r="CI103" i="12"/>
  <c r="CJ103" i="12"/>
  <c r="CK103" i="12"/>
  <c r="CL103" i="12"/>
  <c r="CM103" i="12"/>
  <c r="CN103" i="12"/>
  <c r="CO103" i="12"/>
  <c r="CP103" i="12"/>
  <c r="CQ103" i="12"/>
  <c r="CR103" i="12"/>
  <c r="CS103" i="12"/>
  <c r="CT103" i="12"/>
  <c r="CU103" i="12"/>
  <c r="CV103" i="12"/>
  <c r="CW103" i="12"/>
  <c r="CX103" i="12"/>
  <c r="CY103" i="12"/>
  <c r="CZ103" i="12"/>
  <c r="DA103" i="12"/>
  <c r="DB103" i="12"/>
  <c r="DC103" i="12"/>
  <c r="DD103" i="12"/>
  <c r="DE103" i="12"/>
  <c r="DF103" i="12"/>
  <c r="DG103" i="12"/>
  <c r="DH103" i="12"/>
  <c r="DI103" i="12"/>
  <c r="DJ103" i="12"/>
  <c r="DK103" i="12"/>
  <c r="DL103" i="12"/>
  <c r="DM103" i="12"/>
  <c r="DN103" i="12"/>
  <c r="DO103" i="12"/>
  <c r="DP103" i="12"/>
  <c r="DQ103" i="12"/>
  <c r="DR103" i="12"/>
  <c r="DS103" i="12"/>
  <c r="DT103" i="12"/>
  <c r="DU103" i="12"/>
  <c r="DV103" i="12"/>
  <c r="DW103" i="12"/>
  <c r="DX103" i="12"/>
  <c r="DY103" i="12"/>
  <c r="DZ103" i="12"/>
  <c r="EA103" i="12"/>
  <c r="EB103" i="12"/>
  <c r="EC103" i="12"/>
  <c r="ED103" i="12"/>
  <c r="EE103" i="12"/>
  <c r="EF103" i="12"/>
  <c r="EG103" i="12"/>
  <c r="EH103" i="12"/>
  <c r="EI103" i="12"/>
  <c r="EJ103" i="12"/>
  <c r="EK103" i="12"/>
  <c r="EL103" i="12"/>
  <c r="EM103" i="12"/>
  <c r="EN103" i="12"/>
  <c r="EO103" i="12"/>
  <c r="EP103" i="12"/>
  <c r="EQ103" i="12"/>
  <c r="ER103" i="12"/>
  <c r="ES103" i="12"/>
  <c r="ET103" i="12"/>
  <c r="EU103" i="12"/>
  <c r="EV103" i="12"/>
  <c r="EW103" i="12"/>
  <c r="EX103" i="12"/>
  <c r="EY103" i="12"/>
  <c r="EZ103" i="12"/>
  <c r="FA103" i="12"/>
  <c r="FB103" i="12"/>
  <c r="FC103" i="12"/>
  <c r="FD103" i="12"/>
  <c r="FE103" i="12"/>
  <c r="FF103" i="12"/>
  <c r="FG103" i="12"/>
  <c r="FH103" i="12"/>
  <c r="FI103" i="12"/>
  <c r="FJ103" i="12"/>
  <c r="FK103" i="12"/>
  <c r="FL103" i="12"/>
  <c r="FM103" i="12"/>
  <c r="FN103" i="12"/>
  <c r="FO103" i="12"/>
  <c r="FP103" i="12"/>
  <c r="FQ103" i="12"/>
  <c r="FR103" i="12"/>
  <c r="FS103" i="12"/>
  <c r="FT103" i="12"/>
  <c r="FU103" i="12"/>
  <c r="FV103" i="12"/>
  <c r="FW103" i="12"/>
  <c r="FX103" i="12"/>
  <c r="FY103" i="12"/>
  <c r="FZ103" i="12"/>
  <c r="GA103" i="12"/>
  <c r="GB103" i="12"/>
  <c r="GC103" i="12"/>
  <c r="GD103" i="12"/>
  <c r="GE103" i="12"/>
  <c r="GF103" i="12"/>
  <c r="GG103" i="12"/>
  <c r="GH103" i="12"/>
  <c r="GI103" i="12"/>
  <c r="GJ103" i="12"/>
  <c r="GK103" i="12"/>
  <c r="GL103" i="12"/>
  <c r="GM103" i="12"/>
  <c r="GN103" i="12"/>
  <c r="GO103" i="12"/>
  <c r="GP103" i="12"/>
  <c r="GQ103" i="12"/>
  <c r="GR103" i="12"/>
  <c r="GS103" i="12"/>
  <c r="GT103" i="12"/>
  <c r="GU103" i="12"/>
  <c r="GV103" i="12"/>
  <c r="GW103" i="12"/>
  <c r="GX103" i="12"/>
  <c r="GY103" i="12"/>
  <c r="GZ103" i="12"/>
  <c r="HA103" i="12"/>
  <c r="HB103" i="12"/>
  <c r="HC103" i="12"/>
  <c r="HD103" i="12"/>
  <c r="HE103" i="12"/>
  <c r="HF103" i="12"/>
  <c r="HG103" i="12"/>
  <c r="HH103" i="12"/>
  <c r="HI103" i="12"/>
  <c r="HJ103" i="12"/>
  <c r="HK103" i="12"/>
  <c r="HL103" i="12"/>
  <c r="HM103" i="12"/>
  <c r="HN103" i="12"/>
  <c r="HO103" i="12"/>
  <c r="HP103" i="12"/>
  <c r="HQ103" i="12"/>
  <c r="HR103" i="12"/>
  <c r="HS103" i="12"/>
  <c r="HT103" i="12"/>
  <c r="HU103" i="12"/>
  <c r="HV103" i="12"/>
  <c r="HW103" i="12"/>
  <c r="HX103" i="12"/>
  <c r="HY103" i="12"/>
  <c r="HZ103" i="12"/>
  <c r="IA103" i="12"/>
  <c r="IB103" i="12"/>
  <c r="IC103" i="12"/>
  <c r="ID103" i="12"/>
  <c r="IE103" i="12"/>
  <c r="IF103" i="12"/>
  <c r="IG103" i="12"/>
  <c r="IH103" i="12"/>
  <c r="II103" i="12"/>
  <c r="IJ103" i="12"/>
  <c r="IK103" i="12"/>
  <c r="IL103" i="12"/>
  <c r="IM103" i="12"/>
  <c r="IN103" i="12"/>
  <c r="IO103" i="12"/>
  <c r="IP103" i="12"/>
  <c r="IQ103" i="12"/>
  <c r="IR103" i="12"/>
  <c r="IS103" i="12"/>
  <c r="IT103" i="12"/>
  <c r="IU103" i="12"/>
  <c r="IV103" i="12"/>
  <c r="IW103" i="12"/>
  <c r="IX103" i="12"/>
  <c r="IY103" i="12"/>
  <c r="IZ103" i="12"/>
  <c r="JA103" i="12"/>
  <c r="JB103" i="12"/>
  <c r="JC103" i="12"/>
  <c r="JD103" i="12"/>
  <c r="JE103" i="12"/>
  <c r="JF103" i="12"/>
  <c r="JG103" i="12"/>
  <c r="JH103" i="12"/>
  <c r="JI103" i="12"/>
  <c r="JJ103" i="12"/>
  <c r="JK103" i="12"/>
  <c r="JL103" i="12"/>
  <c r="JM103" i="12"/>
  <c r="JN103" i="12"/>
  <c r="JO103" i="12"/>
  <c r="JP103" i="12"/>
  <c r="JQ103" i="12"/>
  <c r="JR103" i="12"/>
  <c r="JS103" i="12"/>
  <c r="JT103" i="12"/>
  <c r="JU103" i="12"/>
  <c r="JV103" i="12"/>
  <c r="JW103" i="12"/>
  <c r="JX103" i="12"/>
  <c r="JY103" i="12"/>
  <c r="JZ103" i="12"/>
  <c r="KA103" i="12"/>
  <c r="KB103" i="12"/>
  <c r="KC103" i="12"/>
  <c r="KD103" i="12"/>
  <c r="KE103" i="12"/>
  <c r="KF103" i="12"/>
  <c r="KG103" i="12"/>
  <c r="KH103" i="12"/>
  <c r="KI103" i="12"/>
  <c r="KJ103" i="12"/>
  <c r="KK103" i="12"/>
  <c r="KL103" i="12"/>
  <c r="KM103" i="12"/>
  <c r="KN103" i="12"/>
  <c r="KO103" i="12"/>
  <c r="KP103" i="12"/>
  <c r="KQ103" i="12"/>
  <c r="KR103" i="12"/>
  <c r="KS103" i="12"/>
  <c r="KT103" i="12"/>
  <c r="KU103" i="12"/>
  <c r="KV103" i="12"/>
  <c r="KW103" i="12"/>
  <c r="KX103" i="12"/>
  <c r="KY103" i="12"/>
  <c r="KZ103" i="12"/>
  <c r="LA103" i="12"/>
  <c r="LB103" i="12"/>
  <c r="LC103" i="12"/>
  <c r="LD103" i="12"/>
  <c r="LE103" i="12"/>
  <c r="LF103" i="12"/>
  <c r="LG103" i="12"/>
  <c r="LH103" i="12"/>
  <c r="LI103" i="12"/>
  <c r="LJ103" i="12"/>
  <c r="LK103" i="12"/>
  <c r="LL103" i="12"/>
  <c r="LM103" i="12"/>
  <c r="LN103" i="12"/>
  <c r="LO103" i="12"/>
  <c r="LP103" i="12"/>
  <c r="LQ103" i="12"/>
  <c r="LR103" i="12"/>
  <c r="LS103" i="12"/>
  <c r="LT103" i="12"/>
  <c r="LU103" i="12"/>
  <c r="LV103" i="12"/>
  <c r="LW103" i="12"/>
  <c r="LX103" i="12"/>
  <c r="LY103" i="12"/>
  <c r="LZ103" i="12"/>
  <c r="MA103" i="12"/>
  <c r="MB103" i="12"/>
  <c r="MC103" i="12"/>
  <c r="MD103" i="12"/>
  <c r="ME103" i="12"/>
  <c r="MF103" i="12"/>
  <c r="MG103" i="12"/>
  <c r="S104" i="12"/>
  <c r="T104" i="12"/>
  <c r="U104" i="12"/>
  <c r="V104" i="12"/>
  <c r="W104" i="12"/>
  <c r="X104" i="12"/>
  <c r="Y104" i="12"/>
  <c r="Z104" i="12"/>
  <c r="AA104" i="12"/>
  <c r="AB104" i="12"/>
  <c r="AC104" i="12"/>
  <c r="AD104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S104" i="12"/>
  <c r="AT104" i="12"/>
  <c r="AU104" i="12"/>
  <c r="AV104" i="12"/>
  <c r="AW104" i="12"/>
  <c r="AX104" i="12"/>
  <c r="AY104" i="12"/>
  <c r="AZ104" i="12"/>
  <c r="BA104" i="12"/>
  <c r="BB104" i="12"/>
  <c r="BC104" i="12"/>
  <c r="BD104" i="12"/>
  <c r="BE104" i="12"/>
  <c r="BF104" i="12"/>
  <c r="BG104" i="12"/>
  <c r="BH104" i="12"/>
  <c r="BI104" i="12"/>
  <c r="BJ104" i="12"/>
  <c r="BK104" i="12"/>
  <c r="BL104" i="12"/>
  <c r="BM104" i="12"/>
  <c r="BN104" i="12"/>
  <c r="BO104" i="12"/>
  <c r="BP104" i="12"/>
  <c r="BQ104" i="12"/>
  <c r="BR104" i="12"/>
  <c r="BS104" i="12"/>
  <c r="BT104" i="12"/>
  <c r="BU104" i="12"/>
  <c r="BV104" i="12"/>
  <c r="BW104" i="12"/>
  <c r="BX104" i="12"/>
  <c r="BY104" i="12"/>
  <c r="BZ104" i="12"/>
  <c r="CA104" i="12"/>
  <c r="CB104" i="12"/>
  <c r="CC104" i="12"/>
  <c r="CD104" i="12"/>
  <c r="CE104" i="12"/>
  <c r="CF104" i="12"/>
  <c r="CG104" i="12"/>
  <c r="CH104" i="12"/>
  <c r="CI104" i="12"/>
  <c r="CJ104" i="12"/>
  <c r="CK104" i="12"/>
  <c r="CL104" i="12"/>
  <c r="CM104" i="12"/>
  <c r="CN104" i="12"/>
  <c r="CO104" i="12"/>
  <c r="CP104" i="12"/>
  <c r="CQ104" i="12"/>
  <c r="CR104" i="12"/>
  <c r="CS104" i="12"/>
  <c r="CT104" i="12"/>
  <c r="CU104" i="12"/>
  <c r="CV104" i="12"/>
  <c r="CW104" i="12"/>
  <c r="CX104" i="12"/>
  <c r="CY104" i="12"/>
  <c r="CZ104" i="12"/>
  <c r="DA104" i="12"/>
  <c r="DB104" i="12"/>
  <c r="DC104" i="12"/>
  <c r="DD104" i="12"/>
  <c r="DE104" i="12"/>
  <c r="DF104" i="12"/>
  <c r="DG104" i="12"/>
  <c r="DH104" i="12"/>
  <c r="DI104" i="12"/>
  <c r="DJ104" i="12"/>
  <c r="DK104" i="12"/>
  <c r="DL104" i="12"/>
  <c r="DM104" i="12"/>
  <c r="DN104" i="12"/>
  <c r="DO104" i="12"/>
  <c r="DP104" i="12"/>
  <c r="DQ104" i="12"/>
  <c r="DR104" i="12"/>
  <c r="DS104" i="12"/>
  <c r="DT104" i="12"/>
  <c r="DU104" i="12"/>
  <c r="DV104" i="12"/>
  <c r="DW104" i="12"/>
  <c r="DX104" i="12"/>
  <c r="DY104" i="12"/>
  <c r="DZ104" i="12"/>
  <c r="EA104" i="12"/>
  <c r="EB104" i="12"/>
  <c r="EC104" i="12"/>
  <c r="ED104" i="12"/>
  <c r="EE104" i="12"/>
  <c r="EF104" i="12"/>
  <c r="EG104" i="12"/>
  <c r="EH104" i="12"/>
  <c r="EI104" i="12"/>
  <c r="EJ104" i="12"/>
  <c r="EK104" i="12"/>
  <c r="EL104" i="12"/>
  <c r="EM104" i="12"/>
  <c r="EN104" i="12"/>
  <c r="EO104" i="12"/>
  <c r="EP104" i="12"/>
  <c r="EQ104" i="12"/>
  <c r="ER104" i="12"/>
  <c r="ES104" i="12"/>
  <c r="ET104" i="12"/>
  <c r="EU104" i="12"/>
  <c r="EV104" i="12"/>
  <c r="EW104" i="12"/>
  <c r="EX104" i="12"/>
  <c r="EY104" i="12"/>
  <c r="EZ104" i="12"/>
  <c r="FA104" i="12"/>
  <c r="FB104" i="12"/>
  <c r="FC104" i="12"/>
  <c r="FD104" i="12"/>
  <c r="FE104" i="12"/>
  <c r="FF104" i="12"/>
  <c r="FG104" i="12"/>
  <c r="FH104" i="12"/>
  <c r="FI104" i="12"/>
  <c r="FJ104" i="12"/>
  <c r="FK104" i="12"/>
  <c r="FL104" i="12"/>
  <c r="FM104" i="12"/>
  <c r="FN104" i="12"/>
  <c r="FO104" i="12"/>
  <c r="FP104" i="12"/>
  <c r="FQ104" i="12"/>
  <c r="FR104" i="12"/>
  <c r="FS104" i="12"/>
  <c r="FT104" i="12"/>
  <c r="FU104" i="12"/>
  <c r="FV104" i="12"/>
  <c r="FW104" i="12"/>
  <c r="FX104" i="12"/>
  <c r="FY104" i="12"/>
  <c r="FZ104" i="12"/>
  <c r="GA104" i="12"/>
  <c r="GB104" i="12"/>
  <c r="GC104" i="12"/>
  <c r="GD104" i="12"/>
  <c r="GE104" i="12"/>
  <c r="GF104" i="12"/>
  <c r="GG104" i="12"/>
  <c r="GH104" i="12"/>
  <c r="GI104" i="12"/>
  <c r="GJ104" i="12"/>
  <c r="GK104" i="12"/>
  <c r="GL104" i="12"/>
  <c r="GM104" i="12"/>
  <c r="GN104" i="12"/>
  <c r="GO104" i="12"/>
  <c r="GP104" i="12"/>
  <c r="GQ104" i="12"/>
  <c r="GR104" i="12"/>
  <c r="GS104" i="12"/>
  <c r="GT104" i="12"/>
  <c r="GU104" i="12"/>
  <c r="GV104" i="12"/>
  <c r="GW104" i="12"/>
  <c r="GX104" i="12"/>
  <c r="GY104" i="12"/>
  <c r="GZ104" i="12"/>
  <c r="HA104" i="12"/>
  <c r="HB104" i="12"/>
  <c r="HC104" i="12"/>
  <c r="HD104" i="12"/>
  <c r="HE104" i="12"/>
  <c r="HF104" i="12"/>
  <c r="HG104" i="12"/>
  <c r="HH104" i="12"/>
  <c r="HI104" i="12"/>
  <c r="HJ104" i="12"/>
  <c r="HK104" i="12"/>
  <c r="HL104" i="12"/>
  <c r="HM104" i="12"/>
  <c r="HN104" i="12"/>
  <c r="HO104" i="12"/>
  <c r="HP104" i="12"/>
  <c r="HQ104" i="12"/>
  <c r="HR104" i="12"/>
  <c r="HS104" i="12"/>
  <c r="HT104" i="12"/>
  <c r="HU104" i="12"/>
  <c r="HV104" i="12"/>
  <c r="HW104" i="12"/>
  <c r="HX104" i="12"/>
  <c r="HY104" i="12"/>
  <c r="HZ104" i="12"/>
  <c r="IA104" i="12"/>
  <c r="IB104" i="12"/>
  <c r="IC104" i="12"/>
  <c r="ID104" i="12"/>
  <c r="IE104" i="12"/>
  <c r="IF104" i="12"/>
  <c r="IG104" i="12"/>
  <c r="IH104" i="12"/>
  <c r="II104" i="12"/>
  <c r="IJ104" i="12"/>
  <c r="IK104" i="12"/>
  <c r="IL104" i="12"/>
  <c r="IM104" i="12"/>
  <c r="IN104" i="12"/>
  <c r="IO104" i="12"/>
  <c r="IP104" i="12"/>
  <c r="IQ104" i="12"/>
  <c r="IR104" i="12"/>
  <c r="IS104" i="12"/>
  <c r="IT104" i="12"/>
  <c r="IU104" i="12"/>
  <c r="IV104" i="12"/>
  <c r="IW104" i="12"/>
  <c r="IX104" i="12"/>
  <c r="IY104" i="12"/>
  <c r="IZ104" i="12"/>
  <c r="JA104" i="12"/>
  <c r="JB104" i="12"/>
  <c r="JC104" i="12"/>
  <c r="JD104" i="12"/>
  <c r="JE104" i="12"/>
  <c r="JF104" i="12"/>
  <c r="JG104" i="12"/>
  <c r="JH104" i="12"/>
  <c r="JI104" i="12"/>
  <c r="JJ104" i="12"/>
  <c r="JK104" i="12"/>
  <c r="JL104" i="12"/>
  <c r="JM104" i="12"/>
  <c r="JN104" i="12"/>
  <c r="JO104" i="12"/>
  <c r="JP104" i="12"/>
  <c r="JQ104" i="12"/>
  <c r="JR104" i="12"/>
  <c r="JS104" i="12"/>
  <c r="JT104" i="12"/>
  <c r="JU104" i="12"/>
  <c r="JV104" i="12"/>
  <c r="JW104" i="12"/>
  <c r="JX104" i="12"/>
  <c r="JY104" i="12"/>
  <c r="JZ104" i="12"/>
  <c r="KA104" i="12"/>
  <c r="KB104" i="12"/>
  <c r="KC104" i="12"/>
  <c r="KD104" i="12"/>
  <c r="KE104" i="12"/>
  <c r="KF104" i="12"/>
  <c r="KG104" i="12"/>
  <c r="KH104" i="12"/>
  <c r="KI104" i="12"/>
  <c r="KJ104" i="12"/>
  <c r="KK104" i="12"/>
  <c r="KL104" i="12"/>
  <c r="KM104" i="12"/>
  <c r="KN104" i="12"/>
  <c r="KO104" i="12"/>
  <c r="KP104" i="12"/>
  <c r="KQ104" i="12"/>
  <c r="KR104" i="12"/>
  <c r="KS104" i="12"/>
  <c r="KT104" i="12"/>
  <c r="KU104" i="12"/>
  <c r="KV104" i="12"/>
  <c r="KW104" i="12"/>
  <c r="KX104" i="12"/>
  <c r="KY104" i="12"/>
  <c r="KZ104" i="12"/>
  <c r="LA104" i="12"/>
  <c r="LB104" i="12"/>
  <c r="LC104" i="12"/>
  <c r="LD104" i="12"/>
  <c r="LE104" i="12"/>
  <c r="LF104" i="12"/>
  <c r="LG104" i="12"/>
  <c r="LH104" i="12"/>
  <c r="LI104" i="12"/>
  <c r="LJ104" i="12"/>
  <c r="LK104" i="12"/>
  <c r="LL104" i="12"/>
  <c r="LM104" i="12"/>
  <c r="LN104" i="12"/>
  <c r="LO104" i="12"/>
  <c r="LP104" i="12"/>
  <c r="LQ104" i="12"/>
  <c r="LR104" i="12"/>
  <c r="LS104" i="12"/>
  <c r="LT104" i="12"/>
  <c r="LU104" i="12"/>
  <c r="LV104" i="12"/>
  <c r="LW104" i="12"/>
  <c r="LX104" i="12"/>
  <c r="LY104" i="12"/>
  <c r="LZ104" i="12"/>
  <c r="MA104" i="12"/>
  <c r="MB104" i="12"/>
  <c r="MC104" i="12"/>
  <c r="MD104" i="12"/>
  <c r="ME104" i="12"/>
  <c r="MF104" i="12"/>
  <c r="MG104" i="12"/>
  <c r="S105" i="12"/>
  <c r="T105" i="12"/>
  <c r="U105" i="12"/>
  <c r="V105" i="12"/>
  <c r="W105" i="12"/>
  <c r="X105" i="12"/>
  <c r="Y105" i="12"/>
  <c r="Z105" i="12"/>
  <c r="AA105" i="12"/>
  <c r="AB105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S105" i="12"/>
  <c r="AT105" i="12"/>
  <c r="AU105" i="12"/>
  <c r="AV105" i="12"/>
  <c r="AW105" i="12"/>
  <c r="AX105" i="12"/>
  <c r="AY105" i="12"/>
  <c r="AZ105" i="12"/>
  <c r="BA105" i="12"/>
  <c r="BB105" i="12"/>
  <c r="BC105" i="12"/>
  <c r="BD105" i="12"/>
  <c r="BE105" i="12"/>
  <c r="BF105" i="12"/>
  <c r="BG105" i="12"/>
  <c r="BH105" i="12"/>
  <c r="BI105" i="12"/>
  <c r="BJ105" i="12"/>
  <c r="BK105" i="12"/>
  <c r="BL105" i="12"/>
  <c r="BM105" i="12"/>
  <c r="BN105" i="12"/>
  <c r="BO105" i="12"/>
  <c r="BP105" i="12"/>
  <c r="BQ105" i="12"/>
  <c r="BR105" i="12"/>
  <c r="BS105" i="12"/>
  <c r="BT105" i="12"/>
  <c r="BU105" i="12"/>
  <c r="BV105" i="12"/>
  <c r="BW105" i="12"/>
  <c r="BX105" i="12"/>
  <c r="BY105" i="12"/>
  <c r="BZ105" i="12"/>
  <c r="CA105" i="12"/>
  <c r="CB105" i="12"/>
  <c r="CC105" i="12"/>
  <c r="CD105" i="12"/>
  <c r="CE105" i="12"/>
  <c r="CF105" i="12"/>
  <c r="CG105" i="12"/>
  <c r="CH105" i="12"/>
  <c r="CI105" i="12"/>
  <c r="CJ105" i="12"/>
  <c r="CK105" i="12"/>
  <c r="CL105" i="12"/>
  <c r="CM105" i="12"/>
  <c r="CN105" i="12"/>
  <c r="CO105" i="12"/>
  <c r="CP105" i="12"/>
  <c r="CQ105" i="12"/>
  <c r="CR105" i="12"/>
  <c r="CS105" i="12"/>
  <c r="CT105" i="12"/>
  <c r="CU105" i="12"/>
  <c r="CV105" i="12"/>
  <c r="CW105" i="12"/>
  <c r="CX105" i="12"/>
  <c r="CY105" i="12"/>
  <c r="CZ105" i="12"/>
  <c r="DA105" i="12"/>
  <c r="DB105" i="12"/>
  <c r="DC105" i="12"/>
  <c r="DD105" i="12"/>
  <c r="DE105" i="12"/>
  <c r="DF105" i="12"/>
  <c r="DG105" i="12"/>
  <c r="DH105" i="12"/>
  <c r="DI105" i="12"/>
  <c r="DJ105" i="12"/>
  <c r="DK105" i="12"/>
  <c r="DL105" i="12"/>
  <c r="DM105" i="12"/>
  <c r="DN105" i="12"/>
  <c r="DO105" i="12"/>
  <c r="DP105" i="12"/>
  <c r="DQ105" i="12"/>
  <c r="DR105" i="12"/>
  <c r="DS105" i="12"/>
  <c r="DT105" i="12"/>
  <c r="DU105" i="12"/>
  <c r="DV105" i="12"/>
  <c r="DW105" i="12"/>
  <c r="DX105" i="12"/>
  <c r="DY105" i="12"/>
  <c r="DZ105" i="12"/>
  <c r="EA105" i="12"/>
  <c r="EB105" i="12"/>
  <c r="EC105" i="12"/>
  <c r="ED105" i="12"/>
  <c r="EE105" i="12"/>
  <c r="EF105" i="12"/>
  <c r="EG105" i="12"/>
  <c r="EH105" i="12"/>
  <c r="EI105" i="12"/>
  <c r="EJ105" i="12"/>
  <c r="EK105" i="12"/>
  <c r="EL105" i="12"/>
  <c r="EM105" i="12"/>
  <c r="EN105" i="12"/>
  <c r="EO105" i="12"/>
  <c r="EP105" i="12"/>
  <c r="EQ105" i="12"/>
  <c r="ER105" i="12"/>
  <c r="ES105" i="12"/>
  <c r="ET105" i="12"/>
  <c r="EU105" i="12"/>
  <c r="EV105" i="12"/>
  <c r="EW105" i="12"/>
  <c r="EX105" i="12"/>
  <c r="EY105" i="12"/>
  <c r="EZ105" i="12"/>
  <c r="FA105" i="12"/>
  <c r="FB105" i="12"/>
  <c r="FC105" i="12"/>
  <c r="FD105" i="12"/>
  <c r="FE105" i="12"/>
  <c r="FF105" i="12"/>
  <c r="FG105" i="12"/>
  <c r="FH105" i="12"/>
  <c r="FI105" i="12"/>
  <c r="FJ105" i="12"/>
  <c r="FK105" i="12"/>
  <c r="FL105" i="12"/>
  <c r="FM105" i="12"/>
  <c r="FN105" i="12"/>
  <c r="FO105" i="12"/>
  <c r="FP105" i="12"/>
  <c r="FQ105" i="12"/>
  <c r="FR105" i="12"/>
  <c r="FS105" i="12"/>
  <c r="FT105" i="12"/>
  <c r="FU105" i="12"/>
  <c r="FV105" i="12"/>
  <c r="FW105" i="12"/>
  <c r="FX105" i="12"/>
  <c r="FY105" i="12"/>
  <c r="FZ105" i="12"/>
  <c r="GA105" i="12"/>
  <c r="GB105" i="12"/>
  <c r="GC105" i="12"/>
  <c r="GD105" i="12"/>
  <c r="GE105" i="12"/>
  <c r="GF105" i="12"/>
  <c r="GG105" i="12"/>
  <c r="GH105" i="12"/>
  <c r="GI105" i="12"/>
  <c r="GJ105" i="12"/>
  <c r="GK105" i="12"/>
  <c r="GL105" i="12"/>
  <c r="GM105" i="12"/>
  <c r="GN105" i="12"/>
  <c r="GO105" i="12"/>
  <c r="GP105" i="12"/>
  <c r="GQ105" i="12"/>
  <c r="GR105" i="12"/>
  <c r="GS105" i="12"/>
  <c r="GT105" i="12"/>
  <c r="GU105" i="12"/>
  <c r="GV105" i="12"/>
  <c r="GW105" i="12"/>
  <c r="GX105" i="12"/>
  <c r="GY105" i="12"/>
  <c r="GZ105" i="12"/>
  <c r="HA105" i="12"/>
  <c r="HB105" i="12"/>
  <c r="HC105" i="12"/>
  <c r="HD105" i="12"/>
  <c r="HE105" i="12"/>
  <c r="HF105" i="12"/>
  <c r="HG105" i="12"/>
  <c r="HH105" i="12"/>
  <c r="HI105" i="12"/>
  <c r="HJ105" i="12"/>
  <c r="HK105" i="12"/>
  <c r="HL105" i="12"/>
  <c r="HM105" i="12"/>
  <c r="HN105" i="12"/>
  <c r="HO105" i="12"/>
  <c r="HP105" i="12"/>
  <c r="HQ105" i="12"/>
  <c r="HR105" i="12"/>
  <c r="HS105" i="12"/>
  <c r="HT105" i="12"/>
  <c r="HU105" i="12"/>
  <c r="HV105" i="12"/>
  <c r="HW105" i="12"/>
  <c r="HX105" i="12"/>
  <c r="HY105" i="12"/>
  <c r="HZ105" i="12"/>
  <c r="IA105" i="12"/>
  <c r="IB105" i="12"/>
  <c r="IC105" i="12"/>
  <c r="ID105" i="12"/>
  <c r="IE105" i="12"/>
  <c r="IF105" i="12"/>
  <c r="IG105" i="12"/>
  <c r="IH105" i="12"/>
  <c r="II105" i="12"/>
  <c r="IJ105" i="12"/>
  <c r="IK105" i="12"/>
  <c r="IL105" i="12"/>
  <c r="IM105" i="12"/>
  <c r="IN105" i="12"/>
  <c r="IO105" i="12"/>
  <c r="IP105" i="12"/>
  <c r="IQ105" i="12"/>
  <c r="IR105" i="12"/>
  <c r="IS105" i="12"/>
  <c r="IT105" i="12"/>
  <c r="IU105" i="12"/>
  <c r="IV105" i="12"/>
  <c r="IW105" i="12"/>
  <c r="IX105" i="12"/>
  <c r="IY105" i="12"/>
  <c r="IZ105" i="12"/>
  <c r="JA105" i="12"/>
  <c r="JB105" i="12"/>
  <c r="JC105" i="12"/>
  <c r="JD105" i="12"/>
  <c r="JE105" i="12"/>
  <c r="JF105" i="12"/>
  <c r="JG105" i="12"/>
  <c r="JH105" i="12"/>
  <c r="JI105" i="12"/>
  <c r="JJ105" i="12"/>
  <c r="JK105" i="12"/>
  <c r="JL105" i="12"/>
  <c r="JM105" i="12"/>
  <c r="JN105" i="12"/>
  <c r="JO105" i="12"/>
  <c r="JP105" i="12"/>
  <c r="JQ105" i="12"/>
  <c r="JR105" i="12"/>
  <c r="JS105" i="12"/>
  <c r="JT105" i="12"/>
  <c r="JU105" i="12"/>
  <c r="JV105" i="12"/>
  <c r="JW105" i="12"/>
  <c r="JX105" i="12"/>
  <c r="JY105" i="12"/>
  <c r="JZ105" i="12"/>
  <c r="KA105" i="12"/>
  <c r="KB105" i="12"/>
  <c r="KC105" i="12"/>
  <c r="KD105" i="12"/>
  <c r="KE105" i="12"/>
  <c r="KF105" i="12"/>
  <c r="KG105" i="12"/>
  <c r="KH105" i="12"/>
  <c r="KI105" i="12"/>
  <c r="KJ105" i="12"/>
  <c r="KK105" i="12"/>
  <c r="KL105" i="12"/>
  <c r="KM105" i="12"/>
  <c r="KN105" i="12"/>
  <c r="KO105" i="12"/>
  <c r="KP105" i="12"/>
  <c r="KQ105" i="12"/>
  <c r="KR105" i="12"/>
  <c r="KS105" i="12"/>
  <c r="KT105" i="12"/>
  <c r="KU105" i="12"/>
  <c r="KV105" i="12"/>
  <c r="KW105" i="12"/>
  <c r="KX105" i="12"/>
  <c r="KY105" i="12"/>
  <c r="KZ105" i="12"/>
  <c r="LA105" i="12"/>
  <c r="LB105" i="12"/>
  <c r="LC105" i="12"/>
  <c r="LD105" i="12"/>
  <c r="LE105" i="12"/>
  <c r="LF105" i="12"/>
  <c r="LG105" i="12"/>
  <c r="LH105" i="12"/>
  <c r="LI105" i="12"/>
  <c r="LJ105" i="12"/>
  <c r="LK105" i="12"/>
  <c r="LL105" i="12"/>
  <c r="LM105" i="12"/>
  <c r="LN105" i="12"/>
  <c r="LO105" i="12"/>
  <c r="LP105" i="12"/>
  <c r="LQ105" i="12"/>
  <c r="LR105" i="12"/>
  <c r="LS105" i="12"/>
  <c r="LT105" i="12"/>
  <c r="LU105" i="12"/>
  <c r="LV105" i="12"/>
  <c r="LW105" i="12"/>
  <c r="LX105" i="12"/>
  <c r="LY105" i="12"/>
  <c r="LZ105" i="12"/>
  <c r="MA105" i="12"/>
  <c r="MB105" i="12"/>
  <c r="MC105" i="12"/>
  <c r="MD105" i="12"/>
  <c r="ME105" i="12"/>
  <c r="MF105" i="12"/>
  <c r="MG105" i="12"/>
  <c r="S106" i="12"/>
  <c r="T106" i="12"/>
  <c r="U106" i="12"/>
  <c r="V106" i="12"/>
  <c r="W106" i="12"/>
  <c r="X106" i="12"/>
  <c r="Y106" i="12"/>
  <c r="Z106" i="12"/>
  <c r="AA106" i="12"/>
  <c r="AB106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S106" i="12"/>
  <c r="AT106" i="12"/>
  <c r="AU106" i="12"/>
  <c r="AV106" i="12"/>
  <c r="AW106" i="12"/>
  <c r="AX106" i="12"/>
  <c r="AY106" i="12"/>
  <c r="AZ106" i="12"/>
  <c r="BA106" i="12"/>
  <c r="BB106" i="12"/>
  <c r="BC106" i="12"/>
  <c r="BD106" i="12"/>
  <c r="BE106" i="12"/>
  <c r="BF106" i="12"/>
  <c r="BG106" i="12"/>
  <c r="BH106" i="12"/>
  <c r="BI106" i="12"/>
  <c r="BJ106" i="12"/>
  <c r="BK106" i="12"/>
  <c r="BL106" i="12"/>
  <c r="BM106" i="12"/>
  <c r="BN106" i="12"/>
  <c r="BO106" i="12"/>
  <c r="BP106" i="12"/>
  <c r="BQ106" i="12"/>
  <c r="BR106" i="12"/>
  <c r="BS106" i="12"/>
  <c r="BT106" i="12"/>
  <c r="BU106" i="12"/>
  <c r="BV106" i="12"/>
  <c r="BW106" i="12"/>
  <c r="BX106" i="12"/>
  <c r="BY106" i="12"/>
  <c r="BZ106" i="12"/>
  <c r="CA106" i="12"/>
  <c r="CB106" i="12"/>
  <c r="CC106" i="12"/>
  <c r="CD106" i="12"/>
  <c r="CE106" i="12"/>
  <c r="CF106" i="12"/>
  <c r="CG106" i="12"/>
  <c r="CH106" i="12"/>
  <c r="CI106" i="12"/>
  <c r="CJ106" i="12"/>
  <c r="CK106" i="12"/>
  <c r="CL106" i="12"/>
  <c r="CM106" i="12"/>
  <c r="CN106" i="12"/>
  <c r="CO106" i="12"/>
  <c r="CP106" i="12"/>
  <c r="CQ106" i="12"/>
  <c r="CR106" i="12"/>
  <c r="CS106" i="12"/>
  <c r="CT106" i="12"/>
  <c r="CU106" i="12"/>
  <c r="CV106" i="12"/>
  <c r="CW106" i="12"/>
  <c r="CX106" i="12"/>
  <c r="CY106" i="12"/>
  <c r="CZ106" i="12"/>
  <c r="DA106" i="12"/>
  <c r="DB106" i="12"/>
  <c r="DC106" i="12"/>
  <c r="DD106" i="12"/>
  <c r="DE106" i="12"/>
  <c r="DF106" i="12"/>
  <c r="DG106" i="12"/>
  <c r="DH106" i="12"/>
  <c r="DI106" i="12"/>
  <c r="DJ106" i="12"/>
  <c r="DK106" i="12"/>
  <c r="DL106" i="12"/>
  <c r="DM106" i="12"/>
  <c r="DN106" i="12"/>
  <c r="DO106" i="12"/>
  <c r="DP106" i="12"/>
  <c r="DQ106" i="12"/>
  <c r="DR106" i="12"/>
  <c r="DS106" i="12"/>
  <c r="DT106" i="12"/>
  <c r="DU106" i="12"/>
  <c r="DV106" i="12"/>
  <c r="DW106" i="12"/>
  <c r="DX106" i="12"/>
  <c r="DY106" i="12"/>
  <c r="DZ106" i="12"/>
  <c r="EA106" i="12"/>
  <c r="EB106" i="12"/>
  <c r="EC106" i="12"/>
  <c r="ED106" i="12"/>
  <c r="EE106" i="12"/>
  <c r="EF106" i="12"/>
  <c r="EG106" i="12"/>
  <c r="EH106" i="12"/>
  <c r="EI106" i="12"/>
  <c r="EJ106" i="12"/>
  <c r="EK106" i="12"/>
  <c r="EL106" i="12"/>
  <c r="EM106" i="12"/>
  <c r="EN106" i="12"/>
  <c r="EO106" i="12"/>
  <c r="EP106" i="12"/>
  <c r="EQ106" i="12"/>
  <c r="ER106" i="12"/>
  <c r="ES106" i="12"/>
  <c r="ET106" i="12"/>
  <c r="EU106" i="12"/>
  <c r="EV106" i="12"/>
  <c r="EW106" i="12"/>
  <c r="EX106" i="12"/>
  <c r="EY106" i="12"/>
  <c r="EZ106" i="12"/>
  <c r="FA106" i="12"/>
  <c r="FB106" i="12"/>
  <c r="FC106" i="12"/>
  <c r="FD106" i="12"/>
  <c r="FE106" i="12"/>
  <c r="FF106" i="12"/>
  <c r="FG106" i="12"/>
  <c r="FH106" i="12"/>
  <c r="FI106" i="12"/>
  <c r="FJ106" i="12"/>
  <c r="FK106" i="12"/>
  <c r="FL106" i="12"/>
  <c r="FM106" i="12"/>
  <c r="FN106" i="12"/>
  <c r="FO106" i="12"/>
  <c r="FP106" i="12"/>
  <c r="FQ106" i="12"/>
  <c r="FR106" i="12"/>
  <c r="FS106" i="12"/>
  <c r="FT106" i="12"/>
  <c r="FU106" i="12"/>
  <c r="FV106" i="12"/>
  <c r="FW106" i="12"/>
  <c r="FX106" i="12"/>
  <c r="FY106" i="12"/>
  <c r="FZ106" i="12"/>
  <c r="GA106" i="12"/>
  <c r="GB106" i="12"/>
  <c r="GC106" i="12"/>
  <c r="GD106" i="12"/>
  <c r="GE106" i="12"/>
  <c r="GF106" i="12"/>
  <c r="GG106" i="12"/>
  <c r="GH106" i="12"/>
  <c r="GI106" i="12"/>
  <c r="GJ106" i="12"/>
  <c r="GK106" i="12"/>
  <c r="GL106" i="12"/>
  <c r="GM106" i="12"/>
  <c r="GN106" i="12"/>
  <c r="GO106" i="12"/>
  <c r="GP106" i="12"/>
  <c r="GQ106" i="12"/>
  <c r="GR106" i="12"/>
  <c r="GS106" i="12"/>
  <c r="GT106" i="12"/>
  <c r="GU106" i="12"/>
  <c r="GV106" i="12"/>
  <c r="GW106" i="12"/>
  <c r="GX106" i="12"/>
  <c r="GY106" i="12"/>
  <c r="GZ106" i="12"/>
  <c r="HA106" i="12"/>
  <c r="HB106" i="12"/>
  <c r="HC106" i="12"/>
  <c r="HD106" i="12"/>
  <c r="HE106" i="12"/>
  <c r="HF106" i="12"/>
  <c r="HG106" i="12"/>
  <c r="HH106" i="12"/>
  <c r="HI106" i="12"/>
  <c r="HJ106" i="12"/>
  <c r="HK106" i="12"/>
  <c r="HL106" i="12"/>
  <c r="HM106" i="12"/>
  <c r="HN106" i="12"/>
  <c r="HO106" i="12"/>
  <c r="HP106" i="12"/>
  <c r="HQ106" i="12"/>
  <c r="HR106" i="12"/>
  <c r="HS106" i="12"/>
  <c r="HT106" i="12"/>
  <c r="HU106" i="12"/>
  <c r="HV106" i="12"/>
  <c r="HW106" i="12"/>
  <c r="HX106" i="12"/>
  <c r="HY106" i="12"/>
  <c r="HZ106" i="12"/>
  <c r="IA106" i="12"/>
  <c r="IB106" i="12"/>
  <c r="IC106" i="12"/>
  <c r="ID106" i="12"/>
  <c r="IE106" i="12"/>
  <c r="IF106" i="12"/>
  <c r="IG106" i="12"/>
  <c r="IH106" i="12"/>
  <c r="II106" i="12"/>
  <c r="IJ106" i="12"/>
  <c r="IK106" i="12"/>
  <c r="IL106" i="12"/>
  <c r="IM106" i="12"/>
  <c r="IN106" i="12"/>
  <c r="IO106" i="12"/>
  <c r="IP106" i="12"/>
  <c r="IQ106" i="12"/>
  <c r="IR106" i="12"/>
  <c r="IS106" i="12"/>
  <c r="IT106" i="12"/>
  <c r="IU106" i="12"/>
  <c r="IV106" i="12"/>
  <c r="IW106" i="12"/>
  <c r="IX106" i="12"/>
  <c r="IY106" i="12"/>
  <c r="IZ106" i="12"/>
  <c r="JA106" i="12"/>
  <c r="JB106" i="12"/>
  <c r="JC106" i="12"/>
  <c r="JD106" i="12"/>
  <c r="JE106" i="12"/>
  <c r="JF106" i="12"/>
  <c r="JG106" i="12"/>
  <c r="JH106" i="12"/>
  <c r="JI106" i="12"/>
  <c r="JJ106" i="12"/>
  <c r="JK106" i="12"/>
  <c r="JL106" i="12"/>
  <c r="JM106" i="12"/>
  <c r="JN106" i="12"/>
  <c r="JO106" i="12"/>
  <c r="JP106" i="12"/>
  <c r="JQ106" i="12"/>
  <c r="JR106" i="12"/>
  <c r="JS106" i="12"/>
  <c r="JT106" i="12"/>
  <c r="JU106" i="12"/>
  <c r="JV106" i="12"/>
  <c r="JW106" i="12"/>
  <c r="JX106" i="12"/>
  <c r="JY106" i="12"/>
  <c r="JZ106" i="12"/>
  <c r="KA106" i="12"/>
  <c r="KB106" i="12"/>
  <c r="KC106" i="12"/>
  <c r="KD106" i="12"/>
  <c r="KE106" i="12"/>
  <c r="KF106" i="12"/>
  <c r="KG106" i="12"/>
  <c r="KH106" i="12"/>
  <c r="KI106" i="12"/>
  <c r="KJ106" i="12"/>
  <c r="KK106" i="12"/>
  <c r="KL106" i="12"/>
  <c r="KM106" i="12"/>
  <c r="KN106" i="12"/>
  <c r="KO106" i="12"/>
  <c r="KP106" i="12"/>
  <c r="KQ106" i="12"/>
  <c r="KR106" i="12"/>
  <c r="KS106" i="12"/>
  <c r="KT106" i="12"/>
  <c r="KU106" i="12"/>
  <c r="KV106" i="12"/>
  <c r="KW106" i="12"/>
  <c r="KX106" i="12"/>
  <c r="KY106" i="12"/>
  <c r="KZ106" i="12"/>
  <c r="LA106" i="12"/>
  <c r="LB106" i="12"/>
  <c r="LC106" i="12"/>
  <c r="LD106" i="12"/>
  <c r="LE106" i="12"/>
  <c r="LF106" i="12"/>
  <c r="LG106" i="12"/>
  <c r="LH106" i="12"/>
  <c r="LI106" i="12"/>
  <c r="LJ106" i="12"/>
  <c r="LK106" i="12"/>
  <c r="LL106" i="12"/>
  <c r="LM106" i="12"/>
  <c r="LN106" i="12"/>
  <c r="LO106" i="12"/>
  <c r="LP106" i="12"/>
  <c r="LQ106" i="12"/>
  <c r="LR106" i="12"/>
  <c r="LS106" i="12"/>
  <c r="LT106" i="12"/>
  <c r="LU106" i="12"/>
  <c r="LV106" i="12"/>
  <c r="LW106" i="12"/>
  <c r="LX106" i="12"/>
  <c r="LY106" i="12"/>
  <c r="LZ106" i="12"/>
  <c r="MA106" i="12"/>
  <c r="MB106" i="12"/>
  <c r="MC106" i="12"/>
  <c r="MD106" i="12"/>
  <c r="ME106" i="12"/>
  <c r="MF106" i="12"/>
  <c r="MG106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S107" i="12"/>
  <c r="AT107" i="12"/>
  <c r="AU107" i="12"/>
  <c r="AV107" i="12"/>
  <c r="AW107" i="12"/>
  <c r="AX107" i="12"/>
  <c r="AY107" i="12"/>
  <c r="AZ107" i="12"/>
  <c r="BA107" i="12"/>
  <c r="BB107" i="12"/>
  <c r="BC107" i="12"/>
  <c r="BD107" i="12"/>
  <c r="BE107" i="12"/>
  <c r="BF107" i="12"/>
  <c r="BG107" i="12"/>
  <c r="BH107" i="12"/>
  <c r="BI107" i="12"/>
  <c r="BJ107" i="12"/>
  <c r="BK107" i="12"/>
  <c r="BL107" i="12"/>
  <c r="BM107" i="12"/>
  <c r="BN107" i="12"/>
  <c r="BO107" i="12"/>
  <c r="BP107" i="12"/>
  <c r="BQ107" i="12"/>
  <c r="BR107" i="12"/>
  <c r="BS107" i="12"/>
  <c r="BT107" i="12"/>
  <c r="BU107" i="12"/>
  <c r="BV107" i="12"/>
  <c r="BW107" i="12"/>
  <c r="BX107" i="12"/>
  <c r="BY107" i="12"/>
  <c r="BZ107" i="12"/>
  <c r="CA107" i="12"/>
  <c r="CB107" i="12"/>
  <c r="CC107" i="12"/>
  <c r="CD107" i="12"/>
  <c r="CE107" i="12"/>
  <c r="CF107" i="12"/>
  <c r="CG107" i="12"/>
  <c r="CH107" i="12"/>
  <c r="CI107" i="12"/>
  <c r="CJ107" i="12"/>
  <c r="CK107" i="12"/>
  <c r="CL107" i="12"/>
  <c r="CM107" i="12"/>
  <c r="CN107" i="12"/>
  <c r="CO107" i="12"/>
  <c r="CP107" i="12"/>
  <c r="CQ107" i="12"/>
  <c r="CR107" i="12"/>
  <c r="CS107" i="12"/>
  <c r="CT107" i="12"/>
  <c r="CU107" i="12"/>
  <c r="CV107" i="12"/>
  <c r="CW107" i="12"/>
  <c r="CX107" i="12"/>
  <c r="CY107" i="12"/>
  <c r="CZ107" i="12"/>
  <c r="DA107" i="12"/>
  <c r="DB107" i="12"/>
  <c r="DC107" i="12"/>
  <c r="DD107" i="12"/>
  <c r="DE107" i="12"/>
  <c r="DF107" i="12"/>
  <c r="DG107" i="12"/>
  <c r="DH107" i="12"/>
  <c r="DI107" i="12"/>
  <c r="DJ107" i="12"/>
  <c r="DK107" i="12"/>
  <c r="DL107" i="12"/>
  <c r="DM107" i="12"/>
  <c r="DN107" i="12"/>
  <c r="DO107" i="12"/>
  <c r="DP107" i="12"/>
  <c r="DQ107" i="12"/>
  <c r="DR107" i="12"/>
  <c r="DS107" i="12"/>
  <c r="DT107" i="12"/>
  <c r="DU107" i="12"/>
  <c r="DV107" i="12"/>
  <c r="DW107" i="12"/>
  <c r="DX107" i="12"/>
  <c r="DY107" i="12"/>
  <c r="DZ107" i="12"/>
  <c r="EA107" i="12"/>
  <c r="EB107" i="12"/>
  <c r="EC107" i="12"/>
  <c r="ED107" i="12"/>
  <c r="EE107" i="12"/>
  <c r="EF107" i="12"/>
  <c r="EG107" i="12"/>
  <c r="EH107" i="12"/>
  <c r="EI107" i="12"/>
  <c r="EJ107" i="12"/>
  <c r="EK107" i="12"/>
  <c r="EL107" i="12"/>
  <c r="EM107" i="12"/>
  <c r="EN107" i="12"/>
  <c r="EO107" i="12"/>
  <c r="EP107" i="12"/>
  <c r="EQ107" i="12"/>
  <c r="ER107" i="12"/>
  <c r="ES107" i="12"/>
  <c r="ET107" i="12"/>
  <c r="EU107" i="12"/>
  <c r="EV107" i="12"/>
  <c r="EW107" i="12"/>
  <c r="EX107" i="12"/>
  <c r="EY107" i="12"/>
  <c r="EZ107" i="12"/>
  <c r="FA107" i="12"/>
  <c r="FB107" i="12"/>
  <c r="FC107" i="12"/>
  <c r="FD107" i="12"/>
  <c r="FE107" i="12"/>
  <c r="FF107" i="12"/>
  <c r="FG107" i="12"/>
  <c r="FH107" i="12"/>
  <c r="FI107" i="12"/>
  <c r="FJ107" i="12"/>
  <c r="FK107" i="12"/>
  <c r="FL107" i="12"/>
  <c r="FM107" i="12"/>
  <c r="FN107" i="12"/>
  <c r="FO107" i="12"/>
  <c r="FP107" i="12"/>
  <c r="FQ107" i="12"/>
  <c r="FR107" i="12"/>
  <c r="FS107" i="12"/>
  <c r="FT107" i="12"/>
  <c r="FU107" i="12"/>
  <c r="FV107" i="12"/>
  <c r="FW107" i="12"/>
  <c r="FX107" i="12"/>
  <c r="FY107" i="12"/>
  <c r="FZ107" i="12"/>
  <c r="GA107" i="12"/>
  <c r="GB107" i="12"/>
  <c r="GC107" i="12"/>
  <c r="GD107" i="12"/>
  <c r="GE107" i="12"/>
  <c r="GF107" i="12"/>
  <c r="GG107" i="12"/>
  <c r="GH107" i="12"/>
  <c r="GI107" i="12"/>
  <c r="GJ107" i="12"/>
  <c r="GK107" i="12"/>
  <c r="GL107" i="12"/>
  <c r="GM107" i="12"/>
  <c r="GN107" i="12"/>
  <c r="GO107" i="12"/>
  <c r="GP107" i="12"/>
  <c r="GQ107" i="12"/>
  <c r="GR107" i="12"/>
  <c r="GS107" i="12"/>
  <c r="GT107" i="12"/>
  <c r="GU107" i="12"/>
  <c r="GV107" i="12"/>
  <c r="GW107" i="12"/>
  <c r="GX107" i="12"/>
  <c r="GY107" i="12"/>
  <c r="GZ107" i="12"/>
  <c r="HA107" i="12"/>
  <c r="HB107" i="12"/>
  <c r="HC107" i="12"/>
  <c r="HD107" i="12"/>
  <c r="HE107" i="12"/>
  <c r="HF107" i="12"/>
  <c r="HG107" i="12"/>
  <c r="HH107" i="12"/>
  <c r="HI107" i="12"/>
  <c r="HJ107" i="12"/>
  <c r="HK107" i="12"/>
  <c r="HL107" i="12"/>
  <c r="HM107" i="12"/>
  <c r="HN107" i="12"/>
  <c r="HO107" i="12"/>
  <c r="HP107" i="12"/>
  <c r="HQ107" i="12"/>
  <c r="HR107" i="12"/>
  <c r="HS107" i="12"/>
  <c r="HT107" i="12"/>
  <c r="HU107" i="12"/>
  <c r="HV107" i="12"/>
  <c r="HW107" i="12"/>
  <c r="HX107" i="12"/>
  <c r="HY107" i="12"/>
  <c r="HZ107" i="12"/>
  <c r="IA107" i="12"/>
  <c r="IB107" i="12"/>
  <c r="IC107" i="12"/>
  <c r="ID107" i="12"/>
  <c r="IE107" i="12"/>
  <c r="IF107" i="12"/>
  <c r="IG107" i="12"/>
  <c r="IH107" i="12"/>
  <c r="II107" i="12"/>
  <c r="IJ107" i="12"/>
  <c r="IK107" i="12"/>
  <c r="IL107" i="12"/>
  <c r="IM107" i="12"/>
  <c r="IN107" i="12"/>
  <c r="IO107" i="12"/>
  <c r="IP107" i="12"/>
  <c r="IQ107" i="12"/>
  <c r="IR107" i="12"/>
  <c r="IS107" i="12"/>
  <c r="IT107" i="12"/>
  <c r="IU107" i="12"/>
  <c r="IV107" i="12"/>
  <c r="IW107" i="12"/>
  <c r="IX107" i="12"/>
  <c r="IY107" i="12"/>
  <c r="IZ107" i="12"/>
  <c r="JA107" i="12"/>
  <c r="JB107" i="12"/>
  <c r="JC107" i="12"/>
  <c r="JD107" i="12"/>
  <c r="JE107" i="12"/>
  <c r="JF107" i="12"/>
  <c r="JG107" i="12"/>
  <c r="JH107" i="12"/>
  <c r="JI107" i="12"/>
  <c r="JJ107" i="12"/>
  <c r="JK107" i="12"/>
  <c r="JL107" i="12"/>
  <c r="JM107" i="12"/>
  <c r="JN107" i="12"/>
  <c r="JO107" i="12"/>
  <c r="JP107" i="12"/>
  <c r="JQ107" i="12"/>
  <c r="JR107" i="12"/>
  <c r="JS107" i="12"/>
  <c r="JT107" i="12"/>
  <c r="JU107" i="12"/>
  <c r="JV107" i="12"/>
  <c r="JW107" i="12"/>
  <c r="JX107" i="12"/>
  <c r="JY107" i="12"/>
  <c r="JZ107" i="12"/>
  <c r="KA107" i="12"/>
  <c r="KB107" i="12"/>
  <c r="KC107" i="12"/>
  <c r="KD107" i="12"/>
  <c r="KE107" i="12"/>
  <c r="KF107" i="12"/>
  <c r="KG107" i="12"/>
  <c r="KH107" i="12"/>
  <c r="KI107" i="12"/>
  <c r="KJ107" i="12"/>
  <c r="KK107" i="12"/>
  <c r="KL107" i="12"/>
  <c r="KM107" i="12"/>
  <c r="KN107" i="12"/>
  <c r="KO107" i="12"/>
  <c r="KP107" i="12"/>
  <c r="KQ107" i="12"/>
  <c r="KR107" i="12"/>
  <c r="KS107" i="12"/>
  <c r="KT107" i="12"/>
  <c r="KU107" i="12"/>
  <c r="KV107" i="12"/>
  <c r="KW107" i="12"/>
  <c r="KX107" i="12"/>
  <c r="KY107" i="12"/>
  <c r="KZ107" i="12"/>
  <c r="LA107" i="12"/>
  <c r="LB107" i="12"/>
  <c r="LC107" i="12"/>
  <c r="LD107" i="12"/>
  <c r="LE107" i="12"/>
  <c r="LF107" i="12"/>
  <c r="LG107" i="12"/>
  <c r="LH107" i="12"/>
  <c r="LI107" i="12"/>
  <c r="LJ107" i="12"/>
  <c r="LK107" i="12"/>
  <c r="LL107" i="12"/>
  <c r="LM107" i="12"/>
  <c r="LN107" i="12"/>
  <c r="LO107" i="12"/>
  <c r="LP107" i="12"/>
  <c r="LQ107" i="12"/>
  <c r="LR107" i="12"/>
  <c r="LS107" i="12"/>
  <c r="LT107" i="12"/>
  <c r="LU107" i="12"/>
  <c r="LV107" i="12"/>
  <c r="LW107" i="12"/>
  <c r="LX107" i="12"/>
  <c r="LY107" i="12"/>
  <c r="LZ107" i="12"/>
  <c r="MA107" i="12"/>
  <c r="MB107" i="12"/>
  <c r="MC107" i="12"/>
  <c r="MD107" i="12"/>
  <c r="ME107" i="12"/>
  <c r="MF107" i="12"/>
  <c r="MG107" i="12"/>
  <c r="S108" i="12"/>
  <c r="T108" i="12"/>
  <c r="U108" i="12"/>
  <c r="V108" i="12"/>
  <c r="W108" i="12"/>
  <c r="X108" i="12"/>
  <c r="Y108" i="12"/>
  <c r="Z108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S108" i="12"/>
  <c r="AT108" i="12"/>
  <c r="AU108" i="12"/>
  <c r="AV108" i="12"/>
  <c r="AW108" i="12"/>
  <c r="AX108" i="12"/>
  <c r="AY108" i="12"/>
  <c r="AZ108" i="12"/>
  <c r="BA108" i="12"/>
  <c r="BB108" i="12"/>
  <c r="BC108" i="12"/>
  <c r="BD108" i="12"/>
  <c r="BE108" i="12"/>
  <c r="BF108" i="12"/>
  <c r="BG108" i="12"/>
  <c r="BH108" i="12"/>
  <c r="BI108" i="12"/>
  <c r="BJ108" i="12"/>
  <c r="BK108" i="12"/>
  <c r="BL108" i="12"/>
  <c r="BM108" i="12"/>
  <c r="BN108" i="12"/>
  <c r="BO108" i="12"/>
  <c r="BP108" i="12"/>
  <c r="BQ108" i="12"/>
  <c r="BR108" i="12"/>
  <c r="BS108" i="12"/>
  <c r="BT108" i="12"/>
  <c r="BU108" i="12"/>
  <c r="BV108" i="12"/>
  <c r="BW108" i="12"/>
  <c r="BX108" i="12"/>
  <c r="BY108" i="12"/>
  <c r="BZ108" i="12"/>
  <c r="CA108" i="12"/>
  <c r="CB108" i="12"/>
  <c r="CC108" i="12"/>
  <c r="CD108" i="12"/>
  <c r="CE108" i="12"/>
  <c r="CF108" i="12"/>
  <c r="CG108" i="12"/>
  <c r="CH108" i="12"/>
  <c r="CI108" i="12"/>
  <c r="CJ108" i="12"/>
  <c r="CK108" i="12"/>
  <c r="CL108" i="12"/>
  <c r="CM108" i="12"/>
  <c r="CN108" i="12"/>
  <c r="CO108" i="12"/>
  <c r="CP108" i="12"/>
  <c r="CQ108" i="12"/>
  <c r="CR108" i="12"/>
  <c r="CS108" i="12"/>
  <c r="CT108" i="12"/>
  <c r="CU108" i="12"/>
  <c r="CV108" i="12"/>
  <c r="CW108" i="12"/>
  <c r="CX108" i="12"/>
  <c r="CY108" i="12"/>
  <c r="CZ108" i="12"/>
  <c r="DA108" i="12"/>
  <c r="DB108" i="12"/>
  <c r="DC108" i="12"/>
  <c r="DD108" i="12"/>
  <c r="DE108" i="12"/>
  <c r="DF108" i="12"/>
  <c r="DG108" i="12"/>
  <c r="DH108" i="12"/>
  <c r="DI108" i="12"/>
  <c r="DJ108" i="12"/>
  <c r="DK108" i="12"/>
  <c r="DL108" i="12"/>
  <c r="DM108" i="12"/>
  <c r="DN108" i="12"/>
  <c r="DO108" i="12"/>
  <c r="DP108" i="12"/>
  <c r="DQ108" i="12"/>
  <c r="DR108" i="12"/>
  <c r="DS108" i="12"/>
  <c r="DT108" i="12"/>
  <c r="DU108" i="12"/>
  <c r="DV108" i="12"/>
  <c r="DW108" i="12"/>
  <c r="DX108" i="12"/>
  <c r="DY108" i="12"/>
  <c r="DZ108" i="12"/>
  <c r="EA108" i="12"/>
  <c r="EB108" i="12"/>
  <c r="EC108" i="12"/>
  <c r="ED108" i="12"/>
  <c r="EE108" i="12"/>
  <c r="EF108" i="12"/>
  <c r="EG108" i="12"/>
  <c r="EH108" i="12"/>
  <c r="EI108" i="12"/>
  <c r="EJ108" i="12"/>
  <c r="EK108" i="12"/>
  <c r="EL108" i="12"/>
  <c r="EM108" i="12"/>
  <c r="EN108" i="12"/>
  <c r="EO108" i="12"/>
  <c r="EP108" i="12"/>
  <c r="EQ108" i="12"/>
  <c r="ER108" i="12"/>
  <c r="ES108" i="12"/>
  <c r="ET108" i="12"/>
  <c r="EU108" i="12"/>
  <c r="EV108" i="12"/>
  <c r="EW108" i="12"/>
  <c r="EX108" i="12"/>
  <c r="EY108" i="12"/>
  <c r="EZ108" i="12"/>
  <c r="FA108" i="12"/>
  <c r="FB108" i="12"/>
  <c r="FC108" i="12"/>
  <c r="FD108" i="12"/>
  <c r="FE108" i="12"/>
  <c r="FF108" i="12"/>
  <c r="FG108" i="12"/>
  <c r="FH108" i="12"/>
  <c r="FI108" i="12"/>
  <c r="FJ108" i="12"/>
  <c r="FK108" i="12"/>
  <c r="FL108" i="12"/>
  <c r="FM108" i="12"/>
  <c r="FN108" i="12"/>
  <c r="FO108" i="12"/>
  <c r="FP108" i="12"/>
  <c r="FQ108" i="12"/>
  <c r="FR108" i="12"/>
  <c r="FS108" i="12"/>
  <c r="FT108" i="12"/>
  <c r="FU108" i="12"/>
  <c r="FV108" i="12"/>
  <c r="FW108" i="12"/>
  <c r="FX108" i="12"/>
  <c r="FY108" i="12"/>
  <c r="FZ108" i="12"/>
  <c r="GA108" i="12"/>
  <c r="GB108" i="12"/>
  <c r="GC108" i="12"/>
  <c r="GD108" i="12"/>
  <c r="GE108" i="12"/>
  <c r="GF108" i="12"/>
  <c r="GG108" i="12"/>
  <c r="GH108" i="12"/>
  <c r="GI108" i="12"/>
  <c r="GJ108" i="12"/>
  <c r="GK108" i="12"/>
  <c r="GL108" i="12"/>
  <c r="GM108" i="12"/>
  <c r="GN108" i="12"/>
  <c r="GO108" i="12"/>
  <c r="GP108" i="12"/>
  <c r="GQ108" i="12"/>
  <c r="GR108" i="12"/>
  <c r="GS108" i="12"/>
  <c r="GT108" i="12"/>
  <c r="GU108" i="12"/>
  <c r="GV108" i="12"/>
  <c r="GW108" i="12"/>
  <c r="GX108" i="12"/>
  <c r="GY108" i="12"/>
  <c r="GZ108" i="12"/>
  <c r="HA108" i="12"/>
  <c r="HB108" i="12"/>
  <c r="HC108" i="12"/>
  <c r="HD108" i="12"/>
  <c r="HE108" i="12"/>
  <c r="HF108" i="12"/>
  <c r="HG108" i="12"/>
  <c r="HH108" i="12"/>
  <c r="HI108" i="12"/>
  <c r="HJ108" i="12"/>
  <c r="HK108" i="12"/>
  <c r="HL108" i="12"/>
  <c r="HM108" i="12"/>
  <c r="HN108" i="12"/>
  <c r="HO108" i="12"/>
  <c r="HP108" i="12"/>
  <c r="HQ108" i="12"/>
  <c r="HR108" i="12"/>
  <c r="HS108" i="12"/>
  <c r="HT108" i="12"/>
  <c r="HU108" i="12"/>
  <c r="HV108" i="12"/>
  <c r="HW108" i="12"/>
  <c r="HX108" i="12"/>
  <c r="HY108" i="12"/>
  <c r="HZ108" i="12"/>
  <c r="IA108" i="12"/>
  <c r="IB108" i="12"/>
  <c r="IC108" i="12"/>
  <c r="ID108" i="12"/>
  <c r="IE108" i="12"/>
  <c r="IF108" i="12"/>
  <c r="IG108" i="12"/>
  <c r="IH108" i="12"/>
  <c r="II108" i="12"/>
  <c r="IJ108" i="12"/>
  <c r="IK108" i="12"/>
  <c r="IL108" i="12"/>
  <c r="IM108" i="12"/>
  <c r="IN108" i="12"/>
  <c r="IO108" i="12"/>
  <c r="IP108" i="12"/>
  <c r="IQ108" i="12"/>
  <c r="IR108" i="12"/>
  <c r="IS108" i="12"/>
  <c r="IT108" i="12"/>
  <c r="IU108" i="12"/>
  <c r="IV108" i="12"/>
  <c r="IW108" i="12"/>
  <c r="IX108" i="12"/>
  <c r="IY108" i="12"/>
  <c r="IZ108" i="12"/>
  <c r="JA108" i="12"/>
  <c r="JB108" i="12"/>
  <c r="JC108" i="12"/>
  <c r="JD108" i="12"/>
  <c r="JE108" i="12"/>
  <c r="JF108" i="12"/>
  <c r="JG108" i="12"/>
  <c r="JH108" i="12"/>
  <c r="JI108" i="12"/>
  <c r="JJ108" i="12"/>
  <c r="JK108" i="12"/>
  <c r="JL108" i="12"/>
  <c r="JM108" i="12"/>
  <c r="JN108" i="12"/>
  <c r="JO108" i="12"/>
  <c r="JP108" i="12"/>
  <c r="JQ108" i="12"/>
  <c r="JR108" i="12"/>
  <c r="JS108" i="12"/>
  <c r="JT108" i="12"/>
  <c r="JU108" i="12"/>
  <c r="JV108" i="12"/>
  <c r="JW108" i="12"/>
  <c r="JX108" i="12"/>
  <c r="JY108" i="12"/>
  <c r="JZ108" i="12"/>
  <c r="KA108" i="12"/>
  <c r="KB108" i="12"/>
  <c r="KC108" i="12"/>
  <c r="KD108" i="12"/>
  <c r="KE108" i="12"/>
  <c r="KF108" i="12"/>
  <c r="KG108" i="12"/>
  <c r="KH108" i="12"/>
  <c r="KI108" i="12"/>
  <c r="KJ108" i="12"/>
  <c r="KK108" i="12"/>
  <c r="KL108" i="12"/>
  <c r="KM108" i="12"/>
  <c r="KN108" i="12"/>
  <c r="KO108" i="12"/>
  <c r="KP108" i="12"/>
  <c r="KQ108" i="12"/>
  <c r="KR108" i="12"/>
  <c r="KS108" i="12"/>
  <c r="KT108" i="12"/>
  <c r="KU108" i="12"/>
  <c r="KV108" i="12"/>
  <c r="KW108" i="12"/>
  <c r="KX108" i="12"/>
  <c r="KY108" i="12"/>
  <c r="KZ108" i="12"/>
  <c r="LA108" i="12"/>
  <c r="LB108" i="12"/>
  <c r="LC108" i="12"/>
  <c r="LD108" i="12"/>
  <c r="LE108" i="12"/>
  <c r="LF108" i="12"/>
  <c r="LG108" i="12"/>
  <c r="LH108" i="12"/>
  <c r="LI108" i="12"/>
  <c r="LJ108" i="12"/>
  <c r="LK108" i="12"/>
  <c r="LL108" i="12"/>
  <c r="LM108" i="12"/>
  <c r="LN108" i="12"/>
  <c r="LO108" i="12"/>
  <c r="LP108" i="12"/>
  <c r="LQ108" i="12"/>
  <c r="LR108" i="12"/>
  <c r="LS108" i="12"/>
  <c r="LT108" i="12"/>
  <c r="LU108" i="12"/>
  <c r="LV108" i="12"/>
  <c r="LW108" i="12"/>
  <c r="LX108" i="12"/>
  <c r="LY108" i="12"/>
  <c r="LZ108" i="12"/>
  <c r="MA108" i="12"/>
  <c r="MB108" i="12"/>
  <c r="MC108" i="12"/>
  <c r="MD108" i="12"/>
  <c r="ME108" i="12"/>
  <c r="MF108" i="12"/>
  <c r="MG108" i="12"/>
  <c r="S109" i="12"/>
  <c r="T109" i="12"/>
  <c r="U109" i="12"/>
  <c r="V109" i="12"/>
  <c r="W109" i="12"/>
  <c r="X109" i="12"/>
  <c r="Y109" i="12"/>
  <c r="Z109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U109" i="12"/>
  <c r="AV109" i="12"/>
  <c r="AW109" i="12"/>
  <c r="AX109" i="12"/>
  <c r="AY109" i="12"/>
  <c r="AZ109" i="12"/>
  <c r="BA109" i="12"/>
  <c r="BB109" i="12"/>
  <c r="BC109" i="12"/>
  <c r="BD109" i="12"/>
  <c r="BE109" i="12"/>
  <c r="BF109" i="12"/>
  <c r="BG109" i="12"/>
  <c r="BH109" i="12"/>
  <c r="BI109" i="12"/>
  <c r="BJ109" i="12"/>
  <c r="BK109" i="12"/>
  <c r="BL109" i="12"/>
  <c r="BM109" i="12"/>
  <c r="BN109" i="12"/>
  <c r="BO109" i="12"/>
  <c r="BP109" i="12"/>
  <c r="BQ109" i="12"/>
  <c r="BR109" i="12"/>
  <c r="BS109" i="12"/>
  <c r="BT109" i="12"/>
  <c r="BU109" i="12"/>
  <c r="BV109" i="12"/>
  <c r="BW109" i="12"/>
  <c r="BX109" i="12"/>
  <c r="BY109" i="12"/>
  <c r="BZ109" i="12"/>
  <c r="CA109" i="12"/>
  <c r="CB109" i="12"/>
  <c r="CC109" i="12"/>
  <c r="CD109" i="12"/>
  <c r="CE109" i="12"/>
  <c r="CF109" i="12"/>
  <c r="CG109" i="12"/>
  <c r="CH109" i="12"/>
  <c r="CI109" i="12"/>
  <c r="CJ109" i="12"/>
  <c r="CK109" i="12"/>
  <c r="CL109" i="12"/>
  <c r="CM109" i="12"/>
  <c r="CN109" i="12"/>
  <c r="CO109" i="12"/>
  <c r="CP109" i="12"/>
  <c r="CQ109" i="12"/>
  <c r="CR109" i="12"/>
  <c r="CS109" i="12"/>
  <c r="CT109" i="12"/>
  <c r="CU109" i="12"/>
  <c r="CV109" i="12"/>
  <c r="CW109" i="12"/>
  <c r="CX109" i="12"/>
  <c r="CY109" i="12"/>
  <c r="CZ109" i="12"/>
  <c r="DA109" i="12"/>
  <c r="DB109" i="12"/>
  <c r="DC109" i="12"/>
  <c r="DD109" i="12"/>
  <c r="DE109" i="12"/>
  <c r="DF109" i="12"/>
  <c r="DG109" i="12"/>
  <c r="DH109" i="12"/>
  <c r="DI109" i="12"/>
  <c r="DJ109" i="12"/>
  <c r="DK109" i="12"/>
  <c r="DL109" i="12"/>
  <c r="DM109" i="12"/>
  <c r="DN109" i="12"/>
  <c r="DO109" i="12"/>
  <c r="DP109" i="12"/>
  <c r="DQ109" i="12"/>
  <c r="DR109" i="12"/>
  <c r="DS109" i="12"/>
  <c r="DT109" i="12"/>
  <c r="DU109" i="12"/>
  <c r="DV109" i="12"/>
  <c r="DW109" i="12"/>
  <c r="DX109" i="12"/>
  <c r="DY109" i="12"/>
  <c r="DZ109" i="12"/>
  <c r="EA109" i="12"/>
  <c r="EB109" i="12"/>
  <c r="EC109" i="12"/>
  <c r="ED109" i="12"/>
  <c r="EE109" i="12"/>
  <c r="EF109" i="12"/>
  <c r="EG109" i="12"/>
  <c r="EH109" i="12"/>
  <c r="EI109" i="12"/>
  <c r="EJ109" i="12"/>
  <c r="EK109" i="12"/>
  <c r="EL109" i="12"/>
  <c r="EM109" i="12"/>
  <c r="EN109" i="12"/>
  <c r="EO109" i="12"/>
  <c r="EP109" i="12"/>
  <c r="EQ109" i="12"/>
  <c r="ER109" i="12"/>
  <c r="ES109" i="12"/>
  <c r="ET109" i="12"/>
  <c r="EU109" i="12"/>
  <c r="EV109" i="12"/>
  <c r="EW109" i="12"/>
  <c r="EX109" i="12"/>
  <c r="EY109" i="12"/>
  <c r="EZ109" i="12"/>
  <c r="FA109" i="12"/>
  <c r="FB109" i="12"/>
  <c r="FC109" i="12"/>
  <c r="FD109" i="12"/>
  <c r="FE109" i="12"/>
  <c r="FF109" i="12"/>
  <c r="FG109" i="12"/>
  <c r="FH109" i="12"/>
  <c r="FI109" i="12"/>
  <c r="FJ109" i="12"/>
  <c r="FK109" i="12"/>
  <c r="FL109" i="12"/>
  <c r="FM109" i="12"/>
  <c r="FN109" i="12"/>
  <c r="FO109" i="12"/>
  <c r="FP109" i="12"/>
  <c r="FQ109" i="12"/>
  <c r="FR109" i="12"/>
  <c r="FS109" i="12"/>
  <c r="FT109" i="12"/>
  <c r="FU109" i="12"/>
  <c r="FV109" i="12"/>
  <c r="FW109" i="12"/>
  <c r="FX109" i="12"/>
  <c r="FY109" i="12"/>
  <c r="FZ109" i="12"/>
  <c r="GA109" i="12"/>
  <c r="GB109" i="12"/>
  <c r="GC109" i="12"/>
  <c r="GD109" i="12"/>
  <c r="GE109" i="12"/>
  <c r="GF109" i="12"/>
  <c r="GG109" i="12"/>
  <c r="GH109" i="12"/>
  <c r="GI109" i="12"/>
  <c r="GJ109" i="12"/>
  <c r="GK109" i="12"/>
  <c r="GL109" i="12"/>
  <c r="GM109" i="12"/>
  <c r="GN109" i="12"/>
  <c r="GO109" i="12"/>
  <c r="GP109" i="12"/>
  <c r="GQ109" i="12"/>
  <c r="GR109" i="12"/>
  <c r="GS109" i="12"/>
  <c r="GT109" i="12"/>
  <c r="GU109" i="12"/>
  <c r="GV109" i="12"/>
  <c r="GW109" i="12"/>
  <c r="GX109" i="12"/>
  <c r="GY109" i="12"/>
  <c r="GZ109" i="12"/>
  <c r="HA109" i="12"/>
  <c r="HB109" i="12"/>
  <c r="HC109" i="12"/>
  <c r="HD109" i="12"/>
  <c r="HE109" i="12"/>
  <c r="HF109" i="12"/>
  <c r="HG109" i="12"/>
  <c r="HH109" i="12"/>
  <c r="HI109" i="12"/>
  <c r="HJ109" i="12"/>
  <c r="HK109" i="12"/>
  <c r="HL109" i="12"/>
  <c r="HM109" i="12"/>
  <c r="HN109" i="12"/>
  <c r="HO109" i="12"/>
  <c r="HP109" i="12"/>
  <c r="HQ109" i="12"/>
  <c r="HR109" i="12"/>
  <c r="HS109" i="12"/>
  <c r="HT109" i="12"/>
  <c r="HU109" i="12"/>
  <c r="HV109" i="12"/>
  <c r="HW109" i="12"/>
  <c r="HX109" i="12"/>
  <c r="HY109" i="12"/>
  <c r="HZ109" i="12"/>
  <c r="IA109" i="12"/>
  <c r="IB109" i="12"/>
  <c r="IC109" i="12"/>
  <c r="ID109" i="12"/>
  <c r="IE109" i="12"/>
  <c r="IF109" i="12"/>
  <c r="IG109" i="12"/>
  <c r="IH109" i="12"/>
  <c r="II109" i="12"/>
  <c r="IJ109" i="12"/>
  <c r="IK109" i="12"/>
  <c r="IL109" i="12"/>
  <c r="IM109" i="12"/>
  <c r="IN109" i="12"/>
  <c r="IO109" i="12"/>
  <c r="IP109" i="12"/>
  <c r="IQ109" i="12"/>
  <c r="IR109" i="12"/>
  <c r="IS109" i="12"/>
  <c r="IT109" i="12"/>
  <c r="IU109" i="12"/>
  <c r="IV109" i="12"/>
  <c r="IW109" i="12"/>
  <c r="IX109" i="12"/>
  <c r="IY109" i="12"/>
  <c r="IZ109" i="12"/>
  <c r="JA109" i="12"/>
  <c r="JB109" i="12"/>
  <c r="JC109" i="12"/>
  <c r="JD109" i="12"/>
  <c r="JE109" i="12"/>
  <c r="JF109" i="12"/>
  <c r="JG109" i="12"/>
  <c r="JH109" i="12"/>
  <c r="JI109" i="12"/>
  <c r="JJ109" i="12"/>
  <c r="JK109" i="12"/>
  <c r="JL109" i="12"/>
  <c r="JM109" i="12"/>
  <c r="JN109" i="12"/>
  <c r="JO109" i="12"/>
  <c r="JP109" i="12"/>
  <c r="JQ109" i="12"/>
  <c r="JR109" i="12"/>
  <c r="JS109" i="12"/>
  <c r="JT109" i="12"/>
  <c r="JU109" i="12"/>
  <c r="JV109" i="12"/>
  <c r="JW109" i="12"/>
  <c r="JX109" i="12"/>
  <c r="JY109" i="12"/>
  <c r="JZ109" i="12"/>
  <c r="KA109" i="12"/>
  <c r="KB109" i="12"/>
  <c r="KC109" i="12"/>
  <c r="KD109" i="12"/>
  <c r="KE109" i="12"/>
  <c r="KF109" i="12"/>
  <c r="KG109" i="12"/>
  <c r="KH109" i="12"/>
  <c r="KI109" i="12"/>
  <c r="KJ109" i="12"/>
  <c r="KK109" i="12"/>
  <c r="KL109" i="12"/>
  <c r="KM109" i="12"/>
  <c r="KN109" i="12"/>
  <c r="KO109" i="12"/>
  <c r="KP109" i="12"/>
  <c r="KQ109" i="12"/>
  <c r="KR109" i="12"/>
  <c r="KS109" i="12"/>
  <c r="KT109" i="12"/>
  <c r="KU109" i="12"/>
  <c r="KV109" i="12"/>
  <c r="KW109" i="12"/>
  <c r="KX109" i="12"/>
  <c r="KY109" i="12"/>
  <c r="KZ109" i="12"/>
  <c r="LA109" i="12"/>
  <c r="LB109" i="12"/>
  <c r="LC109" i="12"/>
  <c r="LD109" i="12"/>
  <c r="LE109" i="12"/>
  <c r="LF109" i="12"/>
  <c r="LG109" i="12"/>
  <c r="LH109" i="12"/>
  <c r="LI109" i="12"/>
  <c r="LJ109" i="12"/>
  <c r="LK109" i="12"/>
  <c r="LL109" i="12"/>
  <c r="LM109" i="12"/>
  <c r="LN109" i="12"/>
  <c r="LO109" i="12"/>
  <c r="LP109" i="12"/>
  <c r="LQ109" i="12"/>
  <c r="LR109" i="12"/>
  <c r="LS109" i="12"/>
  <c r="LT109" i="12"/>
  <c r="LU109" i="12"/>
  <c r="LV109" i="12"/>
  <c r="LW109" i="12"/>
  <c r="LX109" i="12"/>
  <c r="LY109" i="12"/>
  <c r="LZ109" i="12"/>
  <c r="MA109" i="12"/>
  <c r="MB109" i="12"/>
  <c r="MC109" i="12"/>
  <c r="MD109" i="12"/>
  <c r="ME109" i="12"/>
  <c r="MF109" i="12"/>
  <c r="MG109" i="12"/>
  <c r="S110" i="12"/>
  <c r="T110" i="12"/>
  <c r="U110" i="12"/>
  <c r="V110" i="12"/>
  <c r="W110" i="12"/>
  <c r="X110" i="12"/>
  <c r="Y110" i="12"/>
  <c r="Z110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U110" i="12"/>
  <c r="AV110" i="12"/>
  <c r="AW110" i="12"/>
  <c r="AX110" i="12"/>
  <c r="AY110" i="12"/>
  <c r="AZ110" i="12"/>
  <c r="BA110" i="12"/>
  <c r="BB110" i="12"/>
  <c r="BC110" i="12"/>
  <c r="BD110" i="12"/>
  <c r="BE110" i="12"/>
  <c r="BF110" i="12"/>
  <c r="BG110" i="12"/>
  <c r="BH110" i="12"/>
  <c r="BI110" i="12"/>
  <c r="BJ110" i="12"/>
  <c r="BK110" i="12"/>
  <c r="BL110" i="12"/>
  <c r="BM110" i="12"/>
  <c r="BN110" i="12"/>
  <c r="BO110" i="12"/>
  <c r="BP110" i="12"/>
  <c r="BQ110" i="12"/>
  <c r="BR110" i="12"/>
  <c r="BS110" i="12"/>
  <c r="BT110" i="12"/>
  <c r="BU110" i="12"/>
  <c r="BV110" i="12"/>
  <c r="BW110" i="12"/>
  <c r="BX110" i="12"/>
  <c r="BY110" i="12"/>
  <c r="BZ110" i="12"/>
  <c r="CA110" i="12"/>
  <c r="CB110" i="12"/>
  <c r="CC110" i="12"/>
  <c r="CD110" i="12"/>
  <c r="CE110" i="12"/>
  <c r="CF110" i="12"/>
  <c r="CG110" i="12"/>
  <c r="CH110" i="12"/>
  <c r="CI110" i="12"/>
  <c r="CJ110" i="12"/>
  <c r="CK110" i="12"/>
  <c r="CL110" i="12"/>
  <c r="CM110" i="12"/>
  <c r="CN110" i="12"/>
  <c r="CO110" i="12"/>
  <c r="CP110" i="12"/>
  <c r="CQ110" i="12"/>
  <c r="CR110" i="12"/>
  <c r="CS110" i="12"/>
  <c r="CT110" i="12"/>
  <c r="CU110" i="12"/>
  <c r="CV110" i="12"/>
  <c r="CW110" i="12"/>
  <c r="CX110" i="12"/>
  <c r="CY110" i="12"/>
  <c r="CZ110" i="12"/>
  <c r="DA110" i="12"/>
  <c r="DB110" i="12"/>
  <c r="DC110" i="12"/>
  <c r="DD110" i="12"/>
  <c r="DE110" i="12"/>
  <c r="DF110" i="12"/>
  <c r="DG110" i="12"/>
  <c r="DH110" i="12"/>
  <c r="DI110" i="12"/>
  <c r="DJ110" i="12"/>
  <c r="DK110" i="12"/>
  <c r="DL110" i="12"/>
  <c r="DM110" i="12"/>
  <c r="DN110" i="12"/>
  <c r="DO110" i="12"/>
  <c r="DP110" i="12"/>
  <c r="DQ110" i="12"/>
  <c r="DR110" i="12"/>
  <c r="DS110" i="12"/>
  <c r="DT110" i="12"/>
  <c r="DU110" i="12"/>
  <c r="DV110" i="12"/>
  <c r="DW110" i="12"/>
  <c r="DX110" i="12"/>
  <c r="DY110" i="12"/>
  <c r="DZ110" i="12"/>
  <c r="EA110" i="12"/>
  <c r="EB110" i="12"/>
  <c r="EC110" i="12"/>
  <c r="ED110" i="12"/>
  <c r="EE110" i="12"/>
  <c r="EF110" i="12"/>
  <c r="EG110" i="12"/>
  <c r="EH110" i="12"/>
  <c r="EI110" i="12"/>
  <c r="EJ110" i="12"/>
  <c r="EK110" i="12"/>
  <c r="EL110" i="12"/>
  <c r="EM110" i="12"/>
  <c r="EN110" i="12"/>
  <c r="EO110" i="12"/>
  <c r="EP110" i="12"/>
  <c r="EQ110" i="12"/>
  <c r="ER110" i="12"/>
  <c r="ES110" i="12"/>
  <c r="ET110" i="12"/>
  <c r="EU110" i="12"/>
  <c r="EV110" i="12"/>
  <c r="EW110" i="12"/>
  <c r="EX110" i="12"/>
  <c r="EY110" i="12"/>
  <c r="EZ110" i="12"/>
  <c r="FA110" i="12"/>
  <c r="FB110" i="12"/>
  <c r="FC110" i="12"/>
  <c r="FD110" i="12"/>
  <c r="FE110" i="12"/>
  <c r="FF110" i="12"/>
  <c r="FG110" i="12"/>
  <c r="FH110" i="12"/>
  <c r="FI110" i="12"/>
  <c r="FJ110" i="12"/>
  <c r="FK110" i="12"/>
  <c r="FL110" i="12"/>
  <c r="FM110" i="12"/>
  <c r="FN110" i="12"/>
  <c r="FO110" i="12"/>
  <c r="FP110" i="12"/>
  <c r="FQ110" i="12"/>
  <c r="FR110" i="12"/>
  <c r="FS110" i="12"/>
  <c r="FT110" i="12"/>
  <c r="FU110" i="12"/>
  <c r="FV110" i="12"/>
  <c r="FW110" i="12"/>
  <c r="FX110" i="12"/>
  <c r="FY110" i="12"/>
  <c r="FZ110" i="12"/>
  <c r="GA110" i="12"/>
  <c r="GB110" i="12"/>
  <c r="GC110" i="12"/>
  <c r="GD110" i="12"/>
  <c r="GE110" i="12"/>
  <c r="GF110" i="12"/>
  <c r="GG110" i="12"/>
  <c r="GH110" i="12"/>
  <c r="GI110" i="12"/>
  <c r="GJ110" i="12"/>
  <c r="GK110" i="12"/>
  <c r="GL110" i="12"/>
  <c r="GM110" i="12"/>
  <c r="GN110" i="12"/>
  <c r="GO110" i="12"/>
  <c r="GP110" i="12"/>
  <c r="GQ110" i="12"/>
  <c r="GR110" i="12"/>
  <c r="GS110" i="12"/>
  <c r="GT110" i="12"/>
  <c r="GU110" i="12"/>
  <c r="GV110" i="12"/>
  <c r="GW110" i="12"/>
  <c r="GX110" i="12"/>
  <c r="GY110" i="12"/>
  <c r="GZ110" i="12"/>
  <c r="HA110" i="12"/>
  <c r="HB110" i="12"/>
  <c r="HC110" i="12"/>
  <c r="HD110" i="12"/>
  <c r="HE110" i="12"/>
  <c r="HF110" i="12"/>
  <c r="HG110" i="12"/>
  <c r="HH110" i="12"/>
  <c r="HI110" i="12"/>
  <c r="HJ110" i="12"/>
  <c r="HK110" i="12"/>
  <c r="HL110" i="12"/>
  <c r="HM110" i="12"/>
  <c r="HN110" i="12"/>
  <c r="HO110" i="12"/>
  <c r="HP110" i="12"/>
  <c r="HQ110" i="12"/>
  <c r="HR110" i="12"/>
  <c r="HS110" i="12"/>
  <c r="HT110" i="12"/>
  <c r="HU110" i="12"/>
  <c r="HV110" i="12"/>
  <c r="HW110" i="12"/>
  <c r="HX110" i="12"/>
  <c r="HY110" i="12"/>
  <c r="HZ110" i="12"/>
  <c r="IA110" i="12"/>
  <c r="IB110" i="12"/>
  <c r="IC110" i="12"/>
  <c r="ID110" i="12"/>
  <c r="IE110" i="12"/>
  <c r="IF110" i="12"/>
  <c r="IG110" i="12"/>
  <c r="IH110" i="12"/>
  <c r="II110" i="12"/>
  <c r="IJ110" i="12"/>
  <c r="IK110" i="12"/>
  <c r="IL110" i="12"/>
  <c r="IM110" i="12"/>
  <c r="IN110" i="12"/>
  <c r="IO110" i="12"/>
  <c r="IP110" i="12"/>
  <c r="IQ110" i="12"/>
  <c r="IR110" i="12"/>
  <c r="IS110" i="12"/>
  <c r="IT110" i="12"/>
  <c r="IU110" i="12"/>
  <c r="IV110" i="12"/>
  <c r="IW110" i="12"/>
  <c r="IX110" i="12"/>
  <c r="IY110" i="12"/>
  <c r="IZ110" i="12"/>
  <c r="JA110" i="12"/>
  <c r="JB110" i="12"/>
  <c r="JC110" i="12"/>
  <c r="JD110" i="12"/>
  <c r="JE110" i="12"/>
  <c r="JF110" i="12"/>
  <c r="JG110" i="12"/>
  <c r="JH110" i="12"/>
  <c r="JI110" i="12"/>
  <c r="JJ110" i="12"/>
  <c r="JK110" i="12"/>
  <c r="JL110" i="12"/>
  <c r="JM110" i="12"/>
  <c r="JN110" i="12"/>
  <c r="JO110" i="12"/>
  <c r="JP110" i="12"/>
  <c r="JQ110" i="12"/>
  <c r="JR110" i="12"/>
  <c r="JS110" i="12"/>
  <c r="JT110" i="12"/>
  <c r="JU110" i="12"/>
  <c r="JV110" i="12"/>
  <c r="JW110" i="12"/>
  <c r="JX110" i="12"/>
  <c r="JY110" i="12"/>
  <c r="JZ110" i="12"/>
  <c r="KA110" i="12"/>
  <c r="KB110" i="12"/>
  <c r="KC110" i="12"/>
  <c r="KD110" i="12"/>
  <c r="KE110" i="12"/>
  <c r="KF110" i="12"/>
  <c r="KG110" i="12"/>
  <c r="KH110" i="12"/>
  <c r="KI110" i="12"/>
  <c r="KJ110" i="12"/>
  <c r="KK110" i="12"/>
  <c r="KL110" i="12"/>
  <c r="KM110" i="12"/>
  <c r="KN110" i="12"/>
  <c r="KO110" i="12"/>
  <c r="KP110" i="12"/>
  <c r="KQ110" i="12"/>
  <c r="KR110" i="12"/>
  <c r="KS110" i="12"/>
  <c r="KT110" i="12"/>
  <c r="KU110" i="12"/>
  <c r="KV110" i="12"/>
  <c r="KW110" i="12"/>
  <c r="KX110" i="12"/>
  <c r="KY110" i="12"/>
  <c r="KZ110" i="12"/>
  <c r="LA110" i="12"/>
  <c r="LB110" i="12"/>
  <c r="LC110" i="12"/>
  <c r="LD110" i="12"/>
  <c r="LE110" i="12"/>
  <c r="LF110" i="12"/>
  <c r="LG110" i="12"/>
  <c r="LH110" i="12"/>
  <c r="LI110" i="12"/>
  <c r="LJ110" i="12"/>
  <c r="LK110" i="12"/>
  <c r="LL110" i="12"/>
  <c r="LM110" i="12"/>
  <c r="LN110" i="12"/>
  <c r="LO110" i="12"/>
  <c r="LP110" i="12"/>
  <c r="LQ110" i="12"/>
  <c r="LR110" i="12"/>
  <c r="LS110" i="12"/>
  <c r="LT110" i="12"/>
  <c r="LU110" i="12"/>
  <c r="LV110" i="12"/>
  <c r="LW110" i="12"/>
  <c r="LX110" i="12"/>
  <c r="LY110" i="12"/>
  <c r="LZ110" i="12"/>
  <c r="MA110" i="12"/>
  <c r="MB110" i="12"/>
  <c r="MC110" i="12"/>
  <c r="MD110" i="12"/>
  <c r="ME110" i="12"/>
  <c r="MF110" i="12"/>
  <c r="MG110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BB64" i="12"/>
  <c r="BC64" i="12"/>
  <c r="BD64" i="12"/>
  <c r="BE64" i="12"/>
  <c r="BF64" i="12"/>
  <c r="BG64" i="12"/>
  <c r="BH64" i="12"/>
  <c r="BI64" i="12"/>
  <c r="BJ64" i="12"/>
  <c r="BK64" i="12"/>
  <c r="BL64" i="12"/>
  <c r="BM64" i="12"/>
  <c r="BN64" i="12"/>
  <c r="BO64" i="12"/>
  <c r="BP64" i="12"/>
  <c r="BQ64" i="12"/>
  <c r="BR64" i="12"/>
  <c r="BS64" i="12"/>
  <c r="BT64" i="12"/>
  <c r="BU64" i="12"/>
  <c r="BV64" i="12"/>
  <c r="BW64" i="12"/>
  <c r="BX64" i="12"/>
  <c r="BY64" i="12"/>
  <c r="BZ64" i="12"/>
  <c r="CA64" i="12"/>
  <c r="CB64" i="12"/>
  <c r="CC64" i="12"/>
  <c r="CD64" i="12"/>
  <c r="CE64" i="12"/>
  <c r="CF64" i="12"/>
  <c r="CG64" i="12"/>
  <c r="CH64" i="12"/>
  <c r="CI64" i="12"/>
  <c r="CJ64" i="12"/>
  <c r="CK64" i="12"/>
  <c r="CL64" i="12"/>
  <c r="CM64" i="12"/>
  <c r="CN64" i="12"/>
  <c r="CO64" i="12"/>
  <c r="CP64" i="12"/>
  <c r="CQ64" i="12"/>
  <c r="CR64" i="12"/>
  <c r="CS64" i="12"/>
  <c r="CT64" i="12"/>
  <c r="CU64" i="12"/>
  <c r="CV64" i="12"/>
  <c r="CW64" i="12"/>
  <c r="CX64" i="12"/>
  <c r="CY64" i="12"/>
  <c r="CZ64" i="12"/>
  <c r="DA64" i="12"/>
  <c r="DB64" i="12"/>
  <c r="DC64" i="12"/>
  <c r="DD64" i="12"/>
  <c r="DE64" i="12"/>
  <c r="DF64" i="12"/>
  <c r="DG64" i="12"/>
  <c r="DH64" i="12"/>
  <c r="DI64" i="12"/>
  <c r="DJ64" i="12"/>
  <c r="DK64" i="12"/>
  <c r="DL64" i="12"/>
  <c r="DM64" i="12"/>
  <c r="DN64" i="12"/>
  <c r="DO64" i="12"/>
  <c r="DP64" i="12"/>
  <c r="DQ64" i="12"/>
  <c r="DR64" i="12"/>
  <c r="DS64" i="12"/>
  <c r="DT64" i="12"/>
  <c r="DU64" i="12"/>
  <c r="DV64" i="12"/>
  <c r="DW64" i="12"/>
  <c r="DX64" i="12"/>
  <c r="DY64" i="12"/>
  <c r="DZ64" i="12"/>
  <c r="EA64" i="12"/>
  <c r="EB64" i="12"/>
  <c r="EC64" i="12"/>
  <c r="ED64" i="12"/>
  <c r="EE64" i="12"/>
  <c r="EF64" i="12"/>
  <c r="EG64" i="12"/>
  <c r="EH64" i="12"/>
  <c r="EI64" i="12"/>
  <c r="EJ64" i="12"/>
  <c r="EK64" i="12"/>
  <c r="EL64" i="12"/>
  <c r="EM64" i="12"/>
  <c r="EN64" i="12"/>
  <c r="EO64" i="12"/>
  <c r="EP64" i="12"/>
  <c r="EQ64" i="12"/>
  <c r="ER64" i="12"/>
  <c r="ES64" i="12"/>
  <c r="ET64" i="12"/>
  <c r="EU64" i="12"/>
  <c r="EV64" i="12"/>
  <c r="EW64" i="12"/>
  <c r="EX64" i="12"/>
  <c r="EY64" i="12"/>
  <c r="EZ64" i="12"/>
  <c r="FA64" i="12"/>
  <c r="FB64" i="12"/>
  <c r="FC64" i="12"/>
  <c r="FD64" i="12"/>
  <c r="FE64" i="12"/>
  <c r="FF64" i="12"/>
  <c r="FG64" i="12"/>
  <c r="FH64" i="12"/>
  <c r="FI64" i="12"/>
  <c r="FJ64" i="12"/>
  <c r="FK64" i="12"/>
  <c r="FL64" i="12"/>
  <c r="FM64" i="12"/>
  <c r="FN64" i="12"/>
  <c r="FO64" i="12"/>
  <c r="FP64" i="12"/>
  <c r="FQ64" i="12"/>
  <c r="FR64" i="12"/>
  <c r="FS64" i="12"/>
  <c r="FT64" i="12"/>
  <c r="FU64" i="12"/>
  <c r="FV64" i="12"/>
  <c r="FW64" i="12"/>
  <c r="FX64" i="12"/>
  <c r="FY64" i="12"/>
  <c r="FZ64" i="12"/>
  <c r="GA64" i="12"/>
  <c r="GB64" i="12"/>
  <c r="GC64" i="12"/>
  <c r="GD64" i="12"/>
  <c r="GE64" i="12"/>
  <c r="GF64" i="12"/>
  <c r="GG64" i="12"/>
  <c r="GH64" i="12"/>
  <c r="GI64" i="12"/>
  <c r="GJ64" i="12"/>
  <c r="GK64" i="12"/>
  <c r="GL64" i="12"/>
  <c r="GM64" i="12"/>
  <c r="GN64" i="12"/>
  <c r="GO64" i="12"/>
  <c r="GP64" i="12"/>
  <c r="GQ64" i="12"/>
  <c r="GR64" i="12"/>
  <c r="GS64" i="12"/>
  <c r="GT64" i="12"/>
  <c r="GU64" i="12"/>
  <c r="GV64" i="12"/>
  <c r="GW64" i="12"/>
  <c r="GX64" i="12"/>
  <c r="GY64" i="12"/>
  <c r="GZ64" i="12"/>
  <c r="HA64" i="12"/>
  <c r="HB64" i="12"/>
  <c r="HC64" i="12"/>
  <c r="HD64" i="12"/>
  <c r="HE64" i="12"/>
  <c r="HF64" i="12"/>
  <c r="HG64" i="12"/>
  <c r="HH64" i="12"/>
  <c r="HI64" i="12"/>
  <c r="HJ64" i="12"/>
  <c r="HK64" i="12"/>
  <c r="HL64" i="12"/>
  <c r="HM64" i="12"/>
  <c r="HN64" i="12"/>
  <c r="HO64" i="12"/>
  <c r="HP64" i="12"/>
  <c r="HQ64" i="12"/>
  <c r="HR64" i="12"/>
  <c r="HS64" i="12"/>
  <c r="HT64" i="12"/>
  <c r="HU64" i="12"/>
  <c r="HV64" i="12"/>
  <c r="HW64" i="12"/>
  <c r="HX64" i="12"/>
  <c r="HY64" i="12"/>
  <c r="HZ64" i="12"/>
  <c r="IA64" i="12"/>
  <c r="IB64" i="12"/>
  <c r="IC64" i="12"/>
  <c r="ID64" i="12"/>
  <c r="IE64" i="12"/>
  <c r="IF64" i="12"/>
  <c r="IG64" i="12"/>
  <c r="IH64" i="12"/>
  <c r="II64" i="12"/>
  <c r="IJ64" i="12"/>
  <c r="IK64" i="12"/>
  <c r="IL64" i="12"/>
  <c r="IM64" i="12"/>
  <c r="IN64" i="12"/>
  <c r="IO64" i="12"/>
  <c r="IP64" i="12"/>
  <c r="IQ64" i="12"/>
  <c r="IR64" i="12"/>
  <c r="IS64" i="12"/>
  <c r="IT64" i="12"/>
  <c r="IU64" i="12"/>
  <c r="IV64" i="12"/>
  <c r="IW64" i="12"/>
  <c r="IX64" i="12"/>
  <c r="IY64" i="12"/>
  <c r="IZ64" i="12"/>
  <c r="JA64" i="12"/>
  <c r="JB64" i="12"/>
  <c r="JC64" i="12"/>
  <c r="JD64" i="12"/>
  <c r="JE64" i="12"/>
  <c r="JF64" i="12"/>
  <c r="JG64" i="12"/>
  <c r="JH64" i="12"/>
  <c r="JI64" i="12"/>
  <c r="JJ64" i="12"/>
  <c r="JK64" i="12"/>
  <c r="JL64" i="12"/>
  <c r="JM64" i="12"/>
  <c r="JN64" i="12"/>
  <c r="JO64" i="12"/>
  <c r="JP64" i="12"/>
  <c r="JQ64" i="12"/>
  <c r="JR64" i="12"/>
  <c r="JS64" i="12"/>
  <c r="JT64" i="12"/>
  <c r="JU64" i="12"/>
  <c r="JV64" i="12"/>
  <c r="JW64" i="12"/>
  <c r="JX64" i="12"/>
  <c r="JY64" i="12"/>
  <c r="JZ64" i="12"/>
  <c r="KA64" i="12"/>
  <c r="KB64" i="12"/>
  <c r="KC64" i="12"/>
  <c r="KD64" i="12"/>
  <c r="KE64" i="12"/>
  <c r="KF64" i="12"/>
  <c r="KG64" i="12"/>
  <c r="KH64" i="12"/>
  <c r="KI64" i="12"/>
  <c r="KJ64" i="12"/>
  <c r="KK64" i="12"/>
  <c r="KL64" i="12"/>
  <c r="KM64" i="12"/>
  <c r="KN64" i="12"/>
  <c r="KO64" i="12"/>
  <c r="KP64" i="12"/>
  <c r="KQ64" i="12"/>
  <c r="KR64" i="12"/>
  <c r="KS64" i="12"/>
  <c r="KT64" i="12"/>
  <c r="KU64" i="12"/>
  <c r="KV64" i="12"/>
  <c r="KW64" i="12"/>
  <c r="KX64" i="12"/>
  <c r="KY64" i="12"/>
  <c r="KZ64" i="12"/>
  <c r="LA64" i="12"/>
  <c r="LB64" i="12"/>
  <c r="LC64" i="12"/>
  <c r="LD64" i="12"/>
  <c r="LE64" i="12"/>
  <c r="LF64" i="12"/>
  <c r="LG64" i="12"/>
  <c r="LH64" i="12"/>
  <c r="LI64" i="12"/>
  <c r="LJ64" i="12"/>
  <c r="LK64" i="12"/>
  <c r="LL64" i="12"/>
  <c r="LM64" i="12"/>
  <c r="LN64" i="12"/>
  <c r="LO64" i="12"/>
  <c r="LP64" i="12"/>
  <c r="LQ64" i="12"/>
  <c r="LR64" i="12"/>
  <c r="LS64" i="12"/>
  <c r="LT64" i="12"/>
  <c r="LU64" i="12"/>
  <c r="LV64" i="12"/>
  <c r="LW64" i="12"/>
  <c r="LX64" i="12"/>
  <c r="LY64" i="12"/>
  <c r="LZ64" i="12"/>
  <c r="MA64" i="12"/>
  <c r="MB64" i="12"/>
  <c r="MC64" i="12"/>
  <c r="MD64" i="12"/>
  <c r="ME64" i="12"/>
  <c r="MF64" i="12"/>
  <c r="MG64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BB65" i="12"/>
  <c r="BC65" i="12"/>
  <c r="BD65" i="12"/>
  <c r="BE65" i="12"/>
  <c r="BF65" i="12"/>
  <c r="BG65" i="12"/>
  <c r="BH65" i="12"/>
  <c r="BI65" i="12"/>
  <c r="BJ65" i="12"/>
  <c r="BK65" i="12"/>
  <c r="BL65" i="12"/>
  <c r="BM65" i="12"/>
  <c r="BN65" i="12"/>
  <c r="BO65" i="12"/>
  <c r="BP65" i="12"/>
  <c r="BQ65" i="12"/>
  <c r="BR65" i="12"/>
  <c r="BS65" i="12"/>
  <c r="BT65" i="12"/>
  <c r="BU65" i="12"/>
  <c r="BV65" i="12"/>
  <c r="BW65" i="12"/>
  <c r="BX65" i="12"/>
  <c r="BY65" i="12"/>
  <c r="BZ65" i="12"/>
  <c r="CA65" i="12"/>
  <c r="CB65" i="12"/>
  <c r="CC65" i="12"/>
  <c r="CD65" i="12"/>
  <c r="CE65" i="12"/>
  <c r="CF65" i="12"/>
  <c r="CG65" i="12"/>
  <c r="CH65" i="12"/>
  <c r="CI65" i="12"/>
  <c r="CJ65" i="12"/>
  <c r="CK65" i="12"/>
  <c r="CL65" i="12"/>
  <c r="CM65" i="12"/>
  <c r="CN65" i="12"/>
  <c r="CO65" i="12"/>
  <c r="CP65" i="12"/>
  <c r="CQ65" i="12"/>
  <c r="CR65" i="12"/>
  <c r="CS65" i="12"/>
  <c r="CT65" i="12"/>
  <c r="CU65" i="12"/>
  <c r="CV65" i="12"/>
  <c r="CW65" i="12"/>
  <c r="CX65" i="12"/>
  <c r="CY65" i="12"/>
  <c r="CZ65" i="12"/>
  <c r="DA65" i="12"/>
  <c r="DB65" i="12"/>
  <c r="DC65" i="12"/>
  <c r="DD65" i="12"/>
  <c r="DE65" i="12"/>
  <c r="DF65" i="12"/>
  <c r="DG65" i="12"/>
  <c r="DH65" i="12"/>
  <c r="DI65" i="12"/>
  <c r="DJ65" i="12"/>
  <c r="DK65" i="12"/>
  <c r="DL65" i="12"/>
  <c r="DM65" i="12"/>
  <c r="DN65" i="12"/>
  <c r="DO65" i="12"/>
  <c r="DP65" i="12"/>
  <c r="DQ65" i="12"/>
  <c r="DR65" i="12"/>
  <c r="DS65" i="12"/>
  <c r="DT65" i="12"/>
  <c r="DU65" i="12"/>
  <c r="DV65" i="12"/>
  <c r="DW65" i="12"/>
  <c r="DX65" i="12"/>
  <c r="DY65" i="12"/>
  <c r="DZ65" i="12"/>
  <c r="EA65" i="12"/>
  <c r="EB65" i="12"/>
  <c r="EC65" i="12"/>
  <c r="ED65" i="12"/>
  <c r="EE65" i="12"/>
  <c r="EF65" i="12"/>
  <c r="EG65" i="12"/>
  <c r="EH65" i="12"/>
  <c r="EI65" i="12"/>
  <c r="EJ65" i="12"/>
  <c r="EK65" i="12"/>
  <c r="EL65" i="12"/>
  <c r="EM65" i="12"/>
  <c r="EN65" i="12"/>
  <c r="EO65" i="12"/>
  <c r="EP65" i="12"/>
  <c r="EQ65" i="12"/>
  <c r="ER65" i="12"/>
  <c r="ES65" i="12"/>
  <c r="ET65" i="12"/>
  <c r="EU65" i="12"/>
  <c r="EV65" i="12"/>
  <c r="EW65" i="12"/>
  <c r="EX65" i="12"/>
  <c r="EY65" i="12"/>
  <c r="EZ65" i="12"/>
  <c r="FA65" i="12"/>
  <c r="FB65" i="12"/>
  <c r="FC65" i="12"/>
  <c r="FD65" i="12"/>
  <c r="FE65" i="12"/>
  <c r="FF65" i="12"/>
  <c r="FG65" i="12"/>
  <c r="FH65" i="12"/>
  <c r="FI65" i="12"/>
  <c r="FJ65" i="12"/>
  <c r="FK65" i="12"/>
  <c r="FL65" i="12"/>
  <c r="FM65" i="12"/>
  <c r="FN65" i="12"/>
  <c r="FO65" i="12"/>
  <c r="FP65" i="12"/>
  <c r="FQ65" i="12"/>
  <c r="FR65" i="12"/>
  <c r="FS65" i="12"/>
  <c r="FT65" i="12"/>
  <c r="FU65" i="12"/>
  <c r="FV65" i="12"/>
  <c r="FW65" i="12"/>
  <c r="FX65" i="12"/>
  <c r="FY65" i="12"/>
  <c r="FZ65" i="12"/>
  <c r="GA65" i="12"/>
  <c r="GB65" i="12"/>
  <c r="GC65" i="12"/>
  <c r="GD65" i="12"/>
  <c r="GE65" i="12"/>
  <c r="GF65" i="12"/>
  <c r="GG65" i="12"/>
  <c r="GH65" i="12"/>
  <c r="GI65" i="12"/>
  <c r="GJ65" i="12"/>
  <c r="GK65" i="12"/>
  <c r="GL65" i="12"/>
  <c r="GM65" i="12"/>
  <c r="GN65" i="12"/>
  <c r="GO65" i="12"/>
  <c r="GP65" i="12"/>
  <c r="GQ65" i="12"/>
  <c r="GR65" i="12"/>
  <c r="GS65" i="12"/>
  <c r="GT65" i="12"/>
  <c r="GU65" i="12"/>
  <c r="GV65" i="12"/>
  <c r="GW65" i="12"/>
  <c r="GX65" i="12"/>
  <c r="GY65" i="12"/>
  <c r="GZ65" i="12"/>
  <c r="HA65" i="12"/>
  <c r="HB65" i="12"/>
  <c r="HC65" i="12"/>
  <c r="HD65" i="12"/>
  <c r="HE65" i="12"/>
  <c r="HF65" i="12"/>
  <c r="HG65" i="12"/>
  <c r="HH65" i="12"/>
  <c r="HI65" i="12"/>
  <c r="HJ65" i="12"/>
  <c r="HK65" i="12"/>
  <c r="HL65" i="12"/>
  <c r="HM65" i="12"/>
  <c r="HN65" i="12"/>
  <c r="HO65" i="12"/>
  <c r="HP65" i="12"/>
  <c r="HQ65" i="12"/>
  <c r="HR65" i="12"/>
  <c r="HS65" i="12"/>
  <c r="HT65" i="12"/>
  <c r="HU65" i="12"/>
  <c r="HV65" i="12"/>
  <c r="HW65" i="12"/>
  <c r="HX65" i="12"/>
  <c r="HY65" i="12"/>
  <c r="HZ65" i="12"/>
  <c r="IA65" i="12"/>
  <c r="IB65" i="12"/>
  <c r="IC65" i="12"/>
  <c r="ID65" i="12"/>
  <c r="IE65" i="12"/>
  <c r="IF65" i="12"/>
  <c r="IG65" i="12"/>
  <c r="IH65" i="12"/>
  <c r="II65" i="12"/>
  <c r="IJ65" i="12"/>
  <c r="IK65" i="12"/>
  <c r="IL65" i="12"/>
  <c r="IM65" i="12"/>
  <c r="IN65" i="12"/>
  <c r="IO65" i="12"/>
  <c r="IP65" i="12"/>
  <c r="IQ65" i="12"/>
  <c r="IR65" i="12"/>
  <c r="IS65" i="12"/>
  <c r="IT65" i="12"/>
  <c r="IU65" i="12"/>
  <c r="IV65" i="12"/>
  <c r="IW65" i="12"/>
  <c r="IX65" i="12"/>
  <c r="IY65" i="12"/>
  <c r="IZ65" i="12"/>
  <c r="JA65" i="12"/>
  <c r="JB65" i="12"/>
  <c r="JC65" i="12"/>
  <c r="JD65" i="12"/>
  <c r="JE65" i="12"/>
  <c r="JF65" i="12"/>
  <c r="JG65" i="12"/>
  <c r="JH65" i="12"/>
  <c r="JI65" i="12"/>
  <c r="JJ65" i="12"/>
  <c r="JK65" i="12"/>
  <c r="JL65" i="12"/>
  <c r="JM65" i="12"/>
  <c r="JN65" i="12"/>
  <c r="JO65" i="12"/>
  <c r="JP65" i="12"/>
  <c r="JQ65" i="12"/>
  <c r="JR65" i="12"/>
  <c r="JS65" i="12"/>
  <c r="JT65" i="12"/>
  <c r="JU65" i="12"/>
  <c r="JV65" i="12"/>
  <c r="JW65" i="12"/>
  <c r="JX65" i="12"/>
  <c r="JY65" i="12"/>
  <c r="JZ65" i="12"/>
  <c r="KA65" i="12"/>
  <c r="KB65" i="12"/>
  <c r="KC65" i="12"/>
  <c r="KD65" i="12"/>
  <c r="KE65" i="12"/>
  <c r="KF65" i="12"/>
  <c r="KG65" i="12"/>
  <c r="KH65" i="12"/>
  <c r="KI65" i="12"/>
  <c r="KJ65" i="12"/>
  <c r="KK65" i="12"/>
  <c r="KL65" i="12"/>
  <c r="KM65" i="12"/>
  <c r="KN65" i="12"/>
  <c r="KO65" i="12"/>
  <c r="KP65" i="12"/>
  <c r="KQ65" i="12"/>
  <c r="KR65" i="12"/>
  <c r="KS65" i="12"/>
  <c r="KT65" i="12"/>
  <c r="KU65" i="12"/>
  <c r="KV65" i="12"/>
  <c r="KW65" i="12"/>
  <c r="KX65" i="12"/>
  <c r="KY65" i="12"/>
  <c r="KZ65" i="12"/>
  <c r="LA65" i="12"/>
  <c r="LB65" i="12"/>
  <c r="LC65" i="12"/>
  <c r="LD65" i="12"/>
  <c r="LE65" i="12"/>
  <c r="LF65" i="12"/>
  <c r="LG65" i="12"/>
  <c r="LH65" i="12"/>
  <c r="LI65" i="12"/>
  <c r="LJ65" i="12"/>
  <c r="LK65" i="12"/>
  <c r="LL65" i="12"/>
  <c r="LM65" i="12"/>
  <c r="LN65" i="12"/>
  <c r="LO65" i="12"/>
  <c r="LP65" i="12"/>
  <c r="LQ65" i="12"/>
  <c r="LR65" i="12"/>
  <c r="LS65" i="12"/>
  <c r="LT65" i="12"/>
  <c r="LU65" i="12"/>
  <c r="LV65" i="12"/>
  <c r="LW65" i="12"/>
  <c r="LX65" i="12"/>
  <c r="LY65" i="12"/>
  <c r="LZ65" i="12"/>
  <c r="MA65" i="12"/>
  <c r="MB65" i="12"/>
  <c r="MC65" i="12"/>
  <c r="MD65" i="12"/>
  <c r="ME65" i="12"/>
  <c r="MF65" i="12"/>
  <c r="MG65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BB66" i="12"/>
  <c r="BC66" i="12"/>
  <c r="BD66" i="12"/>
  <c r="BE66" i="12"/>
  <c r="BF66" i="12"/>
  <c r="BG66" i="12"/>
  <c r="BH66" i="12"/>
  <c r="BI66" i="12"/>
  <c r="BJ66" i="12"/>
  <c r="BK66" i="12"/>
  <c r="BL66" i="12"/>
  <c r="BM66" i="12"/>
  <c r="BN66" i="12"/>
  <c r="BO66" i="12"/>
  <c r="BP66" i="12"/>
  <c r="BQ66" i="12"/>
  <c r="BR66" i="12"/>
  <c r="BS66" i="12"/>
  <c r="BT66" i="12"/>
  <c r="BU66" i="12"/>
  <c r="BV66" i="12"/>
  <c r="BW66" i="12"/>
  <c r="BX66" i="12"/>
  <c r="BY66" i="12"/>
  <c r="BZ66" i="12"/>
  <c r="CA66" i="12"/>
  <c r="CB66" i="12"/>
  <c r="CC66" i="12"/>
  <c r="CD66" i="12"/>
  <c r="CE66" i="12"/>
  <c r="CF66" i="12"/>
  <c r="CG66" i="12"/>
  <c r="CH66" i="12"/>
  <c r="CI66" i="12"/>
  <c r="CJ66" i="12"/>
  <c r="CK66" i="12"/>
  <c r="CL66" i="12"/>
  <c r="CM66" i="12"/>
  <c r="CN66" i="12"/>
  <c r="CO66" i="12"/>
  <c r="CP66" i="12"/>
  <c r="CQ66" i="12"/>
  <c r="CR66" i="12"/>
  <c r="CS66" i="12"/>
  <c r="CT66" i="12"/>
  <c r="CU66" i="12"/>
  <c r="CV66" i="12"/>
  <c r="CW66" i="12"/>
  <c r="CX66" i="12"/>
  <c r="CY66" i="12"/>
  <c r="CZ66" i="12"/>
  <c r="DA66" i="12"/>
  <c r="DB66" i="12"/>
  <c r="DC66" i="12"/>
  <c r="DD66" i="12"/>
  <c r="DE66" i="12"/>
  <c r="DF66" i="12"/>
  <c r="DG66" i="12"/>
  <c r="DH66" i="12"/>
  <c r="DI66" i="12"/>
  <c r="DJ66" i="12"/>
  <c r="DK66" i="12"/>
  <c r="DL66" i="12"/>
  <c r="DM66" i="12"/>
  <c r="DN66" i="12"/>
  <c r="DO66" i="12"/>
  <c r="DP66" i="12"/>
  <c r="DQ66" i="12"/>
  <c r="DR66" i="12"/>
  <c r="DS66" i="12"/>
  <c r="DT66" i="12"/>
  <c r="DU66" i="12"/>
  <c r="DV66" i="12"/>
  <c r="DW66" i="12"/>
  <c r="DX66" i="12"/>
  <c r="DY66" i="12"/>
  <c r="DZ66" i="12"/>
  <c r="EA66" i="12"/>
  <c r="EB66" i="12"/>
  <c r="EC66" i="12"/>
  <c r="ED66" i="12"/>
  <c r="EE66" i="12"/>
  <c r="EF66" i="12"/>
  <c r="EG66" i="12"/>
  <c r="EH66" i="12"/>
  <c r="EI66" i="12"/>
  <c r="EJ66" i="12"/>
  <c r="EK66" i="12"/>
  <c r="EL66" i="12"/>
  <c r="EM66" i="12"/>
  <c r="EN66" i="12"/>
  <c r="EO66" i="12"/>
  <c r="EP66" i="12"/>
  <c r="EQ66" i="12"/>
  <c r="ER66" i="12"/>
  <c r="ES66" i="12"/>
  <c r="ET66" i="12"/>
  <c r="EU66" i="12"/>
  <c r="EV66" i="12"/>
  <c r="EW66" i="12"/>
  <c r="EX66" i="12"/>
  <c r="EY66" i="12"/>
  <c r="EZ66" i="12"/>
  <c r="FA66" i="12"/>
  <c r="FB66" i="12"/>
  <c r="FC66" i="12"/>
  <c r="FD66" i="12"/>
  <c r="FE66" i="12"/>
  <c r="FF66" i="12"/>
  <c r="FG66" i="12"/>
  <c r="FH66" i="12"/>
  <c r="FI66" i="12"/>
  <c r="FJ66" i="12"/>
  <c r="FK66" i="12"/>
  <c r="FL66" i="12"/>
  <c r="FM66" i="12"/>
  <c r="FN66" i="12"/>
  <c r="FO66" i="12"/>
  <c r="FP66" i="12"/>
  <c r="FQ66" i="12"/>
  <c r="FR66" i="12"/>
  <c r="FS66" i="12"/>
  <c r="FT66" i="12"/>
  <c r="FU66" i="12"/>
  <c r="FV66" i="12"/>
  <c r="FW66" i="12"/>
  <c r="FX66" i="12"/>
  <c r="FY66" i="12"/>
  <c r="FZ66" i="12"/>
  <c r="GA66" i="12"/>
  <c r="GB66" i="12"/>
  <c r="GC66" i="12"/>
  <c r="GD66" i="12"/>
  <c r="GE66" i="12"/>
  <c r="GF66" i="12"/>
  <c r="GG66" i="12"/>
  <c r="GH66" i="12"/>
  <c r="GI66" i="12"/>
  <c r="GJ66" i="12"/>
  <c r="GK66" i="12"/>
  <c r="GL66" i="12"/>
  <c r="GM66" i="12"/>
  <c r="GN66" i="12"/>
  <c r="GO66" i="12"/>
  <c r="GP66" i="12"/>
  <c r="GQ66" i="12"/>
  <c r="GR66" i="12"/>
  <c r="GS66" i="12"/>
  <c r="GT66" i="12"/>
  <c r="GU66" i="12"/>
  <c r="GV66" i="12"/>
  <c r="GW66" i="12"/>
  <c r="GX66" i="12"/>
  <c r="GY66" i="12"/>
  <c r="GZ66" i="12"/>
  <c r="HA66" i="12"/>
  <c r="HB66" i="12"/>
  <c r="HC66" i="12"/>
  <c r="HD66" i="12"/>
  <c r="HE66" i="12"/>
  <c r="HF66" i="12"/>
  <c r="HG66" i="12"/>
  <c r="HH66" i="12"/>
  <c r="HI66" i="12"/>
  <c r="HJ66" i="12"/>
  <c r="HK66" i="12"/>
  <c r="HL66" i="12"/>
  <c r="HM66" i="12"/>
  <c r="HN66" i="12"/>
  <c r="HO66" i="12"/>
  <c r="HP66" i="12"/>
  <c r="HQ66" i="12"/>
  <c r="HR66" i="12"/>
  <c r="HS66" i="12"/>
  <c r="HT66" i="12"/>
  <c r="HU66" i="12"/>
  <c r="HV66" i="12"/>
  <c r="HW66" i="12"/>
  <c r="HX66" i="12"/>
  <c r="HY66" i="12"/>
  <c r="HZ66" i="12"/>
  <c r="IA66" i="12"/>
  <c r="IB66" i="12"/>
  <c r="IC66" i="12"/>
  <c r="ID66" i="12"/>
  <c r="IE66" i="12"/>
  <c r="IF66" i="12"/>
  <c r="IG66" i="12"/>
  <c r="IH66" i="12"/>
  <c r="II66" i="12"/>
  <c r="IJ66" i="12"/>
  <c r="IK66" i="12"/>
  <c r="IL66" i="12"/>
  <c r="IM66" i="12"/>
  <c r="IN66" i="12"/>
  <c r="IO66" i="12"/>
  <c r="IP66" i="12"/>
  <c r="IQ66" i="12"/>
  <c r="IR66" i="12"/>
  <c r="IS66" i="12"/>
  <c r="IT66" i="12"/>
  <c r="IU66" i="12"/>
  <c r="IV66" i="12"/>
  <c r="IW66" i="12"/>
  <c r="IX66" i="12"/>
  <c r="IY66" i="12"/>
  <c r="IZ66" i="12"/>
  <c r="JA66" i="12"/>
  <c r="JB66" i="12"/>
  <c r="JC66" i="12"/>
  <c r="JD66" i="12"/>
  <c r="JE66" i="12"/>
  <c r="JF66" i="12"/>
  <c r="JG66" i="12"/>
  <c r="JH66" i="12"/>
  <c r="JI66" i="12"/>
  <c r="JJ66" i="12"/>
  <c r="JK66" i="12"/>
  <c r="JL66" i="12"/>
  <c r="JM66" i="12"/>
  <c r="JN66" i="12"/>
  <c r="JO66" i="12"/>
  <c r="JP66" i="12"/>
  <c r="JQ66" i="12"/>
  <c r="JR66" i="12"/>
  <c r="JS66" i="12"/>
  <c r="JT66" i="12"/>
  <c r="JU66" i="12"/>
  <c r="JV66" i="12"/>
  <c r="JW66" i="12"/>
  <c r="JX66" i="12"/>
  <c r="JY66" i="12"/>
  <c r="JZ66" i="12"/>
  <c r="KA66" i="12"/>
  <c r="KB66" i="12"/>
  <c r="KC66" i="12"/>
  <c r="KD66" i="12"/>
  <c r="KE66" i="12"/>
  <c r="KF66" i="12"/>
  <c r="KG66" i="12"/>
  <c r="KH66" i="12"/>
  <c r="KI66" i="12"/>
  <c r="KJ66" i="12"/>
  <c r="KK66" i="12"/>
  <c r="KL66" i="12"/>
  <c r="KM66" i="12"/>
  <c r="KN66" i="12"/>
  <c r="KO66" i="12"/>
  <c r="KP66" i="12"/>
  <c r="KQ66" i="12"/>
  <c r="KR66" i="12"/>
  <c r="KS66" i="12"/>
  <c r="KT66" i="12"/>
  <c r="KU66" i="12"/>
  <c r="KV66" i="12"/>
  <c r="KW66" i="12"/>
  <c r="KX66" i="12"/>
  <c r="KY66" i="12"/>
  <c r="KZ66" i="12"/>
  <c r="LA66" i="12"/>
  <c r="LB66" i="12"/>
  <c r="LC66" i="12"/>
  <c r="LD66" i="12"/>
  <c r="LE66" i="12"/>
  <c r="LF66" i="12"/>
  <c r="LG66" i="12"/>
  <c r="LH66" i="12"/>
  <c r="LI66" i="12"/>
  <c r="LJ66" i="12"/>
  <c r="LK66" i="12"/>
  <c r="LL66" i="12"/>
  <c r="LM66" i="12"/>
  <c r="LN66" i="12"/>
  <c r="LO66" i="12"/>
  <c r="LP66" i="12"/>
  <c r="LQ66" i="12"/>
  <c r="LR66" i="12"/>
  <c r="LS66" i="12"/>
  <c r="LT66" i="12"/>
  <c r="LU66" i="12"/>
  <c r="LV66" i="12"/>
  <c r="LW66" i="12"/>
  <c r="LX66" i="12"/>
  <c r="LY66" i="12"/>
  <c r="LZ66" i="12"/>
  <c r="MA66" i="12"/>
  <c r="MB66" i="12"/>
  <c r="MC66" i="12"/>
  <c r="MD66" i="12"/>
  <c r="ME66" i="12"/>
  <c r="MF66" i="12"/>
  <c r="MG66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BB67" i="12"/>
  <c r="BC67" i="12"/>
  <c r="BD67" i="12"/>
  <c r="BE67" i="12"/>
  <c r="BF67" i="12"/>
  <c r="BG67" i="12"/>
  <c r="BH67" i="12"/>
  <c r="BI67" i="12"/>
  <c r="BJ67" i="12"/>
  <c r="BK67" i="12"/>
  <c r="BL67" i="12"/>
  <c r="BM67" i="12"/>
  <c r="BN67" i="12"/>
  <c r="BO67" i="12"/>
  <c r="BP67" i="12"/>
  <c r="BQ67" i="12"/>
  <c r="BR67" i="12"/>
  <c r="BS67" i="12"/>
  <c r="BT67" i="12"/>
  <c r="BU67" i="12"/>
  <c r="BV67" i="12"/>
  <c r="BW67" i="12"/>
  <c r="BX67" i="12"/>
  <c r="BY67" i="12"/>
  <c r="BZ67" i="12"/>
  <c r="CA67" i="12"/>
  <c r="CB67" i="12"/>
  <c r="CC67" i="12"/>
  <c r="CD67" i="12"/>
  <c r="CE67" i="12"/>
  <c r="CF67" i="12"/>
  <c r="CG67" i="12"/>
  <c r="CH67" i="12"/>
  <c r="CI67" i="12"/>
  <c r="CJ67" i="12"/>
  <c r="CK67" i="12"/>
  <c r="CL67" i="12"/>
  <c r="CM67" i="12"/>
  <c r="CN67" i="12"/>
  <c r="CO67" i="12"/>
  <c r="CP67" i="12"/>
  <c r="CQ67" i="12"/>
  <c r="CR67" i="12"/>
  <c r="CS67" i="12"/>
  <c r="CT67" i="12"/>
  <c r="CU67" i="12"/>
  <c r="CV67" i="12"/>
  <c r="CW67" i="12"/>
  <c r="CX67" i="12"/>
  <c r="CY67" i="12"/>
  <c r="CZ67" i="12"/>
  <c r="DA67" i="12"/>
  <c r="DB67" i="12"/>
  <c r="DC67" i="12"/>
  <c r="DD67" i="12"/>
  <c r="DE67" i="12"/>
  <c r="DF67" i="12"/>
  <c r="DG67" i="12"/>
  <c r="DH67" i="12"/>
  <c r="DI67" i="12"/>
  <c r="DJ67" i="12"/>
  <c r="DK67" i="12"/>
  <c r="DL67" i="12"/>
  <c r="DM67" i="12"/>
  <c r="DN67" i="12"/>
  <c r="DO67" i="12"/>
  <c r="DP67" i="12"/>
  <c r="DQ67" i="12"/>
  <c r="DR67" i="12"/>
  <c r="DS67" i="12"/>
  <c r="DT67" i="12"/>
  <c r="DU67" i="12"/>
  <c r="DV67" i="12"/>
  <c r="DW67" i="12"/>
  <c r="DX67" i="12"/>
  <c r="DY67" i="12"/>
  <c r="DZ67" i="12"/>
  <c r="EA67" i="12"/>
  <c r="EB67" i="12"/>
  <c r="EC67" i="12"/>
  <c r="ED67" i="12"/>
  <c r="EE67" i="12"/>
  <c r="EF67" i="12"/>
  <c r="EG67" i="12"/>
  <c r="EH67" i="12"/>
  <c r="EI67" i="12"/>
  <c r="EJ67" i="12"/>
  <c r="EK67" i="12"/>
  <c r="EL67" i="12"/>
  <c r="EM67" i="12"/>
  <c r="EN67" i="12"/>
  <c r="EO67" i="12"/>
  <c r="EP67" i="12"/>
  <c r="EQ67" i="12"/>
  <c r="ER67" i="12"/>
  <c r="ES67" i="12"/>
  <c r="ET67" i="12"/>
  <c r="EU67" i="12"/>
  <c r="EV67" i="12"/>
  <c r="EW67" i="12"/>
  <c r="EX67" i="12"/>
  <c r="EY67" i="12"/>
  <c r="EZ67" i="12"/>
  <c r="FA67" i="12"/>
  <c r="FB67" i="12"/>
  <c r="FC67" i="12"/>
  <c r="FD67" i="12"/>
  <c r="FE67" i="12"/>
  <c r="FF67" i="12"/>
  <c r="FG67" i="12"/>
  <c r="FH67" i="12"/>
  <c r="FI67" i="12"/>
  <c r="FJ67" i="12"/>
  <c r="FK67" i="12"/>
  <c r="FL67" i="12"/>
  <c r="FM67" i="12"/>
  <c r="FN67" i="12"/>
  <c r="FO67" i="12"/>
  <c r="FP67" i="12"/>
  <c r="FQ67" i="12"/>
  <c r="FR67" i="12"/>
  <c r="FS67" i="12"/>
  <c r="FT67" i="12"/>
  <c r="FU67" i="12"/>
  <c r="FV67" i="12"/>
  <c r="FW67" i="12"/>
  <c r="FX67" i="12"/>
  <c r="FY67" i="12"/>
  <c r="FZ67" i="12"/>
  <c r="GA67" i="12"/>
  <c r="GB67" i="12"/>
  <c r="GC67" i="12"/>
  <c r="GD67" i="12"/>
  <c r="GE67" i="12"/>
  <c r="GF67" i="12"/>
  <c r="GG67" i="12"/>
  <c r="GH67" i="12"/>
  <c r="GI67" i="12"/>
  <c r="GJ67" i="12"/>
  <c r="GK67" i="12"/>
  <c r="GL67" i="12"/>
  <c r="GM67" i="12"/>
  <c r="GN67" i="12"/>
  <c r="GO67" i="12"/>
  <c r="GP67" i="12"/>
  <c r="GQ67" i="12"/>
  <c r="GR67" i="12"/>
  <c r="GS67" i="12"/>
  <c r="GT67" i="12"/>
  <c r="GU67" i="12"/>
  <c r="GV67" i="12"/>
  <c r="GW67" i="12"/>
  <c r="GX67" i="12"/>
  <c r="GY67" i="12"/>
  <c r="GZ67" i="12"/>
  <c r="HA67" i="12"/>
  <c r="HB67" i="12"/>
  <c r="HC67" i="12"/>
  <c r="HD67" i="12"/>
  <c r="HE67" i="12"/>
  <c r="HF67" i="12"/>
  <c r="HG67" i="12"/>
  <c r="HH67" i="12"/>
  <c r="HI67" i="12"/>
  <c r="HJ67" i="12"/>
  <c r="HK67" i="12"/>
  <c r="HL67" i="12"/>
  <c r="HM67" i="12"/>
  <c r="HN67" i="12"/>
  <c r="HO67" i="12"/>
  <c r="HP67" i="12"/>
  <c r="HQ67" i="12"/>
  <c r="HR67" i="12"/>
  <c r="HS67" i="12"/>
  <c r="HT67" i="12"/>
  <c r="HU67" i="12"/>
  <c r="HV67" i="12"/>
  <c r="HW67" i="12"/>
  <c r="HX67" i="12"/>
  <c r="HY67" i="12"/>
  <c r="HZ67" i="12"/>
  <c r="IA67" i="12"/>
  <c r="IB67" i="12"/>
  <c r="IC67" i="12"/>
  <c r="ID67" i="12"/>
  <c r="IE67" i="12"/>
  <c r="IF67" i="12"/>
  <c r="IG67" i="12"/>
  <c r="IH67" i="12"/>
  <c r="II67" i="12"/>
  <c r="IJ67" i="12"/>
  <c r="IK67" i="12"/>
  <c r="IL67" i="12"/>
  <c r="IM67" i="12"/>
  <c r="IN67" i="12"/>
  <c r="IO67" i="12"/>
  <c r="IP67" i="12"/>
  <c r="IQ67" i="12"/>
  <c r="IR67" i="12"/>
  <c r="IS67" i="12"/>
  <c r="IT67" i="12"/>
  <c r="IU67" i="12"/>
  <c r="IV67" i="12"/>
  <c r="IW67" i="12"/>
  <c r="IX67" i="12"/>
  <c r="IY67" i="12"/>
  <c r="IZ67" i="12"/>
  <c r="JA67" i="12"/>
  <c r="JB67" i="12"/>
  <c r="JC67" i="12"/>
  <c r="JD67" i="12"/>
  <c r="JE67" i="12"/>
  <c r="JF67" i="12"/>
  <c r="JG67" i="12"/>
  <c r="JH67" i="12"/>
  <c r="JI67" i="12"/>
  <c r="JJ67" i="12"/>
  <c r="JK67" i="12"/>
  <c r="JL67" i="12"/>
  <c r="JM67" i="12"/>
  <c r="JN67" i="12"/>
  <c r="JO67" i="12"/>
  <c r="JP67" i="12"/>
  <c r="JQ67" i="12"/>
  <c r="JR67" i="12"/>
  <c r="JS67" i="12"/>
  <c r="JT67" i="12"/>
  <c r="JU67" i="12"/>
  <c r="JV67" i="12"/>
  <c r="JW67" i="12"/>
  <c r="JX67" i="12"/>
  <c r="JY67" i="12"/>
  <c r="JZ67" i="12"/>
  <c r="KA67" i="12"/>
  <c r="KB67" i="12"/>
  <c r="KC67" i="12"/>
  <c r="KD67" i="12"/>
  <c r="KE67" i="12"/>
  <c r="KF67" i="12"/>
  <c r="KG67" i="12"/>
  <c r="KH67" i="12"/>
  <c r="KI67" i="12"/>
  <c r="KJ67" i="12"/>
  <c r="KK67" i="12"/>
  <c r="KL67" i="12"/>
  <c r="KM67" i="12"/>
  <c r="KN67" i="12"/>
  <c r="KO67" i="12"/>
  <c r="KP67" i="12"/>
  <c r="KQ67" i="12"/>
  <c r="KR67" i="12"/>
  <c r="KS67" i="12"/>
  <c r="KT67" i="12"/>
  <c r="KU67" i="12"/>
  <c r="KV67" i="12"/>
  <c r="KW67" i="12"/>
  <c r="KX67" i="12"/>
  <c r="KY67" i="12"/>
  <c r="KZ67" i="12"/>
  <c r="LA67" i="12"/>
  <c r="LB67" i="12"/>
  <c r="LC67" i="12"/>
  <c r="LD67" i="12"/>
  <c r="LE67" i="12"/>
  <c r="LF67" i="12"/>
  <c r="LG67" i="12"/>
  <c r="LH67" i="12"/>
  <c r="LI67" i="12"/>
  <c r="LJ67" i="12"/>
  <c r="LK67" i="12"/>
  <c r="LL67" i="12"/>
  <c r="LM67" i="12"/>
  <c r="LN67" i="12"/>
  <c r="LO67" i="12"/>
  <c r="LP67" i="12"/>
  <c r="LQ67" i="12"/>
  <c r="LR67" i="12"/>
  <c r="LS67" i="12"/>
  <c r="LT67" i="12"/>
  <c r="LU67" i="12"/>
  <c r="LV67" i="12"/>
  <c r="LW67" i="12"/>
  <c r="LX67" i="12"/>
  <c r="LY67" i="12"/>
  <c r="LZ67" i="12"/>
  <c r="MA67" i="12"/>
  <c r="MB67" i="12"/>
  <c r="MC67" i="12"/>
  <c r="MD67" i="12"/>
  <c r="ME67" i="12"/>
  <c r="MF67" i="12"/>
  <c r="MG67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BB68" i="12"/>
  <c r="BC68" i="12"/>
  <c r="BD68" i="12"/>
  <c r="BE68" i="12"/>
  <c r="BF68" i="12"/>
  <c r="BG68" i="12"/>
  <c r="BH68" i="12"/>
  <c r="BI68" i="12"/>
  <c r="BJ68" i="12"/>
  <c r="BK68" i="12"/>
  <c r="BL68" i="12"/>
  <c r="BM68" i="12"/>
  <c r="BN68" i="12"/>
  <c r="BO68" i="12"/>
  <c r="BP68" i="12"/>
  <c r="BQ68" i="12"/>
  <c r="BR68" i="12"/>
  <c r="BS68" i="12"/>
  <c r="BT68" i="12"/>
  <c r="BU68" i="12"/>
  <c r="BV68" i="12"/>
  <c r="BW68" i="12"/>
  <c r="BX68" i="12"/>
  <c r="BY68" i="12"/>
  <c r="BZ68" i="12"/>
  <c r="CA68" i="12"/>
  <c r="CB68" i="12"/>
  <c r="CC68" i="12"/>
  <c r="CD68" i="12"/>
  <c r="CE68" i="12"/>
  <c r="CF68" i="12"/>
  <c r="CG68" i="12"/>
  <c r="CH68" i="12"/>
  <c r="CI68" i="12"/>
  <c r="CJ68" i="12"/>
  <c r="CK68" i="12"/>
  <c r="CL68" i="12"/>
  <c r="CM68" i="12"/>
  <c r="CN68" i="12"/>
  <c r="CO68" i="12"/>
  <c r="CP68" i="12"/>
  <c r="CQ68" i="12"/>
  <c r="CR68" i="12"/>
  <c r="CS68" i="12"/>
  <c r="CT68" i="12"/>
  <c r="CU68" i="12"/>
  <c r="CV68" i="12"/>
  <c r="CW68" i="12"/>
  <c r="CX68" i="12"/>
  <c r="CY68" i="12"/>
  <c r="CZ68" i="12"/>
  <c r="DA68" i="12"/>
  <c r="DB68" i="12"/>
  <c r="DC68" i="12"/>
  <c r="DD68" i="12"/>
  <c r="DE68" i="12"/>
  <c r="DF68" i="12"/>
  <c r="DG68" i="12"/>
  <c r="DH68" i="12"/>
  <c r="DI68" i="12"/>
  <c r="DJ68" i="12"/>
  <c r="DK68" i="12"/>
  <c r="DL68" i="12"/>
  <c r="DM68" i="12"/>
  <c r="DN68" i="12"/>
  <c r="DO68" i="12"/>
  <c r="DP68" i="12"/>
  <c r="DQ68" i="12"/>
  <c r="DR68" i="12"/>
  <c r="DS68" i="12"/>
  <c r="DT68" i="12"/>
  <c r="DU68" i="12"/>
  <c r="DV68" i="12"/>
  <c r="DW68" i="12"/>
  <c r="DX68" i="12"/>
  <c r="DY68" i="12"/>
  <c r="DZ68" i="12"/>
  <c r="EA68" i="12"/>
  <c r="EB68" i="12"/>
  <c r="EC68" i="12"/>
  <c r="ED68" i="12"/>
  <c r="EE68" i="12"/>
  <c r="EF68" i="12"/>
  <c r="EG68" i="12"/>
  <c r="EH68" i="12"/>
  <c r="EI68" i="12"/>
  <c r="EJ68" i="12"/>
  <c r="EK68" i="12"/>
  <c r="EL68" i="12"/>
  <c r="EM68" i="12"/>
  <c r="EN68" i="12"/>
  <c r="EO68" i="12"/>
  <c r="EP68" i="12"/>
  <c r="EQ68" i="12"/>
  <c r="ER68" i="12"/>
  <c r="ES68" i="12"/>
  <c r="ET68" i="12"/>
  <c r="EU68" i="12"/>
  <c r="EV68" i="12"/>
  <c r="EW68" i="12"/>
  <c r="EX68" i="12"/>
  <c r="EY68" i="12"/>
  <c r="EZ68" i="12"/>
  <c r="FA68" i="12"/>
  <c r="FB68" i="12"/>
  <c r="FC68" i="12"/>
  <c r="FD68" i="12"/>
  <c r="FE68" i="12"/>
  <c r="FF68" i="12"/>
  <c r="FG68" i="12"/>
  <c r="FH68" i="12"/>
  <c r="FI68" i="12"/>
  <c r="FJ68" i="12"/>
  <c r="FK68" i="12"/>
  <c r="FL68" i="12"/>
  <c r="FM68" i="12"/>
  <c r="FN68" i="12"/>
  <c r="FO68" i="12"/>
  <c r="FP68" i="12"/>
  <c r="FQ68" i="12"/>
  <c r="FR68" i="12"/>
  <c r="FS68" i="12"/>
  <c r="FT68" i="12"/>
  <c r="FU68" i="12"/>
  <c r="FV68" i="12"/>
  <c r="FW68" i="12"/>
  <c r="FX68" i="12"/>
  <c r="FY68" i="12"/>
  <c r="FZ68" i="12"/>
  <c r="GA68" i="12"/>
  <c r="GB68" i="12"/>
  <c r="GC68" i="12"/>
  <c r="GD68" i="12"/>
  <c r="GE68" i="12"/>
  <c r="GF68" i="12"/>
  <c r="GG68" i="12"/>
  <c r="GH68" i="12"/>
  <c r="GI68" i="12"/>
  <c r="GJ68" i="12"/>
  <c r="GK68" i="12"/>
  <c r="GL68" i="12"/>
  <c r="GM68" i="12"/>
  <c r="GN68" i="12"/>
  <c r="GO68" i="12"/>
  <c r="GP68" i="12"/>
  <c r="GQ68" i="12"/>
  <c r="GR68" i="12"/>
  <c r="GS68" i="12"/>
  <c r="GT68" i="12"/>
  <c r="GU68" i="12"/>
  <c r="GV68" i="12"/>
  <c r="GW68" i="12"/>
  <c r="GX68" i="12"/>
  <c r="GY68" i="12"/>
  <c r="GZ68" i="12"/>
  <c r="HA68" i="12"/>
  <c r="HB68" i="12"/>
  <c r="HC68" i="12"/>
  <c r="HD68" i="12"/>
  <c r="HE68" i="12"/>
  <c r="HF68" i="12"/>
  <c r="HG68" i="12"/>
  <c r="HH68" i="12"/>
  <c r="HI68" i="12"/>
  <c r="HJ68" i="12"/>
  <c r="HK68" i="12"/>
  <c r="HL68" i="12"/>
  <c r="HM68" i="12"/>
  <c r="HN68" i="12"/>
  <c r="HO68" i="12"/>
  <c r="HP68" i="12"/>
  <c r="HQ68" i="12"/>
  <c r="HR68" i="12"/>
  <c r="HS68" i="12"/>
  <c r="HT68" i="12"/>
  <c r="HU68" i="12"/>
  <c r="HV68" i="12"/>
  <c r="HW68" i="12"/>
  <c r="HX68" i="12"/>
  <c r="HY68" i="12"/>
  <c r="HZ68" i="12"/>
  <c r="IA68" i="12"/>
  <c r="IB68" i="12"/>
  <c r="IC68" i="12"/>
  <c r="ID68" i="12"/>
  <c r="IE68" i="12"/>
  <c r="IF68" i="12"/>
  <c r="IG68" i="12"/>
  <c r="IH68" i="12"/>
  <c r="II68" i="12"/>
  <c r="IJ68" i="12"/>
  <c r="IK68" i="12"/>
  <c r="IL68" i="12"/>
  <c r="IM68" i="12"/>
  <c r="IN68" i="12"/>
  <c r="IO68" i="12"/>
  <c r="IP68" i="12"/>
  <c r="IQ68" i="12"/>
  <c r="IR68" i="12"/>
  <c r="IS68" i="12"/>
  <c r="IT68" i="12"/>
  <c r="IU68" i="12"/>
  <c r="IV68" i="12"/>
  <c r="IW68" i="12"/>
  <c r="IX68" i="12"/>
  <c r="IY68" i="12"/>
  <c r="IZ68" i="12"/>
  <c r="JA68" i="12"/>
  <c r="JB68" i="12"/>
  <c r="JC68" i="12"/>
  <c r="JD68" i="12"/>
  <c r="JE68" i="12"/>
  <c r="JF68" i="12"/>
  <c r="JG68" i="12"/>
  <c r="JH68" i="12"/>
  <c r="JI68" i="12"/>
  <c r="JJ68" i="12"/>
  <c r="JK68" i="12"/>
  <c r="JL68" i="12"/>
  <c r="JM68" i="12"/>
  <c r="JN68" i="12"/>
  <c r="JO68" i="12"/>
  <c r="JP68" i="12"/>
  <c r="JQ68" i="12"/>
  <c r="JR68" i="12"/>
  <c r="JS68" i="12"/>
  <c r="JT68" i="12"/>
  <c r="JU68" i="12"/>
  <c r="JV68" i="12"/>
  <c r="JW68" i="12"/>
  <c r="JX68" i="12"/>
  <c r="JY68" i="12"/>
  <c r="JZ68" i="12"/>
  <c r="KA68" i="12"/>
  <c r="KB68" i="12"/>
  <c r="KC68" i="12"/>
  <c r="KD68" i="12"/>
  <c r="KE68" i="12"/>
  <c r="KF68" i="12"/>
  <c r="KG68" i="12"/>
  <c r="KH68" i="12"/>
  <c r="KI68" i="12"/>
  <c r="KJ68" i="12"/>
  <c r="KK68" i="12"/>
  <c r="KL68" i="12"/>
  <c r="KM68" i="12"/>
  <c r="KN68" i="12"/>
  <c r="KO68" i="12"/>
  <c r="KP68" i="12"/>
  <c r="KQ68" i="12"/>
  <c r="KR68" i="12"/>
  <c r="KS68" i="12"/>
  <c r="KT68" i="12"/>
  <c r="KU68" i="12"/>
  <c r="KV68" i="12"/>
  <c r="KW68" i="12"/>
  <c r="KX68" i="12"/>
  <c r="KY68" i="12"/>
  <c r="KZ68" i="12"/>
  <c r="LA68" i="12"/>
  <c r="LB68" i="12"/>
  <c r="LC68" i="12"/>
  <c r="LD68" i="12"/>
  <c r="LE68" i="12"/>
  <c r="LF68" i="12"/>
  <c r="LG68" i="12"/>
  <c r="LH68" i="12"/>
  <c r="LI68" i="12"/>
  <c r="LJ68" i="12"/>
  <c r="LK68" i="12"/>
  <c r="LL68" i="12"/>
  <c r="LM68" i="12"/>
  <c r="LN68" i="12"/>
  <c r="LO68" i="12"/>
  <c r="LP68" i="12"/>
  <c r="LQ68" i="12"/>
  <c r="LR68" i="12"/>
  <c r="LS68" i="12"/>
  <c r="LT68" i="12"/>
  <c r="LU68" i="12"/>
  <c r="LV68" i="12"/>
  <c r="LW68" i="12"/>
  <c r="LX68" i="12"/>
  <c r="LY68" i="12"/>
  <c r="LZ68" i="12"/>
  <c r="MA68" i="12"/>
  <c r="MB68" i="12"/>
  <c r="MC68" i="12"/>
  <c r="MD68" i="12"/>
  <c r="ME68" i="12"/>
  <c r="MF68" i="12"/>
  <c r="MG68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BB69" i="12"/>
  <c r="BC69" i="12"/>
  <c r="BD69" i="12"/>
  <c r="BE69" i="12"/>
  <c r="BF69" i="12"/>
  <c r="BG69" i="12"/>
  <c r="BH69" i="12"/>
  <c r="BI69" i="12"/>
  <c r="BJ69" i="12"/>
  <c r="BK69" i="12"/>
  <c r="BL69" i="12"/>
  <c r="BM69" i="12"/>
  <c r="BN69" i="12"/>
  <c r="BO69" i="12"/>
  <c r="BP69" i="12"/>
  <c r="BQ69" i="12"/>
  <c r="BR69" i="12"/>
  <c r="BS69" i="12"/>
  <c r="BT69" i="12"/>
  <c r="BU69" i="12"/>
  <c r="BV69" i="12"/>
  <c r="BW69" i="12"/>
  <c r="BX69" i="12"/>
  <c r="BY69" i="12"/>
  <c r="BZ69" i="12"/>
  <c r="CA69" i="12"/>
  <c r="CB69" i="12"/>
  <c r="CC69" i="12"/>
  <c r="CD69" i="12"/>
  <c r="CE69" i="12"/>
  <c r="CF69" i="12"/>
  <c r="CG69" i="12"/>
  <c r="CH69" i="12"/>
  <c r="CI69" i="12"/>
  <c r="CJ69" i="12"/>
  <c r="CK69" i="12"/>
  <c r="CL69" i="12"/>
  <c r="CM69" i="12"/>
  <c r="CN69" i="12"/>
  <c r="CO69" i="12"/>
  <c r="CP69" i="12"/>
  <c r="CQ69" i="12"/>
  <c r="CR69" i="12"/>
  <c r="CS69" i="12"/>
  <c r="CT69" i="12"/>
  <c r="CU69" i="12"/>
  <c r="CV69" i="12"/>
  <c r="CW69" i="12"/>
  <c r="CX69" i="12"/>
  <c r="CY69" i="12"/>
  <c r="CZ69" i="12"/>
  <c r="DA69" i="12"/>
  <c r="DB69" i="12"/>
  <c r="DC69" i="12"/>
  <c r="DD69" i="12"/>
  <c r="DE69" i="12"/>
  <c r="DF69" i="12"/>
  <c r="DG69" i="12"/>
  <c r="DH69" i="12"/>
  <c r="DI69" i="12"/>
  <c r="DJ69" i="12"/>
  <c r="DK69" i="12"/>
  <c r="DL69" i="12"/>
  <c r="DM69" i="12"/>
  <c r="DN69" i="12"/>
  <c r="DO69" i="12"/>
  <c r="DP69" i="12"/>
  <c r="DQ69" i="12"/>
  <c r="DR69" i="12"/>
  <c r="DS69" i="12"/>
  <c r="DT69" i="12"/>
  <c r="DU69" i="12"/>
  <c r="DV69" i="12"/>
  <c r="DW69" i="12"/>
  <c r="DX69" i="12"/>
  <c r="DY69" i="12"/>
  <c r="DZ69" i="12"/>
  <c r="EA69" i="12"/>
  <c r="EB69" i="12"/>
  <c r="EC69" i="12"/>
  <c r="ED69" i="12"/>
  <c r="EE69" i="12"/>
  <c r="EF69" i="12"/>
  <c r="EG69" i="12"/>
  <c r="EH69" i="12"/>
  <c r="EI69" i="12"/>
  <c r="EJ69" i="12"/>
  <c r="EK69" i="12"/>
  <c r="EL69" i="12"/>
  <c r="EM69" i="12"/>
  <c r="EN69" i="12"/>
  <c r="EO69" i="12"/>
  <c r="EP69" i="12"/>
  <c r="EQ69" i="12"/>
  <c r="ER69" i="12"/>
  <c r="ES69" i="12"/>
  <c r="ET69" i="12"/>
  <c r="EU69" i="12"/>
  <c r="EV69" i="12"/>
  <c r="EW69" i="12"/>
  <c r="EX69" i="12"/>
  <c r="EY69" i="12"/>
  <c r="EZ69" i="12"/>
  <c r="FA69" i="12"/>
  <c r="FB69" i="12"/>
  <c r="FC69" i="12"/>
  <c r="FD69" i="12"/>
  <c r="FE69" i="12"/>
  <c r="FF69" i="12"/>
  <c r="FG69" i="12"/>
  <c r="FH69" i="12"/>
  <c r="FI69" i="12"/>
  <c r="FJ69" i="12"/>
  <c r="FK69" i="12"/>
  <c r="FL69" i="12"/>
  <c r="FM69" i="12"/>
  <c r="FN69" i="12"/>
  <c r="FO69" i="12"/>
  <c r="FP69" i="12"/>
  <c r="FQ69" i="12"/>
  <c r="FR69" i="12"/>
  <c r="FS69" i="12"/>
  <c r="FT69" i="12"/>
  <c r="FU69" i="12"/>
  <c r="FV69" i="12"/>
  <c r="FW69" i="12"/>
  <c r="FX69" i="12"/>
  <c r="FY69" i="12"/>
  <c r="FZ69" i="12"/>
  <c r="GA69" i="12"/>
  <c r="GB69" i="12"/>
  <c r="GC69" i="12"/>
  <c r="GD69" i="12"/>
  <c r="GE69" i="12"/>
  <c r="GF69" i="12"/>
  <c r="GG69" i="12"/>
  <c r="GH69" i="12"/>
  <c r="GI69" i="12"/>
  <c r="GJ69" i="12"/>
  <c r="GK69" i="12"/>
  <c r="GL69" i="12"/>
  <c r="GM69" i="12"/>
  <c r="GN69" i="12"/>
  <c r="GO69" i="12"/>
  <c r="GP69" i="12"/>
  <c r="GQ69" i="12"/>
  <c r="GR69" i="12"/>
  <c r="GS69" i="12"/>
  <c r="GT69" i="12"/>
  <c r="GU69" i="12"/>
  <c r="GV69" i="12"/>
  <c r="GW69" i="12"/>
  <c r="GX69" i="12"/>
  <c r="GY69" i="12"/>
  <c r="GZ69" i="12"/>
  <c r="HA69" i="12"/>
  <c r="HB69" i="12"/>
  <c r="HC69" i="12"/>
  <c r="HD69" i="12"/>
  <c r="HE69" i="12"/>
  <c r="HF69" i="12"/>
  <c r="HG69" i="12"/>
  <c r="HH69" i="12"/>
  <c r="HI69" i="12"/>
  <c r="HJ69" i="12"/>
  <c r="HK69" i="12"/>
  <c r="HL69" i="12"/>
  <c r="HM69" i="12"/>
  <c r="HN69" i="12"/>
  <c r="HO69" i="12"/>
  <c r="HP69" i="12"/>
  <c r="HQ69" i="12"/>
  <c r="HR69" i="12"/>
  <c r="HS69" i="12"/>
  <c r="HT69" i="12"/>
  <c r="HU69" i="12"/>
  <c r="HV69" i="12"/>
  <c r="HW69" i="12"/>
  <c r="HX69" i="12"/>
  <c r="HY69" i="12"/>
  <c r="HZ69" i="12"/>
  <c r="IA69" i="12"/>
  <c r="IB69" i="12"/>
  <c r="IC69" i="12"/>
  <c r="ID69" i="12"/>
  <c r="IE69" i="12"/>
  <c r="IF69" i="12"/>
  <c r="IG69" i="12"/>
  <c r="IH69" i="12"/>
  <c r="II69" i="12"/>
  <c r="IJ69" i="12"/>
  <c r="IK69" i="12"/>
  <c r="IL69" i="12"/>
  <c r="IM69" i="12"/>
  <c r="IN69" i="12"/>
  <c r="IO69" i="12"/>
  <c r="IP69" i="12"/>
  <c r="IQ69" i="12"/>
  <c r="IR69" i="12"/>
  <c r="IS69" i="12"/>
  <c r="IT69" i="12"/>
  <c r="IU69" i="12"/>
  <c r="IV69" i="12"/>
  <c r="IW69" i="12"/>
  <c r="IX69" i="12"/>
  <c r="IY69" i="12"/>
  <c r="IZ69" i="12"/>
  <c r="JA69" i="12"/>
  <c r="JB69" i="12"/>
  <c r="JC69" i="12"/>
  <c r="JD69" i="12"/>
  <c r="JE69" i="12"/>
  <c r="JF69" i="12"/>
  <c r="JG69" i="12"/>
  <c r="JH69" i="12"/>
  <c r="JI69" i="12"/>
  <c r="JJ69" i="12"/>
  <c r="JK69" i="12"/>
  <c r="JL69" i="12"/>
  <c r="JM69" i="12"/>
  <c r="JN69" i="12"/>
  <c r="JO69" i="12"/>
  <c r="JP69" i="12"/>
  <c r="JQ69" i="12"/>
  <c r="JR69" i="12"/>
  <c r="JS69" i="12"/>
  <c r="JT69" i="12"/>
  <c r="JU69" i="12"/>
  <c r="JV69" i="12"/>
  <c r="JW69" i="12"/>
  <c r="JX69" i="12"/>
  <c r="JY69" i="12"/>
  <c r="JZ69" i="12"/>
  <c r="KA69" i="12"/>
  <c r="KB69" i="12"/>
  <c r="KC69" i="12"/>
  <c r="KD69" i="12"/>
  <c r="KE69" i="12"/>
  <c r="KF69" i="12"/>
  <c r="KG69" i="12"/>
  <c r="KH69" i="12"/>
  <c r="KI69" i="12"/>
  <c r="KJ69" i="12"/>
  <c r="KK69" i="12"/>
  <c r="KL69" i="12"/>
  <c r="KM69" i="12"/>
  <c r="KN69" i="12"/>
  <c r="KO69" i="12"/>
  <c r="KP69" i="12"/>
  <c r="KQ69" i="12"/>
  <c r="KR69" i="12"/>
  <c r="KS69" i="12"/>
  <c r="KT69" i="12"/>
  <c r="KU69" i="12"/>
  <c r="KV69" i="12"/>
  <c r="KW69" i="12"/>
  <c r="KX69" i="12"/>
  <c r="KY69" i="12"/>
  <c r="KZ69" i="12"/>
  <c r="LA69" i="12"/>
  <c r="LB69" i="12"/>
  <c r="LC69" i="12"/>
  <c r="LD69" i="12"/>
  <c r="LE69" i="12"/>
  <c r="LF69" i="12"/>
  <c r="LG69" i="12"/>
  <c r="LH69" i="12"/>
  <c r="LI69" i="12"/>
  <c r="LJ69" i="12"/>
  <c r="LK69" i="12"/>
  <c r="LL69" i="12"/>
  <c r="LM69" i="12"/>
  <c r="LN69" i="12"/>
  <c r="LO69" i="12"/>
  <c r="LP69" i="12"/>
  <c r="LQ69" i="12"/>
  <c r="LR69" i="12"/>
  <c r="LS69" i="12"/>
  <c r="LT69" i="12"/>
  <c r="LU69" i="12"/>
  <c r="LV69" i="12"/>
  <c r="LW69" i="12"/>
  <c r="LX69" i="12"/>
  <c r="LY69" i="12"/>
  <c r="LZ69" i="12"/>
  <c r="MA69" i="12"/>
  <c r="MB69" i="12"/>
  <c r="MC69" i="12"/>
  <c r="MD69" i="12"/>
  <c r="ME69" i="12"/>
  <c r="MF69" i="12"/>
  <c r="MG69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BB70" i="12"/>
  <c r="BC70" i="12"/>
  <c r="BD70" i="12"/>
  <c r="BE70" i="12"/>
  <c r="BF70" i="12"/>
  <c r="BG70" i="12"/>
  <c r="BH70" i="12"/>
  <c r="BI70" i="12"/>
  <c r="BJ70" i="12"/>
  <c r="BK70" i="12"/>
  <c r="BL70" i="12"/>
  <c r="BM70" i="12"/>
  <c r="BN70" i="12"/>
  <c r="BO70" i="12"/>
  <c r="BP70" i="12"/>
  <c r="BQ70" i="12"/>
  <c r="BR70" i="12"/>
  <c r="BS70" i="12"/>
  <c r="BT70" i="12"/>
  <c r="BU70" i="12"/>
  <c r="BV70" i="12"/>
  <c r="BW70" i="12"/>
  <c r="BX70" i="12"/>
  <c r="BY70" i="12"/>
  <c r="BZ70" i="12"/>
  <c r="CA70" i="12"/>
  <c r="CB70" i="12"/>
  <c r="CC70" i="12"/>
  <c r="CD70" i="12"/>
  <c r="CE70" i="12"/>
  <c r="CF70" i="12"/>
  <c r="CG70" i="12"/>
  <c r="CH70" i="12"/>
  <c r="CI70" i="12"/>
  <c r="CJ70" i="12"/>
  <c r="CK70" i="12"/>
  <c r="CL70" i="12"/>
  <c r="CM70" i="12"/>
  <c r="CN70" i="12"/>
  <c r="CO70" i="12"/>
  <c r="CP70" i="12"/>
  <c r="CQ70" i="12"/>
  <c r="CR70" i="12"/>
  <c r="CS70" i="12"/>
  <c r="CT70" i="12"/>
  <c r="CU70" i="12"/>
  <c r="CV70" i="12"/>
  <c r="CW70" i="12"/>
  <c r="CX70" i="12"/>
  <c r="CY70" i="12"/>
  <c r="CZ70" i="12"/>
  <c r="DA70" i="12"/>
  <c r="DB70" i="12"/>
  <c r="DC70" i="12"/>
  <c r="DD70" i="12"/>
  <c r="DE70" i="12"/>
  <c r="DF70" i="12"/>
  <c r="DG70" i="12"/>
  <c r="DH70" i="12"/>
  <c r="DI70" i="12"/>
  <c r="DJ70" i="12"/>
  <c r="DK70" i="12"/>
  <c r="DL70" i="12"/>
  <c r="DM70" i="12"/>
  <c r="DN70" i="12"/>
  <c r="DO70" i="12"/>
  <c r="DP70" i="12"/>
  <c r="DQ70" i="12"/>
  <c r="DR70" i="12"/>
  <c r="DS70" i="12"/>
  <c r="DT70" i="12"/>
  <c r="DU70" i="12"/>
  <c r="DV70" i="12"/>
  <c r="DW70" i="12"/>
  <c r="DX70" i="12"/>
  <c r="DY70" i="12"/>
  <c r="DZ70" i="12"/>
  <c r="EA70" i="12"/>
  <c r="EB70" i="12"/>
  <c r="EC70" i="12"/>
  <c r="ED70" i="12"/>
  <c r="EE70" i="12"/>
  <c r="EF70" i="12"/>
  <c r="EG70" i="12"/>
  <c r="EH70" i="12"/>
  <c r="EI70" i="12"/>
  <c r="EJ70" i="12"/>
  <c r="EK70" i="12"/>
  <c r="EL70" i="12"/>
  <c r="EM70" i="12"/>
  <c r="EN70" i="12"/>
  <c r="EO70" i="12"/>
  <c r="EP70" i="12"/>
  <c r="EQ70" i="12"/>
  <c r="ER70" i="12"/>
  <c r="ES70" i="12"/>
  <c r="ET70" i="12"/>
  <c r="EU70" i="12"/>
  <c r="EV70" i="12"/>
  <c r="EW70" i="12"/>
  <c r="EX70" i="12"/>
  <c r="EY70" i="12"/>
  <c r="EZ70" i="12"/>
  <c r="FA70" i="12"/>
  <c r="FB70" i="12"/>
  <c r="FC70" i="12"/>
  <c r="FD70" i="12"/>
  <c r="FE70" i="12"/>
  <c r="FF70" i="12"/>
  <c r="FG70" i="12"/>
  <c r="FH70" i="12"/>
  <c r="FI70" i="12"/>
  <c r="FJ70" i="12"/>
  <c r="FK70" i="12"/>
  <c r="FL70" i="12"/>
  <c r="FM70" i="12"/>
  <c r="FN70" i="12"/>
  <c r="FO70" i="12"/>
  <c r="FP70" i="12"/>
  <c r="FQ70" i="12"/>
  <c r="FR70" i="12"/>
  <c r="FS70" i="12"/>
  <c r="FT70" i="12"/>
  <c r="FU70" i="12"/>
  <c r="FV70" i="12"/>
  <c r="FW70" i="12"/>
  <c r="FX70" i="12"/>
  <c r="FY70" i="12"/>
  <c r="FZ70" i="12"/>
  <c r="GA70" i="12"/>
  <c r="GB70" i="12"/>
  <c r="GC70" i="12"/>
  <c r="GD70" i="12"/>
  <c r="GE70" i="12"/>
  <c r="GF70" i="12"/>
  <c r="GG70" i="12"/>
  <c r="GH70" i="12"/>
  <c r="GI70" i="12"/>
  <c r="GJ70" i="12"/>
  <c r="GK70" i="12"/>
  <c r="GL70" i="12"/>
  <c r="GM70" i="12"/>
  <c r="GN70" i="12"/>
  <c r="GO70" i="12"/>
  <c r="GP70" i="12"/>
  <c r="GQ70" i="12"/>
  <c r="GR70" i="12"/>
  <c r="GS70" i="12"/>
  <c r="GT70" i="12"/>
  <c r="GU70" i="12"/>
  <c r="GV70" i="12"/>
  <c r="GW70" i="12"/>
  <c r="GX70" i="12"/>
  <c r="GY70" i="12"/>
  <c r="GZ70" i="12"/>
  <c r="HA70" i="12"/>
  <c r="HB70" i="12"/>
  <c r="HC70" i="12"/>
  <c r="HD70" i="12"/>
  <c r="HE70" i="12"/>
  <c r="HF70" i="12"/>
  <c r="HG70" i="12"/>
  <c r="HH70" i="12"/>
  <c r="HI70" i="12"/>
  <c r="HJ70" i="12"/>
  <c r="HK70" i="12"/>
  <c r="HL70" i="12"/>
  <c r="HM70" i="12"/>
  <c r="HN70" i="12"/>
  <c r="HO70" i="12"/>
  <c r="HP70" i="12"/>
  <c r="HQ70" i="12"/>
  <c r="HR70" i="12"/>
  <c r="HS70" i="12"/>
  <c r="HT70" i="12"/>
  <c r="HU70" i="12"/>
  <c r="HV70" i="12"/>
  <c r="HW70" i="12"/>
  <c r="HX70" i="12"/>
  <c r="HY70" i="12"/>
  <c r="HZ70" i="12"/>
  <c r="IA70" i="12"/>
  <c r="IB70" i="12"/>
  <c r="IC70" i="12"/>
  <c r="ID70" i="12"/>
  <c r="IE70" i="12"/>
  <c r="IF70" i="12"/>
  <c r="IG70" i="12"/>
  <c r="IH70" i="12"/>
  <c r="II70" i="12"/>
  <c r="IJ70" i="12"/>
  <c r="IK70" i="12"/>
  <c r="IL70" i="12"/>
  <c r="IM70" i="12"/>
  <c r="IN70" i="12"/>
  <c r="IO70" i="12"/>
  <c r="IP70" i="12"/>
  <c r="IQ70" i="12"/>
  <c r="IR70" i="12"/>
  <c r="IS70" i="12"/>
  <c r="IT70" i="12"/>
  <c r="IU70" i="12"/>
  <c r="IV70" i="12"/>
  <c r="IW70" i="12"/>
  <c r="IX70" i="12"/>
  <c r="IY70" i="12"/>
  <c r="IZ70" i="12"/>
  <c r="JA70" i="12"/>
  <c r="JB70" i="12"/>
  <c r="JC70" i="12"/>
  <c r="JD70" i="12"/>
  <c r="JE70" i="12"/>
  <c r="JF70" i="12"/>
  <c r="JG70" i="12"/>
  <c r="JH70" i="12"/>
  <c r="JI70" i="12"/>
  <c r="JJ70" i="12"/>
  <c r="JK70" i="12"/>
  <c r="JL70" i="12"/>
  <c r="JM70" i="12"/>
  <c r="JN70" i="12"/>
  <c r="JO70" i="12"/>
  <c r="JP70" i="12"/>
  <c r="JQ70" i="12"/>
  <c r="JR70" i="12"/>
  <c r="JS70" i="12"/>
  <c r="JT70" i="12"/>
  <c r="JU70" i="12"/>
  <c r="JV70" i="12"/>
  <c r="JW70" i="12"/>
  <c r="JX70" i="12"/>
  <c r="JY70" i="12"/>
  <c r="JZ70" i="12"/>
  <c r="KA70" i="12"/>
  <c r="KB70" i="12"/>
  <c r="KC70" i="12"/>
  <c r="KD70" i="12"/>
  <c r="KE70" i="12"/>
  <c r="KF70" i="12"/>
  <c r="KG70" i="12"/>
  <c r="KH70" i="12"/>
  <c r="KI70" i="12"/>
  <c r="KJ70" i="12"/>
  <c r="KK70" i="12"/>
  <c r="KL70" i="12"/>
  <c r="KM70" i="12"/>
  <c r="KN70" i="12"/>
  <c r="KO70" i="12"/>
  <c r="KP70" i="12"/>
  <c r="KQ70" i="12"/>
  <c r="KR70" i="12"/>
  <c r="KS70" i="12"/>
  <c r="KT70" i="12"/>
  <c r="KU70" i="12"/>
  <c r="KV70" i="12"/>
  <c r="KW70" i="12"/>
  <c r="KX70" i="12"/>
  <c r="KY70" i="12"/>
  <c r="KZ70" i="12"/>
  <c r="LA70" i="12"/>
  <c r="LB70" i="12"/>
  <c r="LC70" i="12"/>
  <c r="LD70" i="12"/>
  <c r="LE70" i="12"/>
  <c r="LF70" i="12"/>
  <c r="LG70" i="12"/>
  <c r="LH70" i="12"/>
  <c r="LI70" i="12"/>
  <c r="LJ70" i="12"/>
  <c r="LK70" i="12"/>
  <c r="LL70" i="12"/>
  <c r="LM70" i="12"/>
  <c r="LN70" i="12"/>
  <c r="LO70" i="12"/>
  <c r="LP70" i="12"/>
  <c r="LQ70" i="12"/>
  <c r="LR70" i="12"/>
  <c r="LS70" i="12"/>
  <c r="LT70" i="12"/>
  <c r="LU70" i="12"/>
  <c r="LV70" i="12"/>
  <c r="LW70" i="12"/>
  <c r="LX70" i="12"/>
  <c r="LY70" i="12"/>
  <c r="LZ70" i="12"/>
  <c r="MA70" i="12"/>
  <c r="MB70" i="12"/>
  <c r="MC70" i="12"/>
  <c r="MD70" i="12"/>
  <c r="ME70" i="12"/>
  <c r="MF70" i="12"/>
  <c r="MG70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BB71" i="12"/>
  <c r="BC71" i="12"/>
  <c r="BD71" i="12"/>
  <c r="BE71" i="12"/>
  <c r="BF71" i="12"/>
  <c r="BG71" i="12"/>
  <c r="BH71" i="12"/>
  <c r="BI71" i="12"/>
  <c r="BJ71" i="12"/>
  <c r="BK71" i="12"/>
  <c r="BL71" i="12"/>
  <c r="BM71" i="12"/>
  <c r="BN71" i="12"/>
  <c r="BO71" i="12"/>
  <c r="BP71" i="12"/>
  <c r="BQ71" i="12"/>
  <c r="BR71" i="12"/>
  <c r="BS71" i="12"/>
  <c r="BT71" i="12"/>
  <c r="BU71" i="12"/>
  <c r="BV71" i="12"/>
  <c r="BW71" i="12"/>
  <c r="BX71" i="12"/>
  <c r="BY71" i="12"/>
  <c r="BZ71" i="12"/>
  <c r="CA71" i="12"/>
  <c r="CB71" i="12"/>
  <c r="CC71" i="12"/>
  <c r="CD71" i="12"/>
  <c r="CE71" i="12"/>
  <c r="CF71" i="12"/>
  <c r="CG71" i="12"/>
  <c r="CH71" i="12"/>
  <c r="CI71" i="12"/>
  <c r="CJ71" i="12"/>
  <c r="CK71" i="12"/>
  <c r="CL71" i="12"/>
  <c r="CM71" i="12"/>
  <c r="CN71" i="12"/>
  <c r="CO71" i="12"/>
  <c r="CP71" i="12"/>
  <c r="CQ71" i="12"/>
  <c r="CR71" i="12"/>
  <c r="CS71" i="12"/>
  <c r="CT71" i="12"/>
  <c r="CU71" i="12"/>
  <c r="CV71" i="12"/>
  <c r="CW71" i="12"/>
  <c r="CX71" i="12"/>
  <c r="CY71" i="12"/>
  <c r="CZ71" i="12"/>
  <c r="DA71" i="12"/>
  <c r="DB71" i="12"/>
  <c r="DC71" i="12"/>
  <c r="DD71" i="12"/>
  <c r="DE71" i="12"/>
  <c r="DF71" i="12"/>
  <c r="DG71" i="12"/>
  <c r="DH71" i="12"/>
  <c r="DI71" i="12"/>
  <c r="DJ71" i="12"/>
  <c r="DK71" i="12"/>
  <c r="DL71" i="12"/>
  <c r="DM71" i="12"/>
  <c r="DN71" i="12"/>
  <c r="DO71" i="12"/>
  <c r="DP71" i="12"/>
  <c r="DQ71" i="12"/>
  <c r="DR71" i="12"/>
  <c r="DS71" i="12"/>
  <c r="DT71" i="12"/>
  <c r="DU71" i="12"/>
  <c r="DV71" i="12"/>
  <c r="DW71" i="12"/>
  <c r="DX71" i="12"/>
  <c r="DY71" i="12"/>
  <c r="DZ71" i="12"/>
  <c r="EA71" i="12"/>
  <c r="EB71" i="12"/>
  <c r="EC71" i="12"/>
  <c r="ED71" i="12"/>
  <c r="EE71" i="12"/>
  <c r="EF71" i="12"/>
  <c r="EG71" i="12"/>
  <c r="EH71" i="12"/>
  <c r="EI71" i="12"/>
  <c r="EJ71" i="12"/>
  <c r="EK71" i="12"/>
  <c r="EL71" i="12"/>
  <c r="EM71" i="12"/>
  <c r="EN71" i="12"/>
  <c r="EO71" i="12"/>
  <c r="EP71" i="12"/>
  <c r="EQ71" i="12"/>
  <c r="ER71" i="12"/>
  <c r="ES71" i="12"/>
  <c r="ET71" i="12"/>
  <c r="EU71" i="12"/>
  <c r="EV71" i="12"/>
  <c r="EW71" i="12"/>
  <c r="EX71" i="12"/>
  <c r="EY71" i="12"/>
  <c r="EZ71" i="12"/>
  <c r="FA71" i="12"/>
  <c r="FB71" i="12"/>
  <c r="FC71" i="12"/>
  <c r="FD71" i="12"/>
  <c r="FE71" i="12"/>
  <c r="FF71" i="12"/>
  <c r="FG71" i="12"/>
  <c r="FH71" i="12"/>
  <c r="FI71" i="12"/>
  <c r="FJ71" i="12"/>
  <c r="FK71" i="12"/>
  <c r="FL71" i="12"/>
  <c r="FM71" i="12"/>
  <c r="FN71" i="12"/>
  <c r="FO71" i="12"/>
  <c r="FP71" i="12"/>
  <c r="FQ71" i="12"/>
  <c r="FR71" i="12"/>
  <c r="FS71" i="12"/>
  <c r="FT71" i="12"/>
  <c r="FU71" i="12"/>
  <c r="FV71" i="12"/>
  <c r="FW71" i="12"/>
  <c r="FX71" i="12"/>
  <c r="FY71" i="12"/>
  <c r="FZ71" i="12"/>
  <c r="GA71" i="12"/>
  <c r="GB71" i="12"/>
  <c r="GC71" i="12"/>
  <c r="GD71" i="12"/>
  <c r="GE71" i="12"/>
  <c r="GF71" i="12"/>
  <c r="GG71" i="12"/>
  <c r="GH71" i="12"/>
  <c r="GI71" i="12"/>
  <c r="GJ71" i="12"/>
  <c r="GK71" i="12"/>
  <c r="GL71" i="12"/>
  <c r="GM71" i="12"/>
  <c r="GN71" i="12"/>
  <c r="GO71" i="12"/>
  <c r="GP71" i="12"/>
  <c r="GQ71" i="12"/>
  <c r="GR71" i="12"/>
  <c r="GS71" i="12"/>
  <c r="GT71" i="12"/>
  <c r="GU71" i="12"/>
  <c r="GV71" i="12"/>
  <c r="GW71" i="12"/>
  <c r="GX71" i="12"/>
  <c r="GY71" i="12"/>
  <c r="GZ71" i="12"/>
  <c r="HA71" i="12"/>
  <c r="HB71" i="12"/>
  <c r="HC71" i="12"/>
  <c r="HD71" i="12"/>
  <c r="HE71" i="12"/>
  <c r="HF71" i="12"/>
  <c r="HG71" i="12"/>
  <c r="HH71" i="12"/>
  <c r="HI71" i="12"/>
  <c r="HJ71" i="12"/>
  <c r="HK71" i="12"/>
  <c r="HL71" i="12"/>
  <c r="HM71" i="12"/>
  <c r="HN71" i="12"/>
  <c r="HO71" i="12"/>
  <c r="HP71" i="12"/>
  <c r="HQ71" i="12"/>
  <c r="HR71" i="12"/>
  <c r="HS71" i="12"/>
  <c r="HT71" i="12"/>
  <c r="HU71" i="12"/>
  <c r="HV71" i="12"/>
  <c r="HW71" i="12"/>
  <c r="HX71" i="12"/>
  <c r="HY71" i="12"/>
  <c r="HZ71" i="12"/>
  <c r="IA71" i="12"/>
  <c r="IB71" i="12"/>
  <c r="IC71" i="12"/>
  <c r="ID71" i="12"/>
  <c r="IE71" i="12"/>
  <c r="IF71" i="12"/>
  <c r="IG71" i="12"/>
  <c r="IH71" i="12"/>
  <c r="II71" i="12"/>
  <c r="IJ71" i="12"/>
  <c r="IK71" i="12"/>
  <c r="IL71" i="12"/>
  <c r="IM71" i="12"/>
  <c r="IN71" i="12"/>
  <c r="IO71" i="12"/>
  <c r="IP71" i="12"/>
  <c r="IQ71" i="12"/>
  <c r="IR71" i="12"/>
  <c r="IS71" i="12"/>
  <c r="IT71" i="12"/>
  <c r="IU71" i="12"/>
  <c r="IV71" i="12"/>
  <c r="IW71" i="12"/>
  <c r="IX71" i="12"/>
  <c r="IY71" i="12"/>
  <c r="IZ71" i="12"/>
  <c r="JA71" i="12"/>
  <c r="JB71" i="12"/>
  <c r="JC71" i="12"/>
  <c r="JD71" i="12"/>
  <c r="JE71" i="12"/>
  <c r="JF71" i="12"/>
  <c r="JG71" i="12"/>
  <c r="JH71" i="12"/>
  <c r="JI71" i="12"/>
  <c r="JJ71" i="12"/>
  <c r="JK71" i="12"/>
  <c r="JL71" i="12"/>
  <c r="JM71" i="12"/>
  <c r="JN71" i="12"/>
  <c r="JO71" i="12"/>
  <c r="JP71" i="12"/>
  <c r="JQ71" i="12"/>
  <c r="JR71" i="12"/>
  <c r="JS71" i="12"/>
  <c r="JT71" i="12"/>
  <c r="JU71" i="12"/>
  <c r="JV71" i="12"/>
  <c r="JW71" i="12"/>
  <c r="JX71" i="12"/>
  <c r="JY71" i="12"/>
  <c r="JZ71" i="12"/>
  <c r="KA71" i="12"/>
  <c r="KB71" i="12"/>
  <c r="KC71" i="12"/>
  <c r="KD71" i="12"/>
  <c r="KE71" i="12"/>
  <c r="KF71" i="12"/>
  <c r="KG71" i="12"/>
  <c r="KH71" i="12"/>
  <c r="KI71" i="12"/>
  <c r="KJ71" i="12"/>
  <c r="KK71" i="12"/>
  <c r="KL71" i="12"/>
  <c r="KM71" i="12"/>
  <c r="KN71" i="12"/>
  <c r="KO71" i="12"/>
  <c r="KP71" i="12"/>
  <c r="KQ71" i="12"/>
  <c r="KR71" i="12"/>
  <c r="KS71" i="12"/>
  <c r="KT71" i="12"/>
  <c r="KU71" i="12"/>
  <c r="KV71" i="12"/>
  <c r="KW71" i="12"/>
  <c r="KX71" i="12"/>
  <c r="KY71" i="12"/>
  <c r="KZ71" i="12"/>
  <c r="LA71" i="12"/>
  <c r="LB71" i="12"/>
  <c r="LC71" i="12"/>
  <c r="LD71" i="12"/>
  <c r="LE71" i="12"/>
  <c r="LF71" i="12"/>
  <c r="LG71" i="12"/>
  <c r="LH71" i="12"/>
  <c r="LI71" i="12"/>
  <c r="LJ71" i="12"/>
  <c r="LK71" i="12"/>
  <c r="LL71" i="12"/>
  <c r="LM71" i="12"/>
  <c r="LN71" i="12"/>
  <c r="LO71" i="12"/>
  <c r="LP71" i="12"/>
  <c r="LQ71" i="12"/>
  <c r="LR71" i="12"/>
  <c r="LS71" i="12"/>
  <c r="LT71" i="12"/>
  <c r="LU71" i="12"/>
  <c r="LV71" i="12"/>
  <c r="LW71" i="12"/>
  <c r="LX71" i="12"/>
  <c r="LY71" i="12"/>
  <c r="LZ71" i="12"/>
  <c r="MA71" i="12"/>
  <c r="MB71" i="12"/>
  <c r="MC71" i="12"/>
  <c r="MD71" i="12"/>
  <c r="ME71" i="12"/>
  <c r="MF71" i="12"/>
  <c r="MG71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BB72" i="12"/>
  <c r="BC72" i="12"/>
  <c r="BD72" i="12"/>
  <c r="BE72" i="12"/>
  <c r="BF72" i="12"/>
  <c r="BG72" i="12"/>
  <c r="BH72" i="12"/>
  <c r="BI72" i="12"/>
  <c r="BJ72" i="12"/>
  <c r="BK72" i="12"/>
  <c r="BL72" i="12"/>
  <c r="BM72" i="12"/>
  <c r="BN72" i="12"/>
  <c r="BO72" i="12"/>
  <c r="BP72" i="12"/>
  <c r="BQ72" i="12"/>
  <c r="BR72" i="12"/>
  <c r="BS72" i="12"/>
  <c r="BT72" i="12"/>
  <c r="BU72" i="12"/>
  <c r="BV72" i="12"/>
  <c r="BW72" i="12"/>
  <c r="BX72" i="12"/>
  <c r="BY72" i="12"/>
  <c r="BZ72" i="12"/>
  <c r="CA72" i="12"/>
  <c r="CB72" i="12"/>
  <c r="CC72" i="12"/>
  <c r="CD72" i="12"/>
  <c r="CE72" i="12"/>
  <c r="CF72" i="12"/>
  <c r="CG72" i="12"/>
  <c r="CH72" i="12"/>
  <c r="CI72" i="12"/>
  <c r="CJ72" i="12"/>
  <c r="CK72" i="12"/>
  <c r="CL72" i="12"/>
  <c r="CM72" i="12"/>
  <c r="CN72" i="12"/>
  <c r="CO72" i="12"/>
  <c r="CP72" i="12"/>
  <c r="CQ72" i="12"/>
  <c r="CR72" i="12"/>
  <c r="CS72" i="12"/>
  <c r="CT72" i="12"/>
  <c r="CU72" i="12"/>
  <c r="CV72" i="12"/>
  <c r="CW72" i="12"/>
  <c r="CX72" i="12"/>
  <c r="CY72" i="12"/>
  <c r="CZ72" i="12"/>
  <c r="DA72" i="12"/>
  <c r="DB72" i="12"/>
  <c r="DC72" i="12"/>
  <c r="DD72" i="12"/>
  <c r="DE72" i="12"/>
  <c r="DF72" i="12"/>
  <c r="DG72" i="12"/>
  <c r="DH72" i="12"/>
  <c r="DI72" i="12"/>
  <c r="DJ72" i="12"/>
  <c r="DK72" i="12"/>
  <c r="DL72" i="12"/>
  <c r="DM72" i="12"/>
  <c r="DN72" i="12"/>
  <c r="DO72" i="12"/>
  <c r="DP72" i="12"/>
  <c r="DQ72" i="12"/>
  <c r="DR72" i="12"/>
  <c r="DS72" i="12"/>
  <c r="DT72" i="12"/>
  <c r="DU72" i="12"/>
  <c r="DV72" i="12"/>
  <c r="DW72" i="12"/>
  <c r="DX72" i="12"/>
  <c r="DY72" i="12"/>
  <c r="DZ72" i="12"/>
  <c r="EA72" i="12"/>
  <c r="EB72" i="12"/>
  <c r="EC72" i="12"/>
  <c r="ED72" i="12"/>
  <c r="EE72" i="12"/>
  <c r="EF72" i="12"/>
  <c r="EG72" i="12"/>
  <c r="EH72" i="12"/>
  <c r="EI72" i="12"/>
  <c r="EJ72" i="12"/>
  <c r="EK72" i="12"/>
  <c r="EL72" i="12"/>
  <c r="EM72" i="12"/>
  <c r="EN72" i="12"/>
  <c r="EO72" i="12"/>
  <c r="EP72" i="12"/>
  <c r="EQ72" i="12"/>
  <c r="ER72" i="12"/>
  <c r="ES72" i="12"/>
  <c r="ET72" i="12"/>
  <c r="EU72" i="12"/>
  <c r="EV72" i="12"/>
  <c r="EW72" i="12"/>
  <c r="EX72" i="12"/>
  <c r="EY72" i="12"/>
  <c r="EZ72" i="12"/>
  <c r="FA72" i="12"/>
  <c r="FB72" i="12"/>
  <c r="FC72" i="12"/>
  <c r="FD72" i="12"/>
  <c r="FE72" i="12"/>
  <c r="FF72" i="12"/>
  <c r="FG72" i="12"/>
  <c r="FH72" i="12"/>
  <c r="FI72" i="12"/>
  <c r="FJ72" i="12"/>
  <c r="FK72" i="12"/>
  <c r="FL72" i="12"/>
  <c r="FM72" i="12"/>
  <c r="FN72" i="12"/>
  <c r="FO72" i="12"/>
  <c r="FP72" i="12"/>
  <c r="FQ72" i="12"/>
  <c r="FR72" i="12"/>
  <c r="FS72" i="12"/>
  <c r="FT72" i="12"/>
  <c r="FU72" i="12"/>
  <c r="FV72" i="12"/>
  <c r="FW72" i="12"/>
  <c r="FX72" i="12"/>
  <c r="FY72" i="12"/>
  <c r="FZ72" i="12"/>
  <c r="GA72" i="12"/>
  <c r="GB72" i="12"/>
  <c r="GC72" i="12"/>
  <c r="GD72" i="12"/>
  <c r="GE72" i="12"/>
  <c r="GF72" i="12"/>
  <c r="GG72" i="12"/>
  <c r="GH72" i="12"/>
  <c r="GI72" i="12"/>
  <c r="GJ72" i="12"/>
  <c r="GK72" i="12"/>
  <c r="GL72" i="12"/>
  <c r="GM72" i="12"/>
  <c r="GN72" i="12"/>
  <c r="GO72" i="12"/>
  <c r="GP72" i="12"/>
  <c r="GQ72" i="12"/>
  <c r="GR72" i="12"/>
  <c r="GS72" i="12"/>
  <c r="GT72" i="12"/>
  <c r="GU72" i="12"/>
  <c r="GV72" i="12"/>
  <c r="GW72" i="12"/>
  <c r="GX72" i="12"/>
  <c r="GY72" i="12"/>
  <c r="GZ72" i="12"/>
  <c r="HA72" i="12"/>
  <c r="HB72" i="12"/>
  <c r="HC72" i="12"/>
  <c r="HD72" i="12"/>
  <c r="HE72" i="12"/>
  <c r="HF72" i="12"/>
  <c r="HG72" i="12"/>
  <c r="HH72" i="12"/>
  <c r="HI72" i="12"/>
  <c r="HJ72" i="12"/>
  <c r="HK72" i="12"/>
  <c r="HL72" i="12"/>
  <c r="HM72" i="12"/>
  <c r="HN72" i="12"/>
  <c r="HO72" i="12"/>
  <c r="HP72" i="12"/>
  <c r="HQ72" i="12"/>
  <c r="HR72" i="12"/>
  <c r="HS72" i="12"/>
  <c r="HT72" i="12"/>
  <c r="HU72" i="12"/>
  <c r="HV72" i="12"/>
  <c r="HW72" i="12"/>
  <c r="HX72" i="12"/>
  <c r="HY72" i="12"/>
  <c r="HZ72" i="12"/>
  <c r="IA72" i="12"/>
  <c r="IB72" i="12"/>
  <c r="IC72" i="12"/>
  <c r="ID72" i="12"/>
  <c r="IE72" i="12"/>
  <c r="IF72" i="12"/>
  <c r="IG72" i="12"/>
  <c r="IH72" i="12"/>
  <c r="II72" i="12"/>
  <c r="IJ72" i="12"/>
  <c r="IK72" i="12"/>
  <c r="IL72" i="12"/>
  <c r="IM72" i="12"/>
  <c r="IN72" i="12"/>
  <c r="IO72" i="12"/>
  <c r="IP72" i="12"/>
  <c r="IQ72" i="12"/>
  <c r="IR72" i="12"/>
  <c r="IS72" i="12"/>
  <c r="IT72" i="12"/>
  <c r="IU72" i="12"/>
  <c r="IV72" i="12"/>
  <c r="IW72" i="12"/>
  <c r="IX72" i="12"/>
  <c r="IY72" i="12"/>
  <c r="IZ72" i="12"/>
  <c r="JA72" i="12"/>
  <c r="JB72" i="12"/>
  <c r="JC72" i="12"/>
  <c r="JD72" i="12"/>
  <c r="JE72" i="12"/>
  <c r="JF72" i="12"/>
  <c r="JG72" i="12"/>
  <c r="JH72" i="12"/>
  <c r="JI72" i="12"/>
  <c r="JJ72" i="12"/>
  <c r="JK72" i="12"/>
  <c r="JL72" i="12"/>
  <c r="JM72" i="12"/>
  <c r="JN72" i="12"/>
  <c r="JO72" i="12"/>
  <c r="JP72" i="12"/>
  <c r="JQ72" i="12"/>
  <c r="JR72" i="12"/>
  <c r="JS72" i="12"/>
  <c r="JT72" i="12"/>
  <c r="JU72" i="12"/>
  <c r="JV72" i="12"/>
  <c r="JW72" i="12"/>
  <c r="JX72" i="12"/>
  <c r="JY72" i="12"/>
  <c r="JZ72" i="12"/>
  <c r="KA72" i="12"/>
  <c r="KB72" i="12"/>
  <c r="KC72" i="12"/>
  <c r="KD72" i="12"/>
  <c r="KE72" i="12"/>
  <c r="KF72" i="12"/>
  <c r="KG72" i="12"/>
  <c r="KH72" i="12"/>
  <c r="KI72" i="12"/>
  <c r="KJ72" i="12"/>
  <c r="KK72" i="12"/>
  <c r="KL72" i="12"/>
  <c r="KM72" i="12"/>
  <c r="KN72" i="12"/>
  <c r="KO72" i="12"/>
  <c r="KP72" i="12"/>
  <c r="KQ72" i="12"/>
  <c r="KR72" i="12"/>
  <c r="KS72" i="12"/>
  <c r="KT72" i="12"/>
  <c r="KU72" i="12"/>
  <c r="KV72" i="12"/>
  <c r="KW72" i="12"/>
  <c r="KX72" i="12"/>
  <c r="KY72" i="12"/>
  <c r="KZ72" i="12"/>
  <c r="LA72" i="12"/>
  <c r="LB72" i="12"/>
  <c r="LC72" i="12"/>
  <c r="LD72" i="12"/>
  <c r="LE72" i="12"/>
  <c r="LF72" i="12"/>
  <c r="LG72" i="12"/>
  <c r="LH72" i="12"/>
  <c r="LI72" i="12"/>
  <c r="LJ72" i="12"/>
  <c r="LK72" i="12"/>
  <c r="LL72" i="12"/>
  <c r="LM72" i="12"/>
  <c r="LN72" i="12"/>
  <c r="LO72" i="12"/>
  <c r="LP72" i="12"/>
  <c r="LQ72" i="12"/>
  <c r="LR72" i="12"/>
  <c r="LS72" i="12"/>
  <c r="LT72" i="12"/>
  <c r="LU72" i="12"/>
  <c r="LV72" i="12"/>
  <c r="LW72" i="12"/>
  <c r="LX72" i="12"/>
  <c r="LY72" i="12"/>
  <c r="LZ72" i="12"/>
  <c r="MA72" i="12"/>
  <c r="MB72" i="12"/>
  <c r="MC72" i="12"/>
  <c r="MD72" i="12"/>
  <c r="ME72" i="12"/>
  <c r="MF72" i="12"/>
  <c r="MG72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BB73" i="12"/>
  <c r="BC73" i="12"/>
  <c r="BD73" i="12"/>
  <c r="BE73" i="12"/>
  <c r="BF73" i="12"/>
  <c r="BG73" i="12"/>
  <c r="BH73" i="12"/>
  <c r="BI73" i="12"/>
  <c r="BJ73" i="12"/>
  <c r="BK73" i="12"/>
  <c r="BL73" i="12"/>
  <c r="BM73" i="12"/>
  <c r="BN73" i="12"/>
  <c r="BO73" i="12"/>
  <c r="BP73" i="12"/>
  <c r="BQ73" i="12"/>
  <c r="BR73" i="12"/>
  <c r="BS73" i="12"/>
  <c r="BT73" i="12"/>
  <c r="BU73" i="12"/>
  <c r="BV73" i="12"/>
  <c r="BW73" i="12"/>
  <c r="BX73" i="12"/>
  <c r="BY73" i="12"/>
  <c r="BZ73" i="12"/>
  <c r="CA73" i="12"/>
  <c r="CB73" i="12"/>
  <c r="CC73" i="12"/>
  <c r="CD73" i="12"/>
  <c r="CE73" i="12"/>
  <c r="CF73" i="12"/>
  <c r="CG73" i="12"/>
  <c r="CH73" i="12"/>
  <c r="CI73" i="12"/>
  <c r="CJ73" i="12"/>
  <c r="CK73" i="12"/>
  <c r="CL73" i="12"/>
  <c r="CM73" i="12"/>
  <c r="CN73" i="12"/>
  <c r="CO73" i="12"/>
  <c r="CP73" i="12"/>
  <c r="CQ73" i="12"/>
  <c r="CR73" i="12"/>
  <c r="CS73" i="12"/>
  <c r="CT73" i="12"/>
  <c r="CU73" i="12"/>
  <c r="CV73" i="12"/>
  <c r="CW73" i="12"/>
  <c r="CX73" i="12"/>
  <c r="CY73" i="12"/>
  <c r="CZ73" i="12"/>
  <c r="DA73" i="12"/>
  <c r="DB73" i="12"/>
  <c r="DC73" i="12"/>
  <c r="DD73" i="12"/>
  <c r="DE73" i="12"/>
  <c r="DF73" i="12"/>
  <c r="DG73" i="12"/>
  <c r="DH73" i="12"/>
  <c r="DI73" i="12"/>
  <c r="DJ73" i="12"/>
  <c r="DK73" i="12"/>
  <c r="DL73" i="12"/>
  <c r="DM73" i="12"/>
  <c r="DN73" i="12"/>
  <c r="DO73" i="12"/>
  <c r="DP73" i="12"/>
  <c r="DQ73" i="12"/>
  <c r="DR73" i="12"/>
  <c r="DS73" i="12"/>
  <c r="DT73" i="12"/>
  <c r="DU73" i="12"/>
  <c r="DV73" i="12"/>
  <c r="DW73" i="12"/>
  <c r="DX73" i="12"/>
  <c r="DY73" i="12"/>
  <c r="DZ73" i="12"/>
  <c r="EA73" i="12"/>
  <c r="EB73" i="12"/>
  <c r="EC73" i="12"/>
  <c r="ED73" i="12"/>
  <c r="EE73" i="12"/>
  <c r="EF73" i="12"/>
  <c r="EG73" i="12"/>
  <c r="EH73" i="12"/>
  <c r="EI73" i="12"/>
  <c r="EJ73" i="12"/>
  <c r="EK73" i="12"/>
  <c r="EL73" i="12"/>
  <c r="EM73" i="12"/>
  <c r="EN73" i="12"/>
  <c r="EO73" i="12"/>
  <c r="EP73" i="12"/>
  <c r="EQ73" i="12"/>
  <c r="ER73" i="12"/>
  <c r="ES73" i="12"/>
  <c r="ET73" i="12"/>
  <c r="EU73" i="12"/>
  <c r="EV73" i="12"/>
  <c r="EW73" i="12"/>
  <c r="EX73" i="12"/>
  <c r="EY73" i="12"/>
  <c r="EZ73" i="12"/>
  <c r="FA73" i="12"/>
  <c r="FB73" i="12"/>
  <c r="FC73" i="12"/>
  <c r="FD73" i="12"/>
  <c r="FE73" i="12"/>
  <c r="FF73" i="12"/>
  <c r="FG73" i="12"/>
  <c r="FH73" i="12"/>
  <c r="FI73" i="12"/>
  <c r="FJ73" i="12"/>
  <c r="FK73" i="12"/>
  <c r="FL73" i="12"/>
  <c r="FM73" i="12"/>
  <c r="FN73" i="12"/>
  <c r="FO73" i="12"/>
  <c r="FP73" i="12"/>
  <c r="FQ73" i="12"/>
  <c r="FR73" i="12"/>
  <c r="FS73" i="12"/>
  <c r="FT73" i="12"/>
  <c r="FU73" i="12"/>
  <c r="FV73" i="12"/>
  <c r="FW73" i="12"/>
  <c r="FX73" i="12"/>
  <c r="FY73" i="12"/>
  <c r="FZ73" i="12"/>
  <c r="GA73" i="12"/>
  <c r="GB73" i="12"/>
  <c r="GC73" i="12"/>
  <c r="GD73" i="12"/>
  <c r="GE73" i="12"/>
  <c r="GF73" i="12"/>
  <c r="GG73" i="12"/>
  <c r="GH73" i="12"/>
  <c r="GI73" i="12"/>
  <c r="GJ73" i="12"/>
  <c r="GK73" i="12"/>
  <c r="GL73" i="12"/>
  <c r="GM73" i="12"/>
  <c r="GN73" i="12"/>
  <c r="GO73" i="12"/>
  <c r="GP73" i="12"/>
  <c r="GQ73" i="12"/>
  <c r="GR73" i="12"/>
  <c r="GS73" i="12"/>
  <c r="GT73" i="12"/>
  <c r="GU73" i="12"/>
  <c r="GV73" i="12"/>
  <c r="GW73" i="12"/>
  <c r="GX73" i="12"/>
  <c r="GY73" i="12"/>
  <c r="GZ73" i="12"/>
  <c r="HA73" i="12"/>
  <c r="HB73" i="12"/>
  <c r="HC73" i="12"/>
  <c r="HD73" i="12"/>
  <c r="HE73" i="12"/>
  <c r="HF73" i="12"/>
  <c r="HG73" i="12"/>
  <c r="HH73" i="12"/>
  <c r="HI73" i="12"/>
  <c r="HJ73" i="12"/>
  <c r="HK73" i="12"/>
  <c r="HL73" i="12"/>
  <c r="HM73" i="12"/>
  <c r="HN73" i="12"/>
  <c r="HO73" i="12"/>
  <c r="HP73" i="12"/>
  <c r="HQ73" i="12"/>
  <c r="HR73" i="12"/>
  <c r="HS73" i="12"/>
  <c r="HT73" i="12"/>
  <c r="HU73" i="12"/>
  <c r="HV73" i="12"/>
  <c r="HW73" i="12"/>
  <c r="HX73" i="12"/>
  <c r="HY73" i="12"/>
  <c r="HZ73" i="12"/>
  <c r="IA73" i="12"/>
  <c r="IB73" i="12"/>
  <c r="IC73" i="12"/>
  <c r="ID73" i="12"/>
  <c r="IE73" i="12"/>
  <c r="IF73" i="12"/>
  <c r="IG73" i="12"/>
  <c r="IH73" i="12"/>
  <c r="II73" i="12"/>
  <c r="IJ73" i="12"/>
  <c r="IK73" i="12"/>
  <c r="IL73" i="12"/>
  <c r="IM73" i="12"/>
  <c r="IN73" i="12"/>
  <c r="IO73" i="12"/>
  <c r="IP73" i="12"/>
  <c r="IQ73" i="12"/>
  <c r="IR73" i="12"/>
  <c r="IS73" i="12"/>
  <c r="IT73" i="12"/>
  <c r="IU73" i="12"/>
  <c r="IV73" i="12"/>
  <c r="IW73" i="12"/>
  <c r="IX73" i="12"/>
  <c r="IY73" i="12"/>
  <c r="IZ73" i="12"/>
  <c r="JA73" i="12"/>
  <c r="JB73" i="12"/>
  <c r="JC73" i="12"/>
  <c r="JD73" i="12"/>
  <c r="JE73" i="12"/>
  <c r="JF73" i="12"/>
  <c r="JG73" i="12"/>
  <c r="JH73" i="12"/>
  <c r="JI73" i="12"/>
  <c r="JJ73" i="12"/>
  <c r="JK73" i="12"/>
  <c r="JL73" i="12"/>
  <c r="JM73" i="12"/>
  <c r="JN73" i="12"/>
  <c r="JO73" i="12"/>
  <c r="JP73" i="12"/>
  <c r="JQ73" i="12"/>
  <c r="JR73" i="12"/>
  <c r="JS73" i="12"/>
  <c r="JT73" i="12"/>
  <c r="JU73" i="12"/>
  <c r="JV73" i="12"/>
  <c r="JW73" i="12"/>
  <c r="JX73" i="12"/>
  <c r="JY73" i="12"/>
  <c r="JZ73" i="12"/>
  <c r="KA73" i="12"/>
  <c r="KB73" i="12"/>
  <c r="KC73" i="12"/>
  <c r="KD73" i="12"/>
  <c r="KE73" i="12"/>
  <c r="KF73" i="12"/>
  <c r="KG73" i="12"/>
  <c r="KH73" i="12"/>
  <c r="KI73" i="12"/>
  <c r="KJ73" i="12"/>
  <c r="KK73" i="12"/>
  <c r="KL73" i="12"/>
  <c r="KM73" i="12"/>
  <c r="KN73" i="12"/>
  <c r="KO73" i="12"/>
  <c r="KP73" i="12"/>
  <c r="KQ73" i="12"/>
  <c r="KR73" i="12"/>
  <c r="KS73" i="12"/>
  <c r="KT73" i="12"/>
  <c r="KU73" i="12"/>
  <c r="KV73" i="12"/>
  <c r="KW73" i="12"/>
  <c r="KX73" i="12"/>
  <c r="KY73" i="12"/>
  <c r="KZ73" i="12"/>
  <c r="LA73" i="12"/>
  <c r="LB73" i="12"/>
  <c r="LC73" i="12"/>
  <c r="LD73" i="12"/>
  <c r="LE73" i="12"/>
  <c r="LF73" i="12"/>
  <c r="LG73" i="12"/>
  <c r="LH73" i="12"/>
  <c r="LI73" i="12"/>
  <c r="LJ73" i="12"/>
  <c r="LK73" i="12"/>
  <c r="LL73" i="12"/>
  <c r="LM73" i="12"/>
  <c r="LN73" i="12"/>
  <c r="LO73" i="12"/>
  <c r="LP73" i="12"/>
  <c r="LQ73" i="12"/>
  <c r="LR73" i="12"/>
  <c r="LS73" i="12"/>
  <c r="LT73" i="12"/>
  <c r="LU73" i="12"/>
  <c r="LV73" i="12"/>
  <c r="LW73" i="12"/>
  <c r="LX73" i="12"/>
  <c r="LY73" i="12"/>
  <c r="LZ73" i="12"/>
  <c r="MA73" i="12"/>
  <c r="MB73" i="12"/>
  <c r="MC73" i="12"/>
  <c r="MD73" i="12"/>
  <c r="ME73" i="12"/>
  <c r="MF73" i="12"/>
  <c r="MG73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BB74" i="12"/>
  <c r="BC74" i="12"/>
  <c r="BD74" i="12"/>
  <c r="BE74" i="12"/>
  <c r="BF74" i="12"/>
  <c r="BG74" i="12"/>
  <c r="BH74" i="12"/>
  <c r="BI74" i="12"/>
  <c r="BJ74" i="12"/>
  <c r="BK74" i="12"/>
  <c r="BL74" i="12"/>
  <c r="BM74" i="12"/>
  <c r="BN74" i="12"/>
  <c r="BO74" i="12"/>
  <c r="BP74" i="12"/>
  <c r="BQ74" i="12"/>
  <c r="BR74" i="12"/>
  <c r="BS74" i="12"/>
  <c r="BT74" i="12"/>
  <c r="BU74" i="12"/>
  <c r="BV74" i="12"/>
  <c r="BW74" i="12"/>
  <c r="BX74" i="12"/>
  <c r="BY74" i="12"/>
  <c r="BZ74" i="12"/>
  <c r="CA74" i="12"/>
  <c r="CB74" i="12"/>
  <c r="CC74" i="12"/>
  <c r="CD74" i="12"/>
  <c r="CE74" i="12"/>
  <c r="CF74" i="12"/>
  <c r="CG74" i="12"/>
  <c r="CH74" i="12"/>
  <c r="CI74" i="12"/>
  <c r="CJ74" i="12"/>
  <c r="CK74" i="12"/>
  <c r="CL74" i="12"/>
  <c r="CM74" i="12"/>
  <c r="CN74" i="12"/>
  <c r="CO74" i="12"/>
  <c r="CP74" i="12"/>
  <c r="CQ74" i="12"/>
  <c r="CR74" i="12"/>
  <c r="CS74" i="12"/>
  <c r="CT74" i="12"/>
  <c r="CU74" i="12"/>
  <c r="CV74" i="12"/>
  <c r="CW74" i="12"/>
  <c r="CX74" i="12"/>
  <c r="CY74" i="12"/>
  <c r="CZ74" i="12"/>
  <c r="DA74" i="12"/>
  <c r="DB74" i="12"/>
  <c r="DC74" i="12"/>
  <c r="DD74" i="12"/>
  <c r="DE74" i="12"/>
  <c r="DF74" i="12"/>
  <c r="DG74" i="12"/>
  <c r="DH74" i="12"/>
  <c r="DI74" i="12"/>
  <c r="DJ74" i="12"/>
  <c r="DK74" i="12"/>
  <c r="DL74" i="12"/>
  <c r="DM74" i="12"/>
  <c r="DN74" i="12"/>
  <c r="DO74" i="12"/>
  <c r="DP74" i="12"/>
  <c r="DQ74" i="12"/>
  <c r="DR74" i="12"/>
  <c r="DS74" i="12"/>
  <c r="DT74" i="12"/>
  <c r="DU74" i="12"/>
  <c r="DV74" i="12"/>
  <c r="DW74" i="12"/>
  <c r="DX74" i="12"/>
  <c r="DY74" i="12"/>
  <c r="DZ74" i="12"/>
  <c r="EA74" i="12"/>
  <c r="EB74" i="12"/>
  <c r="EC74" i="12"/>
  <c r="ED74" i="12"/>
  <c r="EE74" i="12"/>
  <c r="EF74" i="12"/>
  <c r="EG74" i="12"/>
  <c r="EH74" i="12"/>
  <c r="EI74" i="12"/>
  <c r="EJ74" i="12"/>
  <c r="EK74" i="12"/>
  <c r="EL74" i="12"/>
  <c r="EM74" i="12"/>
  <c r="EN74" i="12"/>
  <c r="EO74" i="12"/>
  <c r="EP74" i="12"/>
  <c r="EQ74" i="12"/>
  <c r="ER74" i="12"/>
  <c r="ES74" i="12"/>
  <c r="ET74" i="12"/>
  <c r="EU74" i="12"/>
  <c r="EV74" i="12"/>
  <c r="EW74" i="12"/>
  <c r="EX74" i="12"/>
  <c r="EY74" i="12"/>
  <c r="EZ74" i="12"/>
  <c r="FA74" i="12"/>
  <c r="FB74" i="12"/>
  <c r="FC74" i="12"/>
  <c r="FD74" i="12"/>
  <c r="FE74" i="12"/>
  <c r="FF74" i="12"/>
  <c r="FG74" i="12"/>
  <c r="FH74" i="12"/>
  <c r="FI74" i="12"/>
  <c r="FJ74" i="12"/>
  <c r="FK74" i="12"/>
  <c r="FL74" i="12"/>
  <c r="FM74" i="12"/>
  <c r="FN74" i="12"/>
  <c r="FO74" i="12"/>
  <c r="FP74" i="12"/>
  <c r="FQ74" i="12"/>
  <c r="FR74" i="12"/>
  <c r="FS74" i="12"/>
  <c r="FT74" i="12"/>
  <c r="FU74" i="12"/>
  <c r="FV74" i="12"/>
  <c r="FW74" i="12"/>
  <c r="FX74" i="12"/>
  <c r="FY74" i="12"/>
  <c r="FZ74" i="12"/>
  <c r="GA74" i="12"/>
  <c r="GB74" i="12"/>
  <c r="GC74" i="12"/>
  <c r="GD74" i="12"/>
  <c r="GE74" i="12"/>
  <c r="GF74" i="12"/>
  <c r="GG74" i="12"/>
  <c r="GH74" i="12"/>
  <c r="GI74" i="12"/>
  <c r="GJ74" i="12"/>
  <c r="GK74" i="12"/>
  <c r="GL74" i="12"/>
  <c r="GM74" i="12"/>
  <c r="GN74" i="12"/>
  <c r="GO74" i="12"/>
  <c r="GP74" i="12"/>
  <c r="GQ74" i="12"/>
  <c r="GR74" i="12"/>
  <c r="GS74" i="12"/>
  <c r="GT74" i="12"/>
  <c r="GU74" i="12"/>
  <c r="GV74" i="12"/>
  <c r="GW74" i="12"/>
  <c r="GX74" i="12"/>
  <c r="GY74" i="12"/>
  <c r="GZ74" i="12"/>
  <c r="HA74" i="12"/>
  <c r="HB74" i="12"/>
  <c r="HC74" i="12"/>
  <c r="HD74" i="12"/>
  <c r="HE74" i="12"/>
  <c r="HF74" i="12"/>
  <c r="HG74" i="12"/>
  <c r="HH74" i="12"/>
  <c r="HI74" i="12"/>
  <c r="HJ74" i="12"/>
  <c r="HK74" i="12"/>
  <c r="HL74" i="12"/>
  <c r="HM74" i="12"/>
  <c r="HN74" i="12"/>
  <c r="HO74" i="12"/>
  <c r="HP74" i="12"/>
  <c r="HQ74" i="12"/>
  <c r="HR74" i="12"/>
  <c r="HS74" i="12"/>
  <c r="HT74" i="12"/>
  <c r="HU74" i="12"/>
  <c r="HV74" i="12"/>
  <c r="HW74" i="12"/>
  <c r="HX74" i="12"/>
  <c r="HY74" i="12"/>
  <c r="HZ74" i="12"/>
  <c r="IA74" i="12"/>
  <c r="IB74" i="12"/>
  <c r="IC74" i="12"/>
  <c r="ID74" i="12"/>
  <c r="IE74" i="12"/>
  <c r="IF74" i="12"/>
  <c r="IG74" i="12"/>
  <c r="IH74" i="12"/>
  <c r="II74" i="12"/>
  <c r="IJ74" i="12"/>
  <c r="IK74" i="12"/>
  <c r="IL74" i="12"/>
  <c r="IM74" i="12"/>
  <c r="IN74" i="12"/>
  <c r="IO74" i="12"/>
  <c r="IP74" i="12"/>
  <c r="IQ74" i="12"/>
  <c r="IR74" i="12"/>
  <c r="IS74" i="12"/>
  <c r="IT74" i="12"/>
  <c r="IU74" i="12"/>
  <c r="IV74" i="12"/>
  <c r="IW74" i="12"/>
  <c r="IX74" i="12"/>
  <c r="IY74" i="12"/>
  <c r="IZ74" i="12"/>
  <c r="JA74" i="12"/>
  <c r="JB74" i="12"/>
  <c r="JC74" i="12"/>
  <c r="JD74" i="12"/>
  <c r="JE74" i="12"/>
  <c r="JF74" i="12"/>
  <c r="JG74" i="12"/>
  <c r="JH74" i="12"/>
  <c r="JI74" i="12"/>
  <c r="JJ74" i="12"/>
  <c r="JK74" i="12"/>
  <c r="JL74" i="12"/>
  <c r="JM74" i="12"/>
  <c r="JN74" i="12"/>
  <c r="JO74" i="12"/>
  <c r="JP74" i="12"/>
  <c r="JQ74" i="12"/>
  <c r="JR74" i="12"/>
  <c r="JS74" i="12"/>
  <c r="JT74" i="12"/>
  <c r="JU74" i="12"/>
  <c r="JV74" i="12"/>
  <c r="JW74" i="12"/>
  <c r="JX74" i="12"/>
  <c r="JY74" i="12"/>
  <c r="JZ74" i="12"/>
  <c r="KA74" i="12"/>
  <c r="KB74" i="12"/>
  <c r="KC74" i="12"/>
  <c r="KD74" i="12"/>
  <c r="KE74" i="12"/>
  <c r="KF74" i="12"/>
  <c r="KG74" i="12"/>
  <c r="KH74" i="12"/>
  <c r="KI74" i="12"/>
  <c r="KJ74" i="12"/>
  <c r="KK74" i="12"/>
  <c r="KL74" i="12"/>
  <c r="KM74" i="12"/>
  <c r="KN74" i="12"/>
  <c r="KO74" i="12"/>
  <c r="KP74" i="12"/>
  <c r="KQ74" i="12"/>
  <c r="KR74" i="12"/>
  <c r="KS74" i="12"/>
  <c r="KT74" i="12"/>
  <c r="KU74" i="12"/>
  <c r="KV74" i="12"/>
  <c r="KW74" i="12"/>
  <c r="KX74" i="12"/>
  <c r="KY74" i="12"/>
  <c r="KZ74" i="12"/>
  <c r="LA74" i="12"/>
  <c r="LB74" i="12"/>
  <c r="LC74" i="12"/>
  <c r="LD74" i="12"/>
  <c r="LE74" i="12"/>
  <c r="LF74" i="12"/>
  <c r="LG74" i="12"/>
  <c r="LH74" i="12"/>
  <c r="LI74" i="12"/>
  <c r="LJ74" i="12"/>
  <c r="LK74" i="12"/>
  <c r="LL74" i="12"/>
  <c r="LM74" i="12"/>
  <c r="LN74" i="12"/>
  <c r="LO74" i="12"/>
  <c r="LP74" i="12"/>
  <c r="LQ74" i="12"/>
  <c r="LR74" i="12"/>
  <c r="LS74" i="12"/>
  <c r="LT74" i="12"/>
  <c r="LU74" i="12"/>
  <c r="LV74" i="12"/>
  <c r="LW74" i="12"/>
  <c r="LX74" i="12"/>
  <c r="LY74" i="12"/>
  <c r="LZ74" i="12"/>
  <c r="MA74" i="12"/>
  <c r="MB74" i="12"/>
  <c r="MC74" i="12"/>
  <c r="MD74" i="12"/>
  <c r="ME74" i="12"/>
  <c r="MF74" i="12"/>
  <c r="MG74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BB75" i="12"/>
  <c r="BC75" i="12"/>
  <c r="BD75" i="12"/>
  <c r="BE75" i="12"/>
  <c r="BF75" i="12"/>
  <c r="BG75" i="12"/>
  <c r="BH75" i="12"/>
  <c r="BI75" i="12"/>
  <c r="BJ75" i="12"/>
  <c r="BK75" i="12"/>
  <c r="BL75" i="12"/>
  <c r="BM75" i="12"/>
  <c r="BN75" i="12"/>
  <c r="BO75" i="12"/>
  <c r="BP75" i="12"/>
  <c r="BQ75" i="12"/>
  <c r="BR75" i="12"/>
  <c r="BS75" i="12"/>
  <c r="BT75" i="12"/>
  <c r="BU75" i="12"/>
  <c r="BV75" i="12"/>
  <c r="BW75" i="12"/>
  <c r="BX75" i="12"/>
  <c r="BY75" i="12"/>
  <c r="BZ75" i="12"/>
  <c r="CA75" i="12"/>
  <c r="CB75" i="12"/>
  <c r="CC75" i="12"/>
  <c r="CD75" i="12"/>
  <c r="CE75" i="12"/>
  <c r="CF75" i="12"/>
  <c r="CG75" i="12"/>
  <c r="CH75" i="12"/>
  <c r="CI75" i="12"/>
  <c r="CJ75" i="12"/>
  <c r="CK75" i="12"/>
  <c r="CL75" i="12"/>
  <c r="CM75" i="12"/>
  <c r="CN75" i="12"/>
  <c r="CO75" i="12"/>
  <c r="CP75" i="12"/>
  <c r="CQ75" i="12"/>
  <c r="CR75" i="12"/>
  <c r="CS75" i="12"/>
  <c r="CT75" i="12"/>
  <c r="CU75" i="12"/>
  <c r="CV75" i="12"/>
  <c r="CW75" i="12"/>
  <c r="CX75" i="12"/>
  <c r="CY75" i="12"/>
  <c r="CZ75" i="12"/>
  <c r="DA75" i="12"/>
  <c r="DB75" i="12"/>
  <c r="DC75" i="12"/>
  <c r="DD75" i="12"/>
  <c r="DE75" i="12"/>
  <c r="DF75" i="12"/>
  <c r="DG75" i="12"/>
  <c r="DH75" i="12"/>
  <c r="DI75" i="12"/>
  <c r="DJ75" i="12"/>
  <c r="DK75" i="12"/>
  <c r="DL75" i="12"/>
  <c r="DM75" i="12"/>
  <c r="DN75" i="12"/>
  <c r="DO75" i="12"/>
  <c r="DP75" i="12"/>
  <c r="DQ75" i="12"/>
  <c r="DR75" i="12"/>
  <c r="DS75" i="12"/>
  <c r="DT75" i="12"/>
  <c r="DU75" i="12"/>
  <c r="DV75" i="12"/>
  <c r="DW75" i="12"/>
  <c r="DX75" i="12"/>
  <c r="DY75" i="12"/>
  <c r="DZ75" i="12"/>
  <c r="EA75" i="12"/>
  <c r="EB75" i="12"/>
  <c r="EC75" i="12"/>
  <c r="ED75" i="12"/>
  <c r="EE75" i="12"/>
  <c r="EF75" i="12"/>
  <c r="EG75" i="12"/>
  <c r="EH75" i="12"/>
  <c r="EI75" i="12"/>
  <c r="EJ75" i="12"/>
  <c r="EK75" i="12"/>
  <c r="EL75" i="12"/>
  <c r="EM75" i="12"/>
  <c r="EN75" i="12"/>
  <c r="EO75" i="12"/>
  <c r="EP75" i="12"/>
  <c r="EQ75" i="12"/>
  <c r="ER75" i="12"/>
  <c r="ES75" i="12"/>
  <c r="ET75" i="12"/>
  <c r="EU75" i="12"/>
  <c r="EV75" i="12"/>
  <c r="EW75" i="12"/>
  <c r="EX75" i="12"/>
  <c r="EY75" i="12"/>
  <c r="EZ75" i="12"/>
  <c r="FA75" i="12"/>
  <c r="FB75" i="12"/>
  <c r="FC75" i="12"/>
  <c r="FD75" i="12"/>
  <c r="FE75" i="12"/>
  <c r="FF75" i="12"/>
  <c r="FG75" i="12"/>
  <c r="FH75" i="12"/>
  <c r="FI75" i="12"/>
  <c r="FJ75" i="12"/>
  <c r="FK75" i="12"/>
  <c r="FL75" i="12"/>
  <c r="FM75" i="12"/>
  <c r="FN75" i="12"/>
  <c r="FO75" i="12"/>
  <c r="FP75" i="12"/>
  <c r="FQ75" i="12"/>
  <c r="FR75" i="12"/>
  <c r="FS75" i="12"/>
  <c r="FT75" i="12"/>
  <c r="FU75" i="12"/>
  <c r="FV75" i="12"/>
  <c r="FW75" i="12"/>
  <c r="FX75" i="12"/>
  <c r="FY75" i="12"/>
  <c r="FZ75" i="12"/>
  <c r="GA75" i="12"/>
  <c r="GB75" i="12"/>
  <c r="GC75" i="12"/>
  <c r="GD75" i="12"/>
  <c r="GE75" i="12"/>
  <c r="GF75" i="12"/>
  <c r="GG75" i="12"/>
  <c r="GH75" i="12"/>
  <c r="GI75" i="12"/>
  <c r="GJ75" i="12"/>
  <c r="GK75" i="12"/>
  <c r="GL75" i="12"/>
  <c r="GM75" i="12"/>
  <c r="GN75" i="12"/>
  <c r="GO75" i="12"/>
  <c r="GP75" i="12"/>
  <c r="GQ75" i="12"/>
  <c r="GR75" i="12"/>
  <c r="GS75" i="12"/>
  <c r="GT75" i="12"/>
  <c r="GU75" i="12"/>
  <c r="GV75" i="12"/>
  <c r="GW75" i="12"/>
  <c r="GX75" i="12"/>
  <c r="GY75" i="12"/>
  <c r="GZ75" i="12"/>
  <c r="HA75" i="12"/>
  <c r="HB75" i="12"/>
  <c r="HC75" i="12"/>
  <c r="HD75" i="12"/>
  <c r="HE75" i="12"/>
  <c r="HF75" i="12"/>
  <c r="HG75" i="12"/>
  <c r="HH75" i="12"/>
  <c r="HI75" i="12"/>
  <c r="HJ75" i="12"/>
  <c r="HK75" i="12"/>
  <c r="HL75" i="12"/>
  <c r="HM75" i="12"/>
  <c r="HN75" i="12"/>
  <c r="HO75" i="12"/>
  <c r="HP75" i="12"/>
  <c r="HQ75" i="12"/>
  <c r="HR75" i="12"/>
  <c r="HS75" i="12"/>
  <c r="HT75" i="12"/>
  <c r="HU75" i="12"/>
  <c r="HV75" i="12"/>
  <c r="HW75" i="12"/>
  <c r="HX75" i="12"/>
  <c r="HY75" i="12"/>
  <c r="HZ75" i="12"/>
  <c r="IA75" i="12"/>
  <c r="IB75" i="12"/>
  <c r="IC75" i="12"/>
  <c r="ID75" i="12"/>
  <c r="IE75" i="12"/>
  <c r="IF75" i="12"/>
  <c r="IG75" i="12"/>
  <c r="IH75" i="12"/>
  <c r="II75" i="12"/>
  <c r="IJ75" i="12"/>
  <c r="IK75" i="12"/>
  <c r="IL75" i="12"/>
  <c r="IM75" i="12"/>
  <c r="IN75" i="12"/>
  <c r="IO75" i="12"/>
  <c r="IP75" i="12"/>
  <c r="IQ75" i="12"/>
  <c r="IR75" i="12"/>
  <c r="IS75" i="12"/>
  <c r="IT75" i="12"/>
  <c r="IU75" i="12"/>
  <c r="IV75" i="12"/>
  <c r="IW75" i="12"/>
  <c r="IX75" i="12"/>
  <c r="IY75" i="12"/>
  <c r="IZ75" i="12"/>
  <c r="JA75" i="12"/>
  <c r="JB75" i="12"/>
  <c r="JC75" i="12"/>
  <c r="JD75" i="12"/>
  <c r="JE75" i="12"/>
  <c r="JF75" i="12"/>
  <c r="JG75" i="12"/>
  <c r="JH75" i="12"/>
  <c r="JI75" i="12"/>
  <c r="JJ75" i="12"/>
  <c r="JK75" i="12"/>
  <c r="JL75" i="12"/>
  <c r="JM75" i="12"/>
  <c r="JN75" i="12"/>
  <c r="JO75" i="12"/>
  <c r="JP75" i="12"/>
  <c r="JQ75" i="12"/>
  <c r="JR75" i="12"/>
  <c r="JS75" i="12"/>
  <c r="JT75" i="12"/>
  <c r="JU75" i="12"/>
  <c r="JV75" i="12"/>
  <c r="JW75" i="12"/>
  <c r="JX75" i="12"/>
  <c r="JY75" i="12"/>
  <c r="JZ75" i="12"/>
  <c r="KA75" i="12"/>
  <c r="KB75" i="12"/>
  <c r="KC75" i="12"/>
  <c r="KD75" i="12"/>
  <c r="KE75" i="12"/>
  <c r="KF75" i="12"/>
  <c r="KG75" i="12"/>
  <c r="KH75" i="12"/>
  <c r="KI75" i="12"/>
  <c r="KJ75" i="12"/>
  <c r="KK75" i="12"/>
  <c r="KL75" i="12"/>
  <c r="KM75" i="12"/>
  <c r="KN75" i="12"/>
  <c r="KO75" i="12"/>
  <c r="KP75" i="12"/>
  <c r="KQ75" i="12"/>
  <c r="KR75" i="12"/>
  <c r="KS75" i="12"/>
  <c r="KT75" i="12"/>
  <c r="KU75" i="12"/>
  <c r="KV75" i="12"/>
  <c r="KW75" i="12"/>
  <c r="KX75" i="12"/>
  <c r="KY75" i="12"/>
  <c r="KZ75" i="12"/>
  <c r="LA75" i="12"/>
  <c r="LB75" i="12"/>
  <c r="LC75" i="12"/>
  <c r="LD75" i="12"/>
  <c r="LE75" i="12"/>
  <c r="LF75" i="12"/>
  <c r="LG75" i="12"/>
  <c r="LH75" i="12"/>
  <c r="LI75" i="12"/>
  <c r="LJ75" i="12"/>
  <c r="LK75" i="12"/>
  <c r="LL75" i="12"/>
  <c r="LM75" i="12"/>
  <c r="LN75" i="12"/>
  <c r="LO75" i="12"/>
  <c r="LP75" i="12"/>
  <c r="LQ75" i="12"/>
  <c r="LR75" i="12"/>
  <c r="LS75" i="12"/>
  <c r="LT75" i="12"/>
  <c r="LU75" i="12"/>
  <c r="LV75" i="12"/>
  <c r="LW75" i="12"/>
  <c r="LX75" i="12"/>
  <c r="LY75" i="12"/>
  <c r="LZ75" i="12"/>
  <c r="MA75" i="12"/>
  <c r="MB75" i="12"/>
  <c r="MC75" i="12"/>
  <c r="MD75" i="12"/>
  <c r="ME75" i="12"/>
  <c r="MF75" i="12"/>
  <c r="MG75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BB76" i="12"/>
  <c r="BC76" i="12"/>
  <c r="BD76" i="12"/>
  <c r="BE76" i="12"/>
  <c r="BF76" i="12"/>
  <c r="BG76" i="12"/>
  <c r="BH76" i="12"/>
  <c r="BI76" i="12"/>
  <c r="BJ76" i="12"/>
  <c r="BK76" i="12"/>
  <c r="BL76" i="12"/>
  <c r="BM76" i="12"/>
  <c r="BN76" i="12"/>
  <c r="BO76" i="12"/>
  <c r="BP76" i="12"/>
  <c r="BQ76" i="12"/>
  <c r="BR76" i="12"/>
  <c r="BS76" i="12"/>
  <c r="BT76" i="12"/>
  <c r="BU76" i="12"/>
  <c r="BV76" i="12"/>
  <c r="BW76" i="12"/>
  <c r="BX76" i="12"/>
  <c r="BY76" i="12"/>
  <c r="BZ76" i="12"/>
  <c r="CA76" i="12"/>
  <c r="CB76" i="12"/>
  <c r="CC76" i="12"/>
  <c r="CD76" i="12"/>
  <c r="CE76" i="12"/>
  <c r="CF76" i="12"/>
  <c r="CG76" i="12"/>
  <c r="CH76" i="12"/>
  <c r="CI76" i="12"/>
  <c r="CJ76" i="12"/>
  <c r="CK76" i="12"/>
  <c r="CL76" i="12"/>
  <c r="CM76" i="12"/>
  <c r="CN76" i="12"/>
  <c r="CO76" i="12"/>
  <c r="CP76" i="12"/>
  <c r="CQ76" i="12"/>
  <c r="CR76" i="12"/>
  <c r="CS76" i="12"/>
  <c r="CT76" i="12"/>
  <c r="CU76" i="12"/>
  <c r="CV76" i="12"/>
  <c r="CW76" i="12"/>
  <c r="CX76" i="12"/>
  <c r="CY76" i="12"/>
  <c r="CZ76" i="12"/>
  <c r="DA76" i="12"/>
  <c r="DB76" i="12"/>
  <c r="DC76" i="12"/>
  <c r="DD76" i="12"/>
  <c r="DE76" i="12"/>
  <c r="DF76" i="12"/>
  <c r="DG76" i="12"/>
  <c r="DH76" i="12"/>
  <c r="DI76" i="12"/>
  <c r="DJ76" i="12"/>
  <c r="DK76" i="12"/>
  <c r="DL76" i="12"/>
  <c r="DM76" i="12"/>
  <c r="DN76" i="12"/>
  <c r="DO76" i="12"/>
  <c r="DP76" i="12"/>
  <c r="DQ76" i="12"/>
  <c r="DR76" i="12"/>
  <c r="DS76" i="12"/>
  <c r="DT76" i="12"/>
  <c r="DU76" i="12"/>
  <c r="DV76" i="12"/>
  <c r="DW76" i="12"/>
  <c r="DX76" i="12"/>
  <c r="DY76" i="12"/>
  <c r="DZ76" i="12"/>
  <c r="EA76" i="12"/>
  <c r="EB76" i="12"/>
  <c r="EC76" i="12"/>
  <c r="ED76" i="12"/>
  <c r="EE76" i="12"/>
  <c r="EF76" i="12"/>
  <c r="EG76" i="12"/>
  <c r="EH76" i="12"/>
  <c r="EI76" i="12"/>
  <c r="EJ76" i="12"/>
  <c r="EK76" i="12"/>
  <c r="EL76" i="12"/>
  <c r="EM76" i="12"/>
  <c r="EN76" i="12"/>
  <c r="EO76" i="12"/>
  <c r="EP76" i="12"/>
  <c r="EQ76" i="12"/>
  <c r="ER76" i="12"/>
  <c r="ES76" i="12"/>
  <c r="ET76" i="12"/>
  <c r="EU76" i="12"/>
  <c r="EV76" i="12"/>
  <c r="EW76" i="12"/>
  <c r="EX76" i="12"/>
  <c r="EY76" i="12"/>
  <c r="EZ76" i="12"/>
  <c r="FA76" i="12"/>
  <c r="FB76" i="12"/>
  <c r="FC76" i="12"/>
  <c r="FD76" i="12"/>
  <c r="FE76" i="12"/>
  <c r="FF76" i="12"/>
  <c r="FG76" i="12"/>
  <c r="FH76" i="12"/>
  <c r="FI76" i="12"/>
  <c r="FJ76" i="12"/>
  <c r="FK76" i="12"/>
  <c r="FL76" i="12"/>
  <c r="FM76" i="12"/>
  <c r="FN76" i="12"/>
  <c r="FO76" i="12"/>
  <c r="FP76" i="12"/>
  <c r="FQ76" i="12"/>
  <c r="FR76" i="12"/>
  <c r="FS76" i="12"/>
  <c r="FT76" i="12"/>
  <c r="FU76" i="12"/>
  <c r="FV76" i="12"/>
  <c r="FW76" i="12"/>
  <c r="FX76" i="12"/>
  <c r="FY76" i="12"/>
  <c r="FZ76" i="12"/>
  <c r="GA76" i="12"/>
  <c r="GB76" i="12"/>
  <c r="GC76" i="12"/>
  <c r="GD76" i="12"/>
  <c r="GE76" i="12"/>
  <c r="GF76" i="12"/>
  <c r="GG76" i="12"/>
  <c r="GH76" i="12"/>
  <c r="GI76" i="12"/>
  <c r="GJ76" i="12"/>
  <c r="GK76" i="12"/>
  <c r="GL76" i="12"/>
  <c r="GM76" i="12"/>
  <c r="GN76" i="12"/>
  <c r="GO76" i="12"/>
  <c r="GP76" i="12"/>
  <c r="GQ76" i="12"/>
  <c r="GR76" i="12"/>
  <c r="GS76" i="12"/>
  <c r="GT76" i="12"/>
  <c r="GU76" i="12"/>
  <c r="GV76" i="12"/>
  <c r="GW76" i="12"/>
  <c r="GX76" i="12"/>
  <c r="GY76" i="12"/>
  <c r="GZ76" i="12"/>
  <c r="HA76" i="12"/>
  <c r="HB76" i="12"/>
  <c r="HC76" i="12"/>
  <c r="HD76" i="12"/>
  <c r="HE76" i="12"/>
  <c r="HF76" i="12"/>
  <c r="HG76" i="12"/>
  <c r="HH76" i="12"/>
  <c r="HI76" i="12"/>
  <c r="HJ76" i="12"/>
  <c r="HK76" i="12"/>
  <c r="HL76" i="12"/>
  <c r="HM76" i="12"/>
  <c r="HN76" i="12"/>
  <c r="HO76" i="12"/>
  <c r="HP76" i="12"/>
  <c r="HQ76" i="12"/>
  <c r="HR76" i="12"/>
  <c r="HS76" i="12"/>
  <c r="HT76" i="12"/>
  <c r="HU76" i="12"/>
  <c r="HV76" i="12"/>
  <c r="HW76" i="12"/>
  <c r="HX76" i="12"/>
  <c r="HY76" i="12"/>
  <c r="HZ76" i="12"/>
  <c r="IA76" i="12"/>
  <c r="IB76" i="12"/>
  <c r="IC76" i="12"/>
  <c r="ID76" i="12"/>
  <c r="IE76" i="12"/>
  <c r="IF76" i="12"/>
  <c r="IG76" i="12"/>
  <c r="IH76" i="12"/>
  <c r="II76" i="12"/>
  <c r="IJ76" i="12"/>
  <c r="IK76" i="12"/>
  <c r="IL76" i="12"/>
  <c r="IM76" i="12"/>
  <c r="IN76" i="12"/>
  <c r="IO76" i="12"/>
  <c r="IP76" i="12"/>
  <c r="IQ76" i="12"/>
  <c r="IR76" i="12"/>
  <c r="IS76" i="12"/>
  <c r="IT76" i="12"/>
  <c r="IU76" i="12"/>
  <c r="IV76" i="12"/>
  <c r="IW76" i="12"/>
  <c r="IX76" i="12"/>
  <c r="IY76" i="12"/>
  <c r="IZ76" i="12"/>
  <c r="JA76" i="12"/>
  <c r="JB76" i="12"/>
  <c r="JC76" i="12"/>
  <c r="JD76" i="12"/>
  <c r="JE76" i="12"/>
  <c r="JF76" i="12"/>
  <c r="JG76" i="12"/>
  <c r="JH76" i="12"/>
  <c r="JI76" i="12"/>
  <c r="JJ76" i="12"/>
  <c r="JK76" i="12"/>
  <c r="JL76" i="12"/>
  <c r="JM76" i="12"/>
  <c r="JN76" i="12"/>
  <c r="JO76" i="12"/>
  <c r="JP76" i="12"/>
  <c r="JQ76" i="12"/>
  <c r="JR76" i="12"/>
  <c r="JS76" i="12"/>
  <c r="JT76" i="12"/>
  <c r="JU76" i="12"/>
  <c r="JV76" i="12"/>
  <c r="JW76" i="12"/>
  <c r="JX76" i="12"/>
  <c r="JY76" i="12"/>
  <c r="JZ76" i="12"/>
  <c r="KA76" i="12"/>
  <c r="KB76" i="12"/>
  <c r="KC76" i="12"/>
  <c r="KD76" i="12"/>
  <c r="KE76" i="12"/>
  <c r="KF76" i="12"/>
  <c r="KG76" i="12"/>
  <c r="KH76" i="12"/>
  <c r="KI76" i="12"/>
  <c r="KJ76" i="12"/>
  <c r="KK76" i="12"/>
  <c r="KL76" i="12"/>
  <c r="KM76" i="12"/>
  <c r="KN76" i="12"/>
  <c r="KO76" i="12"/>
  <c r="KP76" i="12"/>
  <c r="KQ76" i="12"/>
  <c r="KR76" i="12"/>
  <c r="KS76" i="12"/>
  <c r="KT76" i="12"/>
  <c r="KU76" i="12"/>
  <c r="KV76" i="12"/>
  <c r="KW76" i="12"/>
  <c r="KX76" i="12"/>
  <c r="KY76" i="12"/>
  <c r="KZ76" i="12"/>
  <c r="LA76" i="12"/>
  <c r="LB76" i="12"/>
  <c r="LC76" i="12"/>
  <c r="LD76" i="12"/>
  <c r="LE76" i="12"/>
  <c r="LF76" i="12"/>
  <c r="LG76" i="12"/>
  <c r="LH76" i="12"/>
  <c r="LI76" i="12"/>
  <c r="LJ76" i="12"/>
  <c r="LK76" i="12"/>
  <c r="LL76" i="12"/>
  <c r="LM76" i="12"/>
  <c r="LN76" i="12"/>
  <c r="LO76" i="12"/>
  <c r="LP76" i="12"/>
  <c r="LQ76" i="12"/>
  <c r="LR76" i="12"/>
  <c r="LS76" i="12"/>
  <c r="LT76" i="12"/>
  <c r="LU76" i="12"/>
  <c r="LV76" i="12"/>
  <c r="LW76" i="12"/>
  <c r="LX76" i="12"/>
  <c r="LY76" i="12"/>
  <c r="LZ76" i="12"/>
  <c r="MA76" i="12"/>
  <c r="MB76" i="12"/>
  <c r="MC76" i="12"/>
  <c r="MD76" i="12"/>
  <c r="ME76" i="12"/>
  <c r="MF76" i="12"/>
  <c r="MG76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BB77" i="12"/>
  <c r="BC77" i="12"/>
  <c r="BD77" i="12"/>
  <c r="BE77" i="12"/>
  <c r="BF77" i="12"/>
  <c r="BG77" i="12"/>
  <c r="BH77" i="12"/>
  <c r="BI77" i="12"/>
  <c r="BJ77" i="12"/>
  <c r="BK77" i="12"/>
  <c r="BL77" i="12"/>
  <c r="BM77" i="12"/>
  <c r="BN77" i="12"/>
  <c r="BO77" i="12"/>
  <c r="BP77" i="12"/>
  <c r="BQ77" i="12"/>
  <c r="BR77" i="12"/>
  <c r="BS77" i="12"/>
  <c r="BT77" i="12"/>
  <c r="BU77" i="12"/>
  <c r="BV77" i="12"/>
  <c r="BW77" i="12"/>
  <c r="BX77" i="12"/>
  <c r="BY77" i="12"/>
  <c r="BZ77" i="12"/>
  <c r="CA77" i="12"/>
  <c r="CB77" i="12"/>
  <c r="CC77" i="12"/>
  <c r="CD77" i="12"/>
  <c r="CE77" i="12"/>
  <c r="CF77" i="12"/>
  <c r="CG77" i="12"/>
  <c r="CH77" i="12"/>
  <c r="CI77" i="12"/>
  <c r="CJ77" i="12"/>
  <c r="CK77" i="12"/>
  <c r="CL77" i="12"/>
  <c r="CM77" i="12"/>
  <c r="CN77" i="12"/>
  <c r="CO77" i="12"/>
  <c r="CP77" i="12"/>
  <c r="CQ77" i="12"/>
  <c r="CR77" i="12"/>
  <c r="CS77" i="12"/>
  <c r="CT77" i="12"/>
  <c r="CU77" i="12"/>
  <c r="CV77" i="12"/>
  <c r="CW77" i="12"/>
  <c r="CX77" i="12"/>
  <c r="CY77" i="12"/>
  <c r="CZ77" i="12"/>
  <c r="DA77" i="12"/>
  <c r="DB77" i="12"/>
  <c r="DC77" i="12"/>
  <c r="DD77" i="12"/>
  <c r="DE77" i="12"/>
  <c r="DF77" i="12"/>
  <c r="DG77" i="12"/>
  <c r="DH77" i="12"/>
  <c r="DI77" i="12"/>
  <c r="DJ77" i="12"/>
  <c r="DK77" i="12"/>
  <c r="DL77" i="12"/>
  <c r="DM77" i="12"/>
  <c r="DN77" i="12"/>
  <c r="DO77" i="12"/>
  <c r="DP77" i="12"/>
  <c r="DQ77" i="12"/>
  <c r="DR77" i="12"/>
  <c r="DS77" i="12"/>
  <c r="DT77" i="12"/>
  <c r="DU77" i="12"/>
  <c r="DV77" i="12"/>
  <c r="DW77" i="12"/>
  <c r="DX77" i="12"/>
  <c r="DY77" i="12"/>
  <c r="DZ77" i="12"/>
  <c r="EA77" i="12"/>
  <c r="EB77" i="12"/>
  <c r="EC77" i="12"/>
  <c r="ED77" i="12"/>
  <c r="EE77" i="12"/>
  <c r="EF77" i="12"/>
  <c r="EG77" i="12"/>
  <c r="EH77" i="12"/>
  <c r="EI77" i="12"/>
  <c r="EJ77" i="12"/>
  <c r="EK77" i="12"/>
  <c r="EL77" i="12"/>
  <c r="EM77" i="12"/>
  <c r="EN77" i="12"/>
  <c r="EO77" i="12"/>
  <c r="EP77" i="12"/>
  <c r="EQ77" i="12"/>
  <c r="ER77" i="12"/>
  <c r="ES77" i="12"/>
  <c r="ET77" i="12"/>
  <c r="EU77" i="12"/>
  <c r="EV77" i="12"/>
  <c r="EW77" i="12"/>
  <c r="EX77" i="12"/>
  <c r="EY77" i="12"/>
  <c r="EZ77" i="12"/>
  <c r="FA77" i="12"/>
  <c r="FB77" i="12"/>
  <c r="FC77" i="12"/>
  <c r="FD77" i="12"/>
  <c r="FE77" i="12"/>
  <c r="FF77" i="12"/>
  <c r="FG77" i="12"/>
  <c r="FH77" i="12"/>
  <c r="FI77" i="12"/>
  <c r="FJ77" i="12"/>
  <c r="FK77" i="12"/>
  <c r="FL77" i="12"/>
  <c r="FM77" i="12"/>
  <c r="FN77" i="12"/>
  <c r="FO77" i="12"/>
  <c r="FP77" i="12"/>
  <c r="FQ77" i="12"/>
  <c r="FR77" i="12"/>
  <c r="FS77" i="12"/>
  <c r="FT77" i="12"/>
  <c r="FU77" i="12"/>
  <c r="FV77" i="12"/>
  <c r="FW77" i="12"/>
  <c r="FX77" i="12"/>
  <c r="FY77" i="12"/>
  <c r="FZ77" i="12"/>
  <c r="GA77" i="12"/>
  <c r="GB77" i="12"/>
  <c r="GC77" i="12"/>
  <c r="GD77" i="12"/>
  <c r="GE77" i="12"/>
  <c r="GF77" i="12"/>
  <c r="GG77" i="12"/>
  <c r="GH77" i="12"/>
  <c r="GI77" i="12"/>
  <c r="GJ77" i="12"/>
  <c r="GK77" i="12"/>
  <c r="GL77" i="12"/>
  <c r="GM77" i="12"/>
  <c r="GN77" i="12"/>
  <c r="GO77" i="12"/>
  <c r="GP77" i="12"/>
  <c r="GQ77" i="12"/>
  <c r="GR77" i="12"/>
  <c r="GS77" i="12"/>
  <c r="GT77" i="12"/>
  <c r="GU77" i="12"/>
  <c r="GV77" i="12"/>
  <c r="GW77" i="12"/>
  <c r="GX77" i="12"/>
  <c r="GY77" i="12"/>
  <c r="GZ77" i="12"/>
  <c r="HA77" i="12"/>
  <c r="HB77" i="12"/>
  <c r="HC77" i="12"/>
  <c r="HD77" i="12"/>
  <c r="HE77" i="12"/>
  <c r="HF77" i="12"/>
  <c r="HG77" i="12"/>
  <c r="HH77" i="12"/>
  <c r="HI77" i="12"/>
  <c r="HJ77" i="12"/>
  <c r="HK77" i="12"/>
  <c r="HL77" i="12"/>
  <c r="HM77" i="12"/>
  <c r="HN77" i="12"/>
  <c r="HO77" i="12"/>
  <c r="HP77" i="12"/>
  <c r="HQ77" i="12"/>
  <c r="HR77" i="12"/>
  <c r="HS77" i="12"/>
  <c r="HT77" i="12"/>
  <c r="HU77" i="12"/>
  <c r="HV77" i="12"/>
  <c r="HW77" i="12"/>
  <c r="HX77" i="12"/>
  <c r="HY77" i="12"/>
  <c r="HZ77" i="12"/>
  <c r="IA77" i="12"/>
  <c r="IB77" i="12"/>
  <c r="IC77" i="12"/>
  <c r="ID77" i="12"/>
  <c r="IE77" i="12"/>
  <c r="IF77" i="12"/>
  <c r="IG77" i="12"/>
  <c r="IH77" i="12"/>
  <c r="II77" i="12"/>
  <c r="IJ77" i="12"/>
  <c r="IK77" i="12"/>
  <c r="IL77" i="12"/>
  <c r="IM77" i="12"/>
  <c r="IN77" i="12"/>
  <c r="IO77" i="12"/>
  <c r="IP77" i="12"/>
  <c r="IQ77" i="12"/>
  <c r="IR77" i="12"/>
  <c r="IS77" i="12"/>
  <c r="IT77" i="12"/>
  <c r="IU77" i="12"/>
  <c r="IV77" i="12"/>
  <c r="IW77" i="12"/>
  <c r="IX77" i="12"/>
  <c r="IY77" i="12"/>
  <c r="IZ77" i="12"/>
  <c r="JA77" i="12"/>
  <c r="JB77" i="12"/>
  <c r="JC77" i="12"/>
  <c r="JD77" i="12"/>
  <c r="JE77" i="12"/>
  <c r="JF77" i="12"/>
  <c r="JG77" i="12"/>
  <c r="JH77" i="12"/>
  <c r="JI77" i="12"/>
  <c r="JJ77" i="12"/>
  <c r="JK77" i="12"/>
  <c r="JL77" i="12"/>
  <c r="JM77" i="12"/>
  <c r="JN77" i="12"/>
  <c r="JO77" i="12"/>
  <c r="JP77" i="12"/>
  <c r="JQ77" i="12"/>
  <c r="JR77" i="12"/>
  <c r="JS77" i="12"/>
  <c r="JT77" i="12"/>
  <c r="JU77" i="12"/>
  <c r="JV77" i="12"/>
  <c r="JW77" i="12"/>
  <c r="JX77" i="12"/>
  <c r="JY77" i="12"/>
  <c r="JZ77" i="12"/>
  <c r="KA77" i="12"/>
  <c r="KB77" i="12"/>
  <c r="KC77" i="12"/>
  <c r="KD77" i="12"/>
  <c r="KE77" i="12"/>
  <c r="KF77" i="12"/>
  <c r="KG77" i="12"/>
  <c r="KH77" i="12"/>
  <c r="KI77" i="12"/>
  <c r="KJ77" i="12"/>
  <c r="KK77" i="12"/>
  <c r="KL77" i="12"/>
  <c r="KM77" i="12"/>
  <c r="KN77" i="12"/>
  <c r="KO77" i="12"/>
  <c r="KP77" i="12"/>
  <c r="KQ77" i="12"/>
  <c r="KR77" i="12"/>
  <c r="KS77" i="12"/>
  <c r="KT77" i="12"/>
  <c r="KU77" i="12"/>
  <c r="KV77" i="12"/>
  <c r="KW77" i="12"/>
  <c r="KX77" i="12"/>
  <c r="KY77" i="12"/>
  <c r="KZ77" i="12"/>
  <c r="LA77" i="12"/>
  <c r="LB77" i="12"/>
  <c r="LC77" i="12"/>
  <c r="LD77" i="12"/>
  <c r="LE77" i="12"/>
  <c r="LF77" i="12"/>
  <c r="LG77" i="12"/>
  <c r="LH77" i="12"/>
  <c r="LI77" i="12"/>
  <c r="LJ77" i="12"/>
  <c r="LK77" i="12"/>
  <c r="LL77" i="12"/>
  <c r="LM77" i="12"/>
  <c r="LN77" i="12"/>
  <c r="LO77" i="12"/>
  <c r="LP77" i="12"/>
  <c r="LQ77" i="12"/>
  <c r="LR77" i="12"/>
  <c r="LS77" i="12"/>
  <c r="LT77" i="12"/>
  <c r="LU77" i="12"/>
  <c r="LV77" i="12"/>
  <c r="LW77" i="12"/>
  <c r="LX77" i="12"/>
  <c r="LY77" i="12"/>
  <c r="LZ77" i="12"/>
  <c r="MA77" i="12"/>
  <c r="MB77" i="12"/>
  <c r="MC77" i="12"/>
  <c r="MD77" i="12"/>
  <c r="ME77" i="12"/>
  <c r="MF77" i="12"/>
  <c r="MG77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BB78" i="12"/>
  <c r="BC78" i="12"/>
  <c r="BD78" i="12"/>
  <c r="BE78" i="12"/>
  <c r="BF78" i="12"/>
  <c r="BG78" i="12"/>
  <c r="BH78" i="12"/>
  <c r="BI78" i="12"/>
  <c r="BJ78" i="12"/>
  <c r="BK78" i="12"/>
  <c r="BL78" i="12"/>
  <c r="BM78" i="12"/>
  <c r="BN78" i="12"/>
  <c r="BO78" i="12"/>
  <c r="BP78" i="12"/>
  <c r="BQ78" i="12"/>
  <c r="BR78" i="12"/>
  <c r="BS78" i="12"/>
  <c r="BT78" i="12"/>
  <c r="BU78" i="12"/>
  <c r="BV78" i="12"/>
  <c r="BW78" i="12"/>
  <c r="BX78" i="12"/>
  <c r="BY78" i="12"/>
  <c r="BZ78" i="12"/>
  <c r="CA78" i="12"/>
  <c r="CB78" i="12"/>
  <c r="CC78" i="12"/>
  <c r="CD78" i="12"/>
  <c r="CE78" i="12"/>
  <c r="CF78" i="12"/>
  <c r="CG78" i="12"/>
  <c r="CH78" i="12"/>
  <c r="CI78" i="12"/>
  <c r="CJ78" i="12"/>
  <c r="CK78" i="12"/>
  <c r="CL78" i="12"/>
  <c r="CM78" i="12"/>
  <c r="CN78" i="12"/>
  <c r="CO78" i="12"/>
  <c r="CP78" i="12"/>
  <c r="CQ78" i="12"/>
  <c r="CR78" i="12"/>
  <c r="CS78" i="12"/>
  <c r="CT78" i="12"/>
  <c r="CU78" i="12"/>
  <c r="CV78" i="12"/>
  <c r="CW78" i="12"/>
  <c r="CX78" i="12"/>
  <c r="CY78" i="12"/>
  <c r="CZ78" i="12"/>
  <c r="DA78" i="12"/>
  <c r="DB78" i="12"/>
  <c r="DC78" i="12"/>
  <c r="DD78" i="12"/>
  <c r="DE78" i="12"/>
  <c r="DF78" i="12"/>
  <c r="DG78" i="12"/>
  <c r="DH78" i="12"/>
  <c r="DI78" i="12"/>
  <c r="DJ78" i="12"/>
  <c r="DK78" i="12"/>
  <c r="DL78" i="12"/>
  <c r="DM78" i="12"/>
  <c r="DN78" i="12"/>
  <c r="DO78" i="12"/>
  <c r="DP78" i="12"/>
  <c r="DQ78" i="12"/>
  <c r="DR78" i="12"/>
  <c r="DS78" i="12"/>
  <c r="DT78" i="12"/>
  <c r="DU78" i="12"/>
  <c r="DV78" i="12"/>
  <c r="DW78" i="12"/>
  <c r="DX78" i="12"/>
  <c r="DY78" i="12"/>
  <c r="DZ78" i="12"/>
  <c r="EA78" i="12"/>
  <c r="EB78" i="12"/>
  <c r="EC78" i="12"/>
  <c r="ED78" i="12"/>
  <c r="EE78" i="12"/>
  <c r="EF78" i="12"/>
  <c r="EG78" i="12"/>
  <c r="EH78" i="12"/>
  <c r="EI78" i="12"/>
  <c r="EJ78" i="12"/>
  <c r="EK78" i="12"/>
  <c r="EL78" i="12"/>
  <c r="EM78" i="12"/>
  <c r="EN78" i="12"/>
  <c r="EO78" i="12"/>
  <c r="EP78" i="12"/>
  <c r="EQ78" i="12"/>
  <c r="ER78" i="12"/>
  <c r="ES78" i="12"/>
  <c r="ET78" i="12"/>
  <c r="EU78" i="12"/>
  <c r="EV78" i="12"/>
  <c r="EW78" i="12"/>
  <c r="EX78" i="12"/>
  <c r="EY78" i="12"/>
  <c r="EZ78" i="12"/>
  <c r="FA78" i="12"/>
  <c r="FB78" i="12"/>
  <c r="FC78" i="12"/>
  <c r="FD78" i="12"/>
  <c r="FE78" i="12"/>
  <c r="FF78" i="12"/>
  <c r="FG78" i="12"/>
  <c r="FH78" i="12"/>
  <c r="FI78" i="12"/>
  <c r="FJ78" i="12"/>
  <c r="FK78" i="12"/>
  <c r="FL78" i="12"/>
  <c r="FM78" i="12"/>
  <c r="FN78" i="12"/>
  <c r="FO78" i="12"/>
  <c r="FP78" i="12"/>
  <c r="FQ78" i="12"/>
  <c r="FR78" i="12"/>
  <c r="FS78" i="12"/>
  <c r="FT78" i="12"/>
  <c r="FU78" i="12"/>
  <c r="FV78" i="12"/>
  <c r="FW78" i="12"/>
  <c r="FX78" i="12"/>
  <c r="FY78" i="12"/>
  <c r="FZ78" i="12"/>
  <c r="GA78" i="12"/>
  <c r="GB78" i="12"/>
  <c r="GC78" i="12"/>
  <c r="GD78" i="12"/>
  <c r="GE78" i="12"/>
  <c r="GF78" i="12"/>
  <c r="GG78" i="12"/>
  <c r="GH78" i="12"/>
  <c r="GI78" i="12"/>
  <c r="GJ78" i="12"/>
  <c r="GK78" i="12"/>
  <c r="GL78" i="12"/>
  <c r="GM78" i="12"/>
  <c r="GN78" i="12"/>
  <c r="GO78" i="12"/>
  <c r="GP78" i="12"/>
  <c r="GQ78" i="12"/>
  <c r="GR78" i="12"/>
  <c r="GS78" i="12"/>
  <c r="GT78" i="12"/>
  <c r="GU78" i="12"/>
  <c r="GV78" i="12"/>
  <c r="GW78" i="12"/>
  <c r="GX78" i="12"/>
  <c r="GY78" i="12"/>
  <c r="GZ78" i="12"/>
  <c r="HA78" i="12"/>
  <c r="HB78" i="12"/>
  <c r="HC78" i="12"/>
  <c r="HD78" i="12"/>
  <c r="HE78" i="12"/>
  <c r="HF78" i="12"/>
  <c r="HG78" i="12"/>
  <c r="HH78" i="12"/>
  <c r="HI78" i="12"/>
  <c r="HJ78" i="12"/>
  <c r="HK78" i="12"/>
  <c r="HL78" i="12"/>
  <c r="HM78" i="12"/>
  <c r="HN78" i="12"/>
  <c r="HO78" i="12"/>
  <c r="HP78" i="12"/>
  <c r="HQ78" i="12"/>
  <c r="HR78" i="12"/>
  <c r="HS78" i="12"/>
  <c r="HT78" i="12"/>
  <c r="HU78" i="12"/>
  <c r="HV78" i="12"/>
  <c r="HW78" i="12"/>
  <c r="HX78" i="12"/>
  <c r="HY78" i="12"/>
  <c r="HZ78" i="12"/>
  <c r="IA78" i="12"/>
  <c r="IB78" i="12"/>
  <c r="IC78" i="12"/>
  <c r="ID78" i="12"/>
  <c r="IE78" i="12"/>
  <c r="IF78" i="12"/>
  <c r="IG78" i="12"/>
  <c r="IH78" i="12"/>
  <c r="II78" i="12"/>
  <c r="IJ78" i="12"/>
  <c r="IK78" i="12"/>
  <c r="IL78" i="12"/>
  <c r="IM78" i="12"/>
  <c r="IN78" i="12"/>
  <c r="IO78" i="12"/>
  <c r="IP78" i="12"/>
  <c r="IQ78" i="12"/>
  <c r="IR78" i="12"/>
  <c r="IS78" i="12"/>
  <c r="IT78" i="12"/>
  <c r="IU78" i="12"/>
  <c r="IV78" i="12"/>
  <c r="IW78" i="12"/>
  <c r="IX78" i="12"/>
  <c r="IY78" i="12"/>
  <c r="IZ78" i="12"/>
  <c r="JA78" i="12"/>
  <c r="JB78" i="12"/>
  <c r="JC78" i="12"/>
  <c r="JD78" i="12"/>
  <c r="JE78" i="12"/>
  <c r="JF78" i="12"/>
  <c r="JG78" i="12"/>
  <c r="JH78" i="12"/>
  <c r="JI78" i="12"/>
  <c r="JJ78" i="12"/>
  <c r="JK78" i="12"/>
  <c r="JL78" i="12"/>
  <c r="JM78" i="12"/>
  <c r="JN78" i="12"/>
  <c r="JO78" i="12"/>
  <c r="JP78" i="12"/>
  <c r="JQ78" i="12"/>
  <c r="JR78" i="12"/>
  <c r="JS78" i="12"/>
  <c r="JT78" i="12"/>
  <c r="JU78" i="12"/>
  <c r="JV78" i="12"/>
  <c r="JW78" i="12"/>
  <c r="JX78" i="12"/>
  <c r="JY78" i="12"/>
  <c r="JZ78" i="12"/>
  <c r="KA78" i="12"/>
  <c r="KB78" i="12"/>
  <c r="KC78" i="12"/>
  <c r="KD78" i="12"/>
  <c r="KE78" i="12"/>
  <c r="KF78" i="12"/>
  <c r="KG78" i="12"/>
  <c r="KH78" i="12"/>
  <c r="KI78" i="12"/>
  <c r="KJ78" i="12"/>
  <c r="KK78" i="12"/>
  <c r="KL78" i="12"/>
  <c r="KM78" i="12"/>
  <c r="KN78" i="12"/>
  <c r="KO78" i="12"/>
  <c r="KP78" i="12"/>
  <c r="KQ78" i="12"/>
  <c r="KR78" i="12"/>
  <c r="KS78" i="12"/>
  <c r="KT78" i="12"/>
  <c r="KU78" i="12"/>
  <c r="KV78" i="12"/>
  <c r="KW78" i="12"/>
  <c r="KX78" i="12"/>
  <c r="KY78" i="12"/>
  <c r="KZ78" i="12"/>
  <c r="LA78" i="12"/>
  <c r="LB78" i="12"/>
  <c r="LC78" i="12"/>
  <c r="LD78" i="12"/>
  <c r="LE78" i="12"/>
  <c r="LF78" i="12"/>
  <c r="LG78" i="12"/>
  <c r="LH78" i="12"/>
  <c r="LI78" i="12"/>
  <c r="LJ78" i="12"/>
  <c r="LK78" i="12"/>
  <c r="LL78" i="12"/>
  <c r="LM78" i="12"/>
  <c r="LN78" i="12"/>
  <c r="LO78" i="12"/>
  <c r="LP78" i="12"/>
  <c r="LQ78" i="12"/>
  <c r="LR78" i="12"/>
  <c r="LS78" i="12"/>
  <c r="LT78" i="12"/>
  <c r="LU78" i="12"/>
  <c r="LV78" i="12"/>
  <c r="LW78" i="12"/>
  <c r="LX78" i="12"/>
  <c r="LY78" i="12"/>
  <c r="LZ78" i="12"/>
  <c r="MA78" i="12"/>
  <c r="MB78" i="12"/>
  <c r="MC78" i="12"/>
  <c r="MD78" i="12"/>
  <c r="ME78" i="12"/>
  <c r="MF78" i="12"/>
  <c r="MG78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BB79" i="12"/>
  <c r="BC79" i="12"/>
  <c r="BD79" i="12"/>
  <c r="BE79" i="12"/>
  <c r="BF79" i="12"/>
  <c r="BG79" i="12"/>
  <c r="BH79" i="12"/>
  <c r="BI79" i="12"/>
  <c r="BJ79" i="12"/>
  <c r="BK79" i="12"/>
  <c r="BL79" i="12"/>
  <c r="BM79" i="12"/>
  <c r="BN79" i="12"/>
  <c r="BO79" i="12"/>
  <c r="BP79" i="12"/>
  <c r="BQ79" i="12"/>
  <c r="BR79" i="12"/>
  <c r="BS79" i="12"/>
  <c r="BT79" i="12"/>
  <c r="BU79" i="12"/>
  <c r="BV79" i="12"/>
  <c r="BW79" i="12"/>
  <c r="BX79" i="12"/>
  <c r="BY79" i="12"/>
  <c r="BZ79" i="12"/>
  <c r="CA79" i="12"/>
  <c r="CB79" i="12"/>
  <c r="CC79" i="12"/>
  <c r="CD79" i="12"/>
  <c r="CE79" i="12"/>
  <c r="CF79" i="12"/>
  <c r="CG79" i="12"/>
  <c r="CH79" i="12"/>
  <c r="CI79" i="12"/>
  <c r="CJ79" i="12"/>
  <c r="CK79" i="12"/>
  <c r="CL79" i="12"/>
  <c r="CM79" i="12"/>
  <c r="CN79" i="12"/>
  <c r="CO79" i="12"/>
  <c r="CP79" i="12"/>
  <c r="CQ79" i="12"/>
  <c r="CR79" i="12"/>
  <c r="CS79" i="12"/>
  <c r="CT79" i="12"/>
  <c r="CU79" i="12"/>
  <c r="CV79" i="12"/>
  <c r="CW79" i="12"/>
  <c r="CX79" i="12"/>
  <c r="CY79" i="12"/>
  <c r="CZ79" i="12"/>
  <c r="DA79" i="12"/>
  <c r="DB79" i="12"/>
  <c r="DC79" i="12"/>
  <c r="DD79" i="12"/>
  <c r="DE79" i="12"/>
  <c r="DF79" i="12"/>
  <c r="DG79" i="12"/>
  <c r="DH79" i="12"/>
  <c r="DI79" i="12"/>
  <c r="DJ79" i="12"/>
  <c r="DK79" i="12"/>
  <c r="DL79" i="12"/>
  <c r="DM79" i="12"/>
  <c r="DN79" i="12"/>
  <c r="DO79" i="12"/>
  <c r="DP79" i="12"/>
  <c r="DQ79" i="12"/>
  <c r="DR79" i="12"/>
  <c r="DS79" i="12"/>
  <c r="DT79" i="12"/>
  <c r="DU79" i="12"/>
  <c r="DV79" i="12"/>
  <c r="DW79" i="12"/>
  <c r="DX79" i="12"/>
  <c r="DY79" i="12"/>
  <c r="DZ79" i="12"/>
  <c r="EA79" i="12"/>
  <c r="EB79" i="12"/>
  <c r="EC79" i="12"/>
  <c r="ED79" i="12"/>
  <c r="EE79" i="12"/>
  <c r="EF79" i="12"/>
  <c r="EG79" i="12"/>
  <c r="EH79" i="12"/>
  <c r="EI79" i="12"/>
  <c r="EJ79" i="12"/>
  <c r="EK79" i="12"/>
  <c r="EL79" i="12"/>
  <c r="EM79" i="12"/>
  <c r="EN79" i="12"/>
  <c r="EO79" i="12"/>
  <c r="EP79" i="12"/>
  <c r="EQ79" i="12"/>
  <c r="ER79" i="12"/>
  <c r="ES79" i="12"/>
  <c r="ET79" i="12"/>
  <c r="EU79" i="12"/>
  <c r="EV79" i="12"/>
  <c r="EW79" i="12"/>
  <c r="EX79" i="12"/>
  <c r="EY79" i="12"/>
  <c r="EZ79" i="12"/>
  <c r="FA79" i="12"/>
  <c r="FB79" i="12"/>
  <c r="FC79" i="12"/>
  <c r="FD79" i="12"/>
  <c r="FE79" i="12"/>
  <c r="FF79" i="12"/>
  <c r="FG79" i="12"/>
  <c r="FH79" i="12"/>
  <c r="FI79" i="12"/>
  <c r="FJ79" i="12"/>
  <c r="FK79" i="12"/>
  <c r="FL79" i="12"/>
  <c r="FM79" i="12"/>
  <c r="FN79" i="12"/>
  <c r="FO79" i="12"/>
  <c r="FP79" i="12"/>
  <c r="FQ79" i="12"/>
  <c r="FR79" i="12"/>
  <c r="FS79" i="12"/>
  <c r="FT79" i="12"/>
  <c r="FU79" i="12"/>
  <c r="FV79" i="12"/>
  <c r="FW79" i="12"/>
  <c r="FX79" i="12"/>
  <c r="FY79" i="12"/>
  <c r="FZ79" i="12"/>
  <c r="GA79" i="12"/>
  <c r="GB79" i="12"/>
  <c r="GC79" i="12"/>
  <c r="GD79" i="12"/>
  <c r="GE79" i="12"/>
  <c r="GF79" i="12"/>
  <c r="GG79" i="12"/>
  <c r="GH79" i="12"/>
  <c r="GI79" i="12"/>
  <c r="GJ79" i="12"/>
  <c r="GK79" i="12"/>
  <c r="GL79" i="12"/>
  <c r="GM79" i="12"/>
  <c r="GN79" i="12"/>
  <c r="GO79" i="12"/>
  <c r="GP79" i="12"/>
  <c r="GQ79" i="12"/>
  <c r="GR79" i="12"/>
  <c r="GS79" i="12"/>
  <c r="GT79" i="12"/>
  <c r="GU79" i="12"/>
  <c r="GV79" i="12"/>
  <c r="GW79" i="12"/>
  <c r="GX79" i="12"/>
  <c r="GY79" i="12"/>
  <c r="GZ79" i="12"/>
  <c r="HA79" i="12"/>
  <c r="HB79" i="12"/>
  <c r="HC79" i="12"/>
  <c r="HD79" i="12"/>
  <c r="HE79" i="12"/>
  <c r="HF79" i="12"/>
  <c r="HG79" i="12"/>
  <c r="HH79" i="12"/>
  <c r="HI79" i="12"/>
  <c r="HJ79" i="12"/>
  <c r="HK79" i="12"/>
  <c r="HL79" i="12"/>
  <c r="HM79" i="12"/>
  <c r="HN79" i="12"/>
  <c r="HO79" i="12"/>
  <c r="HP79" i="12"/>
  <c r="HQ79" i="12"/>
  <c r="HR79" i="12"/>
  <c r="HS79" i="12"/>
  <c r="HT79" i="12"/>
  <c r="HU79" i="12"/>
  <c r="HV79" i="12"/>
  <c r="HW79" i="12"/>
  <c r="HX79" i="12"/>
  <c r="HY79" i="12"/>
  <c r="HZ79" i="12"/>
  <c r="IA79" i="12"/>
  <c r="IB79" i="12"/>
  <c r="IC79" i="12"/>
  <c r="ID79" i="12"/>
  <c r="IE79" i="12"/>
  <c r="IF79" i="12"/>
  <c r="IG79" i="12"/>
  <c r="IH79" i="12"/>
  <c r="II79" i="12"/>
  <c r="IJ79" i="12"/>
  <c r="IK79" i="12"/>
  <c r="IL79" i="12"/>
  <c r="IM79" i="12"/>
  <c r="IN79" i="12"/>
  <c r="IO79" i="12"/>
  <c r="IP79" i="12"/>
  <c r="IQ79" i="12"/>
  <c r="IR79" i="12"/>
  <c r="IS79" i="12"/>
  <c r="IT79" i="12"/>
  <c r="IU79" i="12"/>
  <c r="IV79" i="12"/>
  <c r="IW79" i="12"/>
  <c r="IX79" i="12"/>
  <c r="IY79" i="12"/>
  <c r="IZ79" i="12"/>
  <c r="JA79" i="12"/>
  <c r="JB79" i="12"/>
  <c r="JC79" i="12"/>
  <c r="JD79" i="12"/>
  <c r="JE79" i="12"/>
  <c r="JF79" i="12"/>
  <c r="JG79" i="12"/>
  <c r="JH79" i="12"/>
  <c r="JI79" i="12"/>
  <c r="JJ79" i="12"/>
  <c r="JK79" i="12"/>
  <c r="JL79" i="12"/>
  <c r="JM79" i="12"/>
  <c r="JN79" i="12"/>
  <c r="JO79" i="12"/>
  <c r="JP79" i="12"/>
  <c r="JQ79" i="12"/>
  <c r="JR79" i="12"/>
  <c r="JS79" i="12"/>
  <c r="JT79" i="12"/>
  <c r="JU79" i="12"/>
  <c r="JV79" i="12"/>
  <c r="JW79" i="12"/>
  <c r="JX79" i="12"/>
  <c r="JY79" i="12"/>
  <c r="JZ79" i="12"/>
  <c r="KA79" i="12"/>
  <c r="KB79" i="12"/>
  <c r="KC79" i="12"/>
  <c r="KD79" i="12"/>
  <c r="KE79" i="12"/>
  <c r="KF79" i="12"/>
  <c r="KG79" i="12"/>
  <c r="KH79" i="12"/>
  <c r="KI79" i="12"/>
  <c r="KJ79" i="12"/>
  <c r="KK79" i="12"/>
  <c r="KL79" i="12"/>
  <c r="KM79" i="12"/>
  <c r="KN79" i="12"/>
  <c r="KO79" i="12"/>
  <c r="KP79" i="12"/>
  <c r="KQ79" i="12"/>
  <c r="KR79" i="12"/>
  <c r="KS79" i="12"/>
  <c r="KT79" i="12"/>
  <c r="KU79" i="12"/>
  <c r="KV79" i="12"/>
  <c r="KW79" i="12"/>
  <c r="KX79" i="12"/>
  <c r="KY79" i="12"/>
  <c r="KZ79" i="12"/>
  <c r="LA79" i="12"/>
  <c r="LB79" i="12"/>
  <c r="LC79" i="12"/>
  <c r="LD79" i="12"/>
  <c r="LE79" i="12"/>
  <c r="LF79" i="12"/>
  <c r="LG79" i="12"/>
  <c r="LH79" i="12"/>
  <c r="LI79" i="12"/>
  <c r="LJ79" i="12"/>
  <c r="LK79" i="12"/>
  <c r="LL79" i="12"/>
  <c r="LM79" i="12"/>
  <c r="LN79" i="12"/>
  <c r="LO79" i="12"/>
  <c r="LP79" i="12"/>
  <c r="LQ79" i="12"/>
  <c r="LR79" i="12"/>
  <c r="LS79" i="12"/>
  <c r="LT79" i="12"/>
  <c r="LU79" i="12"/>
  <c r="LV79" i="12"/>
  <c r="LW79" i="12"/>
  <c r="LX79" i="12"/>
  <c r="LY79" i="12"/>
  <c r="LZ79" i="12"/>
  <c r="MA79" i="12"/>
  <c r="MB79" i="12"/>
  <c r="MC79" i="12"/>
  <c r="MD79" i="12"/>
  <c r="ME79" i="12"/>
  <c r="MF79" i="12"/>
  <c r="MG79" i="12"/>
  <c r="S80" i="12"/>
  <c r="T80" i="12"/>
  <c r="U80" i="12"/>
  <c r="V80" i="12"/>
  <c r="W80" i="12"/>
  <c r="X80" i="12"/>
  <c r="Y80" i="12"/>
  <c r="Z80" i="12"/>
  <c r="AA80" i="12"/>
  <c r="AB80" i="12"/>
  <c r="AC80" i="12"/>
  <c r="AD80" i="12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S80" i="12"/>
  <c r="AT80" i="12"/>
  <c r="AU80" i="12"/>
  <c r="AV80" i="12"/>
  <c r="AW80" i="12"/>
  <c r="AX80" i="12"/>
  <c r="AY80" i="12"/>
  <c r="AZ80" i="12"/>
  <c r="BA80" i="12"/>
  <c r="BB80" i="12"/>
  <c r="BC80" i="12"/>
  <c r="BD80" i="12"/>
  <c r="BE80" i="12"/>
  <c r="BF80" i="12"/>
  <c r="BG80" i="12"/>
  <c r="BH80" i="12"/>
  <c r="BI80" i="12"/>
  <c r="BJ80" i="12"/>
  <c r="BK80" i="12"/>
  <c r="BL80" i="12"/>
  <c r="BM80" i="12"/>
  <c r="BN80" i="12"/>
  <c r="BO80" i="12"/>
  <c r="BP80" i="12"/>
  <c r="BQ80" i="12"/>
  <c r="BR80" i="12"/>
  <c r="BS80" i="12"/>
  <c r="BT80" i="12"/>
  <c r="BU80" i="12"/>
  <c r="BV80" i="12"/>
  <c r="BW80" i="12"/>
  <c r="BX80" i="12"/>
  <c r="BY80" i="12"/>
  <c r="BZ80" i="12"/>
  <c r="CA80" i="12"/>
  <c r="CB80" i="12"/>
  <c r="CC80" i="12"/>
  <c r="CD80" i="12"/>
  <c r="CE80" i="12"/>
  <c r="CF80" i="12"/>
  <c r="CG80" i="12"/>
  <c r="CH80" i="12"/>
  <c r="CI80" i="12"/>
  <c r="CJ80" i="12"/>
  <c r="CK80" i="12"/>
  <c r="CL80" i="12"/>
  <c r="CM80" i="12"/>
  <c r="CN80" i="12"/>
  <c r="CO80" i="12"/>
  <c r="CP80" i="12"/>
  <c r="CQ80" i="12"/>
  <c r="CR80" i="12"/>
  <c r="CS80" i="12"/>
  <c r="CT80" i="12"/>
  <c r="CU80" i="12"/>
  <c r="CV80" i="12"/>
  <c r="CW80" i="12"/>
  <c r="CX80" i="12"/>
  <c r="CY80" i="12"/>
  <c r="CZ80" i="12"/>
  <c r="DA80" i="12"/>
  <c r="DB80" i="12"/>
  <c r="DC80" i="12"/>
  <c r="DD80" i="12"/>
  <c r="DE80" i="12"/>
  <c r="DF80" i="12"/>
  <c r="DG80" i="12"/>
  <c r="DH80" i="12"/>
  <c r="DI80" i="12"/>
  <c r="DJ80" i="12"/>
  <c r="DK80" i="12"/>
  <c r="DL80" i="12"/>
  <c r="DM80" i="12"/>
  <c r="DN80" i="12"/>
  <c r="DO80" i="12"/>
  <c r="DP80" i="12"/>
  <c r="DQ80" i="12"/>
  <c r="DR80" i="12"/>
  <c r="DS80" i="12"/>
  <c r="DT80" i="12"/>
  <c r="DU80" i="12"/>
  <c r="DV80" i="12"/>
  <c r="DW80" i="12"/>
  <c r="DX80" i="12"/>
  <c r="DY80" i="12"/>
  <c r="DZ80" i="12"/>
  <c r="EA80" i="12"/>
  <c r="EB80" i="12"/>
  <c r="EC80" i="12"/>
  <c r="ED80" i="12"/>
  <c r="EE80" i="12"/>
  <c r="EF80" i="12"/>
  <c r="EG80" i="12"/>
  <c r="EH80" i="12"/>
  <c r="EI80" i="12"/>
  <c r="EJ80" i="12"/>
  <c r="EK80" i="12"/>
  <c r="EL80" i="12"/>
  <c r="EM80" i="12"/>
  <c r="EN80" i="12"/>
  <c r="EO80" i="12"/>
  <c r="EP80" i="12"/>
  <c r="EQ80" i="12"/>
  <c r="ER80" i="12"/>
  <c r="ES80" i="12"/>
  <c r="ET80" i="12"/>
  <c r="EU80" i="12"/>
  <c r="EV80" i="12"/>
  <c r="EW80" i="12"/>
  <c r="EX80" i="12"/>
  <c r="EY80" i="12"/>
  <c r="EZ80" i="12"/>
  <c r="FA80" i="12"/>
  <c r="FB80" i="12"/>
  <c r="FC80" i="12"/>
  <c r="FD80" i="12"/>
  <c r="FE80" i="12"/>
  <c r="FF80" i="12"/>
  <c r="FG80" i="12"/>
  <c r="FH80" i="12"/>
  <c r="FI80" i="12"/>
  <c r="FJ80" i="12"/>
  <c r="FK80" i="12"/>
  <c r="FL80" i="12"/>
  <c r="FM80" i="12"/>
  <c r="FN80" i="12"/>
  <c r="FO80" i="12"/>
  <c r="FP80" i="12"/>
  <c r="FQ80" i="12"/>
  <c r="FR80" i="12"/>
  <c r="FS80" i="12"/>
  <c r="FT80" i="12"/>
  <c r="FU80" i="12"/>
  <c r="FV80" i="12"/>
  <c r="FW80" i="12"/>
  <c r="FX80" i="12"/>
  <c r="FY80" i="12"/>
  <c r="FZ80" i="12"/>
  <c r="GA80" i="12"/>
  <c r="GB80" i="12"/>
  <c r="GC80" i="12"/>
  <c r="GD80" i="12"/>
  <c r="GE80" i="12"/>
  <c r="GF80" i="12"/>
  <c r="GG80" i="12"/>
  <c r="GH80" i="12"/>
  <c r="GI80" i="12"/>
  <c r="GJ80" i="12"/>
  <c r="GK80" i="12"/>
  <c r="GL80" i="12"/>
  <c r="GM80" i="12"/>
  <c r="GN80" i="12"/>
  <c r="GO80" i="12"/>
  <c r="GP80" i="12"/>
  <c r="GQ80" i="12"/>
  <c r="GR80" i="12"/>
  <c r="GS80" i="12"/>
  <c r="GT80" i="12"/>
  <c r="GU80" i="12"/>
  <c r="GV80" i="12"/>
  <c r="GW80" i="12"/>
  <c r="GX80" i="12"/>
  <c r="GY80" i="12"/>
  <c r="GZ80" i="12"/>
  <c r="HA80" i="12"/>
  <c r="HB80" i="12"/>
  <c r="HC80" i="12"/>
  <c r="HD80" i="12"/>
  <c r="HE80" i="12"/>
  <c r="HF80" i="12"/>
  <c r="HG80" i="12"/>
  <c r="HH80" i="12"/>
  <c r="HI80" i="12"/>
  <c r="HJ80" i="12"/>
  <c r="HK80" i="12"/>
  <c r="HL80" i="12"/>
  <c r="HM80" i="12"/>
  <c r="HN80" i="12"/>
  <c r="HO80" i="12"/>
  <c r="HP80" i="12"/>
  <c r="HQ80" i="12"/>
  <c r="HR80" i="12"/>
  <c r="HS80" i="12"/>
  <c r="HT80" i="12"/>
  <c r="HU80" i="12"/>
  <c r="HV80" i="12"/>
  <c r="HW80" i="12"/>
  <c r="HX80" i="12"/>
  <c r="HY80" i="12"/>
  <c r="HZ80" i="12"/>
  <c r="IA80" i="12"/>
  <c r="IB80" i="12"/>
  <c r="IC80" i="12"/>
  <c r="ID80" i="12"/>
  <c r="IE80" i="12"/>
  <c r="IF80" i="12"/>
  <c r="IG80" i="12"/>
  <c r="IH80" i="12"/>
  <c r="II80" i="12"/>
  <c r="IJ80" i="12"/>
  <c r="IK80" i="12"/>
  <c r="IL80" i="12"/>
  <c r="IM80" i="12"/>
  <c r="IN80" i="12"/>
  <c r="IO80" i="12"/>
  <c r="IP80" i="12"/>
  <c r="IQ80" i="12"/>
  <c r="IR80" i="12"/>
  <c r="IS80" i="12"/>
  <c r="IT80" i="12"/>
  <c r="IU80" i="12"/>
  <c r="IV80" i="12"/>
  <c r="IW80" i="12"/>
  <c r="IX80" i="12"/>
  <c r="IY80" i="12"/>
  <c r="IZ80" i="12"/>
  <c r="JA80" i="12"/>
  <c r="JB80" i="12"/>
  <c r="JC80" i="12"/>
  <c r="JD80" i="12"/>
  <c r="JE80" i="12"/>
  <c r="JF80" i="12"/>
  <c r="JG80" i="12"/>
  <c r="JH80" i="12"/>
  <c r="JI80" i="12"/>
  <c r="JJ80" i="12"/>
  <c r="JK80" i="12"/>
  <c r="JL80" i="12"/>
  <c r="JM80" i="12"/>
  <c r="JN80" i="12"/>
  <c r="JO80" i="12"/>
  <c r="JP80" i="12"/>
  <c r="JQ80" i="12"/>
  <c r="JR80" i="12"/>
  <c r="JS80" i="12"/>
  <c r="JT80" i="12"/>
  <c r="JU80" i="12"/>
  <c r="JV80" i="12"/>
  <c r="JW80" i="12"/>
  <c r="JX80" i="12"/>
  <c r="JY80" i="12"/>
  <c r="JZ80" i="12"/>
  <c r="KA80" i="12"/>
  <c r="KB80" i="12"/>
  <c r="KC80" i="12"/>
  <c r="KD80" i="12"/>
  <c r="KE80" i="12"/>
  <c r="KF80" i="12"/>
  <c r="KG80" i="12"/>
  <c r="KH80" i="12"/>
  <c r="KI80" i="12"/>
  <c r="KJ80" i="12"/>
  <c r="KK80" i="12"/>
  <c r="KL80" i="12"/>
  <c r="KM80" i="12"/>
  <c r="KN80" i="12"/>
  <c r="KO80" i="12"/>
  <c r="KP80" i="12"/>
  <c r="KQ80" i="12"/>
  <c r="KR80" i="12"/>
  <c r="KS80" i="12"/>
  <c r="KT80" i="12"/>
  <c r="KU80" i="12"/>
  <c r="KV80" i="12"/>
  <c r="KW80" i="12"/>
  <c r="KX80" i="12"/>
  <c r="KY80" i="12"/>
  <c r="KZ80" i="12"/>
  <c r="LA80" i="12"/>
  <c r="LB80" i="12"/>
  <c r="LC80" i="12"/>
  <c r="LD80" i="12"/>
  <c r="LE80" i="12"/>
  <c r="LF80" i="12"/>
  <c r="LG80" i="12"/>
  <c r="LH80" i="12"/>
  <c r="LI80" i="12"/>
  <c r="LJ80" i="12"/>
  <c r="LK80" i="12"/>
  <c r="LL80" i="12"/>
  <c r="LM80" i="12"/>
  <c r="LN80" i="12"/>
  <c r="LO80" i="12"/>
  <c r="LP80" i="12"/>
  <c r="LQ80" i="12"/>
  <c r="LR80" i="12"/>
  <c r="LS80" i="12"/>
  <c r="LT80" i="12"/>
  <c r="LU80" i="12"/>
  <c r="LV80" i="12"/>
  <c r="LW80" i="12"/>
  <c r="LX80" i="12"/>
  <c r="LY80" i="12"/>
  <c r="LZ80" i="12"/>
  <c r="MA80" i="12"/>
  <c r="MB80" i="12"/>
  <c r="MC80" i="12"/>
  <c r="MD80" i="12"/>
  <c r="ME80" i="12"/>
  <c r="MF80" i="12"/>
  <c r="MG80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BB81" i="12"/>
  <c r="BC81" i="12"/>
  <c r="BD81" i="12"/>
  <c r="BE81" i="12"/>
  <c r="BF81" i="12"/>
  <c r="BG81" i="12"/>
  <c r="BH81" i="12"/>
  <c r="BI81" i="12"/>
  <c r="BJ81" i="12"/>
  <c r="BK81" i="12"/>
  <c r="BL81" i="12"/>
  <c r="BM81" i="12"/>
  <c r="BN81" i="12"/>
  <c r="BO81" i="12"/>
  <c r="BP81" i="12"/>
  <c r="BQ81" i="12"/>
  <c r="BR81" i="12"/>
  <c r="BS81" i="12"/>
  <c r="BT81" i="12"/>
  <c r="BU81" i="12"/>
  <c r="BV81" i="12"/>
  <c r="BW81" i="12"/>
  <c r="BX81" i="12"/>
  <c r="BY81" i="12"/>
  <c r="BZ81" i="12"/>
  <c r="CA81" i="12"/>
  <c r="CB81" i="12"/>
  <c r="CC81" i="12"/>
  <c r="CD81" i="12"/>
  <c r="CE81" i="12"/>
  <c r="CF81" i="12"/>
  <c r="CG81" i="12"/>
  <c r="CH81" i="12"/>
  <c r="CI81" i="12"/>
  <c r="CJ81" i="12"/>
  <c r="CK81" i="12"/>
  <c r="CL81" i="12"/>
  <c r="CM81" i="12"/>
  <c r="CN81" i="12"/>
  <c r="CO81" i="12"/>
  <c r="CP81" i="12"/>
  <c r="CQ81" i="12"/>
  <c r="CR81" i="12"/>
  <c r="CS81" i="12"/>
  <c r="CT81" i="12"/>
  <c r="CU81" i="12"/>
  <c r="CV81" i="12"/>
  <c r="CW81" i="12"/>
  <c r="CX81" i="12"/>
  <c r="CY81" i="12"/>
  <c r="CZ81" i="12"/>
  <c r="DA81" i="12"/>
  <c r="DB81" i="12"/>
  <c r="DC81" i="12"/>
  <c r="DD81" i="12"/>
  <c r="DE81" i="12"/>
  <c r="DF81" i="12"/>
  <c r="DG81" i="12"/>
  <c r="DH81" i="12"/>
  <c r="DI81" i="12"/>
  <c r="DJ81" i="12"/>
  <c r="DK81" i="12"/>
  <c r="DL81" i="12"/>
  <c r="DM81" i="12"/>
  <c r="DN81" i="12"/>
  <c r="DO81" i="12"/>
  <c r="DP81" i="12"/>
  <c r="DQ81" i="12"/>
  <c r="DR81" i="12"/>
  <c r="DS81" i="12"/>
  <c r="DT81" i="12"/>
  <c r="DU81" i="12"/>
  <c r="DV81" i="12"/>
  <c r="DW81" i="12"/>
  <c r="DX81" i="12"/>
  <c r="DY81" i="12"/>
  <c r="DZ81" i="12"/>
  <c r="EA81" i="12"/>
  <c r="EB81" i="12"/>
  <c r="EC81" i="12"/>
  <c r="ED81" i="12"/>
  <c r="EE81" i="12"/>
  <c r="EF81" i="12"/>
  <c r="EG81" i="12"/>
  <c r="EH81" i="12"/>
  <c r="EI81" i="12"/>
  <c r="EJ81" i="12"/>
  <c r="EK81" i="12"/>
  <c r="EL81" i="12"/>
  <c r="EM81" i="12"/>
  <c r="EN81" i="12"/>
  <c r="EO81" i="12"/>
  <c r="EP81" i="12"/>
  <c r="EQ81" i="12"/>
  <c r="ER81" i="12"/>
  <c r="ES81" i="12"/>
  <c r="ET81" i="12"/>
  <c r="EU81" i="12"/>
  <c r="EV81" i="12"/>
  <c r="EW81" i="12"/>
  <c r="EX81" i="12"/>
  <c r="EY81" i="12"/>
  <c r="EZ81" i="12"/>
  <c r="FA81" i="12"/>
  <c r="FB81" i="12"/>
  <c r="FC81" i="12"/>
  <c r="FD81" i="12"/>
  <c r="FE81" i="12"/>
  <c r="FF81" i="12"/>
  <c r="FG81" i="12"/>
  <c r="FH81" i="12"/>
  <c r="FI81" i="12"/>
  <c r="FJ81" i="12"/>
  <c r="FK81" i="12"/>
  <c r="FL81" i="12"/>
  <c r="FM81" i="12"/>
  <c r="FN81" i="12"/>
  <c r="FO81" i="12"/>
  <c r="FP81" i="12"/>
  <c r="FQ81" i="12"/>
  <c r="FR81" i="12"/>
  <c r="FS81" i="12"/>
  <c r="FT81" i="12"/>
  <c r="FU81" i="12"/>
  <c r="FV81" i="12"/>
  <c r="FW81" i="12"/>
  <c r="FX81" i="12"/>
  <c r="FY81" i="12"/>
  <c r="FZ81" i="12"/>
  <c r="GA81" i="12"/>
  <c r="GB81" i="12"/>
  <c r="GC81" i="12"/>
  <c r="GD81" i="12"/>
  <c r="GE81" i="12"/>
  <c r="GF81" i="12"/>
  <c r="GG81" i="12"/>
  <c r="GH81" i="12"/>
  <c r="GI81" i="12"/>
  <c r="GJ81" i="12"/>
  <c r="GK81" i="12"/>
  <c r="GL81" i="12"/>
  <c r="GM81" i="12"/>
  <c r="GN81" i="12"/>
  <c r="GO81" i="12"/>
  <c r="GP81" i="12"/>
  <c r="GQ81" i="12"/>
  <c r="GR81" i="12"/>
  <c r="GS81" i="12"/>
  <c r="GT81" i="12"/>
  <c r="GU81" i="12"/>
  <c r="GV81" i="12"/>
  <c r="GW81" i="12"/>
  <c r="GX81" i="12"/>
  <c r="GY81" i="12"/>
  <c r="GZ81" i="12"/>
  <c r="HA81" i="12"/>
  <c r="HB81" i="12"/>
  <c r="HC81" i="12"/>
  <c r="HD81" i="12"/>
  <c r="HE81" i="12"/>
  <c r="HF81" i="12"/>
  <c r="HG81" i="12"/>
  <c r="HH81" i="12"/>
  <c r="HI81" i="12"/>
  <c r="HJ81" i="12"/>
  <c r="HK81" i="12"/>
  <c r="HL81" i="12"/>
  <c r="HM81" i="12"/>
  <c r="HN81" i="12"/>
  <c r="HO81" i="12"/>
  <c r="HP81" i="12"/>
  <c r="HQ81" i="12"/>
  <c r="HR81" i="12"/>
  <c r="HS81" i="12"/>
  <c r="HT81" i="12"/>
  <c r="HU81" i="12"/>
  <c r="HV81" i="12"/>
  <c r="HW81" i="12"/>
  <c r="HX81" i="12"/>
  <c r="HY81" i="12"/>
  <c r="HZ81" i="12"/>
  <c r="IA81" i="12"/>
  <c r="IB81" i="12"/>
  <c r="IC81" i="12"/>
  <c r="ID81" i="12"/>
  <c r="IE81" i="12"/>
  <c r="IF81" i="12"/>
  <c r="IG81" i="12"/>
  <c r="IH81" i="12"/>
  <c r="II81" i="12"/>
  <c r="IJ81" i="12"/>
  <c r="IK81" i="12"/>
  <c r="IL81" i="12"/>
  <c r="IM81" i="12"/>
  <c r="IN81" i="12"/>
  <c r="IO81" i="12"/>
  <c r="IP81" i="12"/>
  <c r="IQ81" i="12"/>
  <c r="IR81" i="12"/>
  <c r="IS81" i="12"/>
  <c r="IT81" i="12"/>
  <c r="IU81" i="12"/>
  <c r="IV81" i="12"/>
  <c r="IW81" i="12"/>
  <c r="IX81" i="12"/>
  <c r="IY81" i="12"/>
  <c r="IZ81" i="12"/>
  <c r="JA81" i="12"/>
  <c r="JB81" i="12"/>
  <c r="JC81" i="12"/>
  <c r="JD81" i="12"/>
  <c r="JE81" i="12"/>
  <c r="JF81" i="12"/>
  <c r="JG81" i="12"/>
  <c r="JH81" i="12"/>
  <c r="JI81" i="12"/>
  <c r="JJ81" i="12"/>
  <c r="JK81" i="12"/>
  <c r="JL81" i="12"/>
  <c r="JM81" i="12"/>
  <c r="JN81" i="12"/>
  <c r="JO81" i="12"/>
  <c r="JP81" i="12"/>
  <c r="JQ81" i="12"/>
  <c r="JR81" i="12"/>
  <c r="JS81" i="12"/>
  <c r="JT81" i="12"/>
  <c r="JU81" i="12"/>
  <c r="JV81" i="12"/>
  <c r="JW81" i="12"/>
  <c r="JX81" i="12"/>
  <c r="JY81" i="12"/>
  <c r="JZ81" i="12"/>
  <c r="KA81" i="12"/>
  <c r="KB81" i="12"/>
  <c r="KC81" i="12"/>
  <c r="KD81" i="12"/>
  <c r="KE81" i="12"/>
  <c r="KF81" i="12"/>
  <c r="KG81" i="12"/>
  <c r="KH81" i="12"/>
  <c r="KI81" i="12"/>
  <c r="KJ81" i="12"/>
  <c r="KK81" i="12"/>
  <c r="KL81" i="12"/>
  <c r="KM81" i="12"/>
  <c r="KN81" i="12"/>
  <c r="KO81" i="12"/>
  <c r="KP81" i="12"/>
  <c r="KQ81" i="12"/>
  <c r="KR81" i="12"/>
  <c r="KS81" i="12"/>
  <c r="KT81" i="12"/>
  <c r="KU81" i="12"/>
  <c r="KV81" i="12"/>
  <c r="KW81" i="12"/>
  <c r="KX81" i="12"/>
  <c r="KY81" i="12"/>
  <c r="KZ81" i="12"/>
  <c r="LA81" i="12"/>
  <c r="LB81" i="12"/>
  <c r="LC81" i="12"/>
  <c r="LD81" i="12"/>
  <c r="LE81" i="12"/>
  <c r="LF81" i="12"/>
  <c r="LG81" i="12"/>
  <c r="LH81" i="12"/>
  <c r="LI81" i="12"/>
  <c r="LJ81" i="12"/>
  <c r="LK81" i="12"/>
  <c r="LL81" i="12"/>
  <c r="LM81" i="12"/>
  <c r="LN81" i="12"/>
  <c r="LO81" i="12"/>
  <c r="LP81" i="12"/>
  <c r="LQ81" i="12"/>
  <c r="LR81" i="12"/>
  <c r="LS81" i="12"/>
  <c r="LT81" i="12"/>
  <c r="LU81" i="12"/>
  <c r="LV81" i="12"/>
  <c r="LW81" i="12"/>
  <c r="LX81" i="12"/>
  <c r="LY81" i="12"/>
  <c r="LZ81" i="12"/>
  <c r="MA81" i="12"/>
  <c r="MB81" i="12"/>
  <c r="MC81" i="12"/>
  <c r="MD81" i="12"/>
  <c r="ME81" i="12"/>
  <c r="MF81" i="12"/>
  <c r="MG81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BB82" i="12"/>
  <c r="BC82" i="12"/>
  <c r="BD82" i="12"/>
  <c r="BE82" i="12"/>
  <c r="BF82" i="12"/>
  <c r="BG82" i="12"/>
  <c r="BH82" i="12"/>
  <c r="BI82" i="12"/>
  <c r="BJ82" i="12"/>
  <c r="BK82" i="12"/>
  <c r="BL82" i="12"/>
  <c r="BM82" i="12"/>
  <c r="BN82" i="12"/>
  <c r="BO82" i="12"/>
  <c r="BP82" i="12"/>
  <c r="BQ82" i="12"/>
  <c r="BR82" i="12"/>
  <c r="BS82" i="12"/>
  <c r="BT82" i="12"/>
  <c r="BU82" i="12"/>
  <c r="BV82" i="12"/>
  <c r="BW82" i="12"/>
  <c r="BX82" i="12"/>
  <c r="BY82" i="12"/>
  <c r="BZ82" i="12"/>
  <c r="CA82" i="12"/>
  <c r="CB82" i="12"/>
  <c r="CC82" i="12"/>
  <c r="CD82" i="12"/>
  <c r="CE82" i="12"/>
  <c r="CF82" i="12"/>
  <c r="CG82" i="12"/>
  <c r="CH82" i="12"/>
  <c r="CI82" i="12"/>
  <c r="CJ82" i="12"/>
  <c r="CK82" i="12"/>
  <c r="CL82" i="12"/>
  <c r="CM82" i="12"/>
  <c r="CN82" i="12"/>
  <c r="CO82" i="12"/>
  <c r="CP82" i="12"/>
  <c r="CQ82" i="12"/>
  <c r="CR82" i="12"/>
  <c r="CS82" i="12"/>
  <c r="CT82" i="12"/>
  <c r="CU82" i="12"/>
  <c r="CV82" i="12"/>
  <c r="CW82" i="12"/>
  <c r="CX82" i="12"/>
  <c r="CY82" i="12"/>
  <c r="CZ82" i="12"/>
  <c r="DA82" i="12"/>
  <c r="DB82" i="12"/>
  <c r="DC82" i="12"/>
  <c r="DD82" i="12"/>
  <c r="DE82" i="12"/>
  <c r="DF82" i="12"/>
  <c r="DG82" i="12"/>
  <c r="DH82" i="12"/>
  <c r="DI82" i="12"/>
  <c r="DJ82" i="12"/>
  <c r="DK82" i="12"/>
  <c r="DL82" i="12"/>
  <c r="DM82" i="12"/>
  <c r="DN82" i="12"/>
  <c r="DO82" i="12"/>
  <c r="DP82" i="12"/>
  <c r="DQ82" i="12"/>
  <c r="DR82" i="12"/>
  <c r="DS82" i="12"/>
  <c r="DT82" i="12"/>
  <c r="DU82" i="12"/>
  <c r="DV82" i="12"/>
  <c r="DW82" i="12"/>
  <c r="DX82" i="12"/>
  <c r="DY82" i="12"/>
  <c r="DZ82" i="12"/>
  <c r="EA82" i="12"/>
  <c r="EB82" i="12"/>
  <c r="EC82" i="12"/>
  <c r="ED82" i="12"/>
  <c r="EE82" i="12"/>
  <c r="EF82" i="12"/>
  <c r="EG82" i="12"/>
  <c r="EH82" i="12"/>
  <c r="EI82" i="12"/>
  <c r="EJ82" i="12"/>
  <c r="EK82" i="12"/>
  <c r="EL82" i="12"/>
  <c r="EM82" i="12"/>
  <c r="EN82" i="12"/>
  <c r="EO82" i="12"/>
  <c r="EP82" i="12"/>
  <c r="EQ82" i="12"/>
  <c r="ER82" i="12"/>
  <c r="ES82" i="12"/>
  <c r="ET82" i="12"/>
  <c r="EU82" i="12"/>
  <c r="EV82" i="12"/>
  <c r="EW82" i="12"/>
  <c r="EX82" i="12"/>
  <c r="EY82" i="12"/>
  <c r="EZ82" i="12"/>
  <c r="FA82" i="12"/>
  <c r="FB82" i="12"/>
  <c r="FC82" i="12"/>
  <c r="FD82" i="12"/>
  <c r="FE82" i="12"/>
  <c r="FF82" i="12"/>
  <c r="FG82" i="12"/>
  <c r="FH82" i="12"/>
  <c r="FI82" i="12"/>
  <c r="FJ82" i="12"/>
  <c r="FK82" i="12"/>
  <c r="FL82" i="12"/>
  <c r="FM82" i="12"/>
  <c r="FN82" i="12"/>
  <c r="FO82" i="12"/>
  <c r="FP82" i="12"/>
  <c r="FQ82" i="12"/>
  <c r="FR82" i="12"/>
  <c r="FS82" i="12"/>
  <c r="FT82" i="12"/>
  <c r="FU82" i="12"/>
  <c r="FV82" i="12"/>
  <c r="FW82" i="12"/>
  <c r="FX82" i="12"/>
  <c r="FY82" i="12"/>
  <c r="FZ82" i="12"/>
  <c r="GA82" i="12"/>
  <c r="GB82" i="12"/>
  <c r="GC82" i="12"/>
  <c r="GD82" i="12"/>
  <c r="GE82" i="12"/>
  <c r="GF82" i="12"/>
  <c r="GG82" i="12"/>
  <c r="GH82" i="12"/>
  <c r="GI82" i="12"/>
  <c r="GJ82" i="12"/>
  <c r="GK82" i="12"/>
  <c r="GL82" i="12"/>
  <c r="GM82" i="12"/>
  <c r="GN82" i="12"/>
  <c r="GO82" i="12"/>
  <c r="GP82" i="12"/>
  <c r="GQ82" i="12"/>
  <c r="GR82" i="12"/>
  <c r="GS82" i="12"/>
  <c r="GT82" i="12"/>
  <c r="GU82" i="12"/>
  <c r="GV82" i="12"/>
  <c r="GW82" i="12"/>
  <c r="GX82" i="12"/>
  <c r="GY82" i="12"/>
  <c r="GZ82" i="12"/>
  <c r="HA82" i="12"/>
  <c r="HB82" i="12"/>
  <c r="HC82" i="12"/>
  <c r="HD82" i="12"/>
  <c r="HE82" i="12"/>
  <c r="HF82" i="12"/>
  <c r="HG82" i="12"/>
  <c r="HH82" i="12"/>
  <c r="HI82" i="12"/>
  <c r="HJ82" i="12"/>
  <c r="HK82" i="12"/>
  <c r="HL82" i="12"/>
  <c r="HM82" i="12"/>
  <c r="HN82" i="12"/>
  <c r="HO82" i="12"/>
  <c r="HP82" i="12"/>
  <c r="HQ82" i="12"/>
  <c r="HR82" i="12"/>
  <c r="HS82" i="12"/>
  <c r="HT82" i="12"/>
  <c r="HU82" i="12"/>
  <c r="HV82" i="12"/>
  <c r="HW82" i="12"/>
  <c r="HX82" i="12"/>
  <c r="HY82" i="12"/>
  <c r="HZ82" i="12"/>
  <c r="IA82" i="12"/>
  <c r="IB82" i="12"/>
  <c r="IC82" i="12"/>
  <c r="ID82" i="12"/>
  <c r="IE82" i="12"/>
  <c r="IF82" i="12"/>
  <c r="IG82" i="12"/>
  <c r="IH82" i="12"/>
  <c r="II82" i="12"/>
  <c r="IJ82" i="12"/>
  <c r="IK82" i="12"/>
  <c r="IL82" i="12"/>
  <c r="IM82" i="12"/>
  <c r="IN82" i="12"/>
  <c r="IO82" i="12"/>
  <c r="IP82" i="12"/>
  <c r="IQ82" i="12"/>
  <c r="IR82" i="12"/>
  <c r="IS82" i="12"/>
  <c r="IT82" i="12"/>
  <c r="IU82" i="12"/>
  <c r="IV82" i="12"/>
  <c r="IW82" i="12"/>
  <c r="IX82" i="12"/>
  <c r="IY82" i="12"/>
  <c r="IZ82" i="12"/>
  <c r="JA82" i="12"/>
  <c r="JB82" i="12"/>
  <c r="JC82" i="12"/>
  <c r="JD82" i="12"/>
  <c r="JE82" i="12"/>
  <c r="JF82" i="12"/>
  <c r="JG82" i="12"/>
  <c r="JH82" i="12"/>
  <c r="JI82" i="12"/>
  <c r="JJ82" i="12"/>
  <c r="JK82" i="12"/>
  <c r="JL82" i="12"/>
  <c r="JM82" i="12"/>
  <c r="JN82" i="12"/>
  <c r="JO82" i="12"/>
  <c r="JP82" i="12"/>
  <c r="JQ82" i="12"/>
  <c r="JR82" i="12"/>
  <c r="JS82" i="12"/>
  <c r="JT82" i="12"/>
  <c r="JU82" i="12"/>
  <c r="JV82" i="12"/>
  <c r="JW82" i="12"/>
  <c r="JX82" i="12"/>
  <c r="JY82" i="12"/>
  <c r="JZ82" i="12"/>
  <c r="KA82" i="12"/>
  <c r="KB82" i="12"/>
  <c r="KC82" i="12"/>
  <c r="KD82" i="12"/>
  <c r="KE82" i="12"/>
  <c r="KF82" i="12"/>
  <c r="KG82" i="12"/>
  <c r="KH82" i="12"/>
  <c r="KI82" i="12"/>
  <c r="KJ82" i="12"/>
  <c r="KK82" i="12"/>
  <c r="KL82" i="12"/>
  <c r="KM82" i="12"/>
  <c r="KN82" i="12"/>
  <c r="KO82" i="12"/>
  <c r="KP82" i="12"/>
  <c r="KQ82" i="12"/>
  <c r="KR82" i="12"/>
  <c r="KS82" i="12"/>
  <c r="KT82" i="12"/>
  <c r="KU82" i="12"/>
  <c r="KV82" i="12"/>
  <c r="KW82" i="12"/>
  <c r="KX82" i="12"/>
  <c r="KY82" i="12"/>
  <c r="KZ82" i="12"/>
  <c r="LA82" i="12"/>
  <c r="LB82" i="12"/>
  <c r="LC82" i="12"/>
  <c r="LD82" i="12"/>
  <c r="LE82" i="12"/>
  <c r="LF82" i="12"/>
  <c r="LG82" i="12"/>
  <c r="LH82" i="12"/>
  <c r="LI82" i="12"/>
  <c r="LJ82" i="12"/>
  <c r="LK82" i="12"/>
  <c r="LL82" i="12"/>
  <c r="LM82" i="12"/>
  <c r="LN82" i="12"/>
  <c r="LO82" i="12"/>
  <c r="LP82" i="12"/>
  <c r="LQ82" i="12"/>
  <c r="LR82" i="12"/>
  <c r="LS82" i="12"/>
  <c r="LT82" i="12"/>
  <c r="LU82" i="12"/>
  <c r="LV82" i="12"/>
  <c r="LW82" i="12"/>
  <c r="LX82" i="12"/>
  <c r="LY82" i="12"/>
  <c r="LZ82" i="12"/>
  <c r="MA82" i="12"/>
  <c r="MB82" i="12"/>
  <c r="MC82" i="12"/>
  <c r="MD82" i="12"/>
  <c r="ME82" i="12"/>
  <c r="MF82" i="12"/>
  <c r="MG82" i="12"/>
  <c r="KG61" i="12"/>
  <c r="KH61" i="12"/>
  <c r="KI61" i="12"/>
  <c r="KJ61" i="12"/>
  <c r="KK61" i="12"/>
  <c r="KL61" i="12"/>
  <c r="KM61" i="12"/>
  <c r="KN61" i="12"/>
  <c r="KO61" i="12"/>
  <c r="KP61" i="12"/>
  <c r="KQ61" i="12"/>
  <c r="KR61" i="12"/>
  <c r="KS61" i="12"/>
  <c r="KT61" i="12"/>
  <c r="KU61" i="12"/>
  <c r="KV61" i="12"/>
  <c r="KW61" i="12"/>
  <c r="KX61" i="12"/>
  <c r="KY61" i="12"/>
  <c r="KZ61" i="12"/>
  <c r="LA61" i="12"/>
  <c r="LB61" i="12"/>
  <c r="LC61" i="12"/>
  <c r="LD61" i="12"/>
  <c r="LE61" i="12"/>
  <c r="LF61" i="12"/>
  <c r="LG61" i="12"/>
  <c r="LH61" i="12"/>
  <c r="LI61" i="12"/>
  <c r="LJ61" i="12"/>
  <c r="LK61" i="12"/>
  <c r="LL61" i="12"/>
  <c r="LM61" i="12"/>
  <c r="LN61" i="12"/>
  <c r="LO61" i="12"/>
  <c r="LP61" i="12"/>
  <c r="LQ61" i="12"/>
  <c r="LR61" i="12"/>
  <c r="LS61" i="12"/>
  <c r="LT61" i="12"/>
  <c r="LU61" i="12"/>
  <c r="LV61" i="12"/>
  <c r="LW61" i="12"/>
  <c r="LX61" i="12"/>
  <c r="LY61" i="12"/>
  <c r="LZ61" i="12"/>
  <c r="MA61" i="12"/>
  <c r="MB61" i="12"/>
  <c r="MC61" i="12"/>
  <c r="MD61" i="12"/>
  <c r="ME61" i="12"/>
  <c r="MF61" i="12"/>
  <c r="MG61" i="12"/>
  <c r="KG62" i="12"/>
  <c r="KH62" i="12"/>
  <c r="KI62" i="12"/>
  <c r="KJ62" i="12"/>
  <c r="KK62" i="12"/>
  <c r="KL62" i="12"/>
  <c r="KM62" i="12"/>
  <c r="KN62" i="12"/>
  <c r="KO62" i="12"/>
  <c r="KP62" i="12"/>
  <c r="KQ62" i="12"/>
  <c r="KR62" i="12"/>
  <c r="KS62" i="12"/>
  <c r="KT62" i="12"/>
  <c r="KU62" i="12"/>
  <c r="KV62" i="12"/>
  <c r="KW62" i="12"/>
  <c r="KX62" i="12"/>
  <c r="KY62" i="12"/>
  <c r="KZ62" i="12"/>
  <c r="LA62" i="12"/>
  <c r="LB62" i="12"/>
  <c r="LC62" i="12"/>
  <c r="LD62" i="12"/>
  <c r="LE62" i="12"/>
  <c r="LF62" i="12"/>
  <c r="LG62" i="12"/>
  <c r="LH62" i="12"/>
  <c r="LI62" i="12"/>
  <c r="LJ62" i="12"/>
  <c r="LK62" i="12"/>
  <c r="LL62" i="12"/>
  <c r="LM62" i="12"/>
  <c r="LN62" i="12"/>
  <c r="LO62" i="12"/>
  <c r="LP62" i="12"/>
  <c r="LQ62" i="12"/>
  <c r="LR62" i="12"/>
  <c r="LS62" i="12"/>
  <c r="LT62" i="12"/>
  <c r="LU62" i="12"/>
  <c r="LV62" i="12"/>
  <c r="LW62" i="12"/>
  <c r="LX62" i="12"/>
  <c r="LY62" i="12"/>
  <c r="LZ62" i="12"/>
  <c r="MA62" i="12"/>
  <c r="MB62" i="12"/>
  <c r="MC62" i="12"/>
  <c r="MD62" i="12"/>
  <c r="ME62" i="12"/>
  <c r="MF62" i="12"/>
  <c r="MG62" i="12"/>
  <c r="KG63" i="12"/>
  <c r="KH63" i="12"/>
  <c r="KI63" i="12"/>
  <c r="KJ63" i="12"/>
  <c r="KK63" i="12"/>
  <c r="KL63" i="12"/>
  <c r="KM63" i="12"/>
  <c r="KN63" i="12"/>
  <c r="KO63" i="12"/>
  <c r="KP63" i="12"/>
  <c r="KQ63" i="12"/>
  <c r="KR63" i="12"/>
  <c r="KS63" i="12"/>
  <c r="KT63" i="12"/>
  <c r="KU63" i="12"/>
  <c r="KV63" i="12"/>
  <c r="KW63" i="12"/>
  <c r="KX63" i="12"/>
  <c r="KY63" i="12"/>
  <c r="KZ63" i="12"/>
  <c r="LA63" i="12"/>
  <c r="LB63" i="12"/>
  <c r="LC63" i="12"/>
  <c r="LD63" i="12"/>
  <c r="LE63" i="12"/>
  <c r="LF63" i="12"/>
  <c r="LG63" i="12"/>
  <c r="LH63" i="12"/>
  <c r="LI63" i="12"/>
  <c r="LJ63" i="12"/>
  <c r="LK63" i="12"/>
  <c r="LL63" i="12"/>
  <c r="LM63" i="12"/>
  <c r="LN63" i="12"/>
  <c r="LO63" i="12"/>
  <c r="LP63" i="12"/>
  <c r="LQ63" i="12"/>
  <c r="LR63" i="12"/>
  <c r="LS63" i="12"/>
  <c r="LT63" i="12"/>
  <c r="LU63" i="12"/>
  <c r="LV63" i="12"/>
  <c r="LW63" i="12"/>
  <c r="LX63" i="12"/>
  <c r="LY63" i="12"/>
  <c r="LZ63" i="12"/>
  <c r="MA63" i="12"/>
  <c r="MB63" i="12"/>
  <c r="MC63" i="12"/>
  <c r="MD63" i="12"/>
  <c r="ME63" i="12"/>
  <c r="MF63" i="12"/>
  <c r="MG63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BB60" i="12"/>
  <c r="BC60" i="12"/>
  <c r="BD60" i="12"/>
  <c r="BE60" i="12"/>
  <c r="BF60" i="12"/>
  <c r="BG60" i="12"/>
  <c r="BH60" i="12"/>
  <c r="BI60" i="12"/>
  <c r="BJ60" i="12"/>
  <c r="BK60" i="12"/>
  <c r="BL60" i="12"/>
  <c r="BM60" i="12"/>
  <c r="BN60" i="12"/>
  <c r="BO60" i="12"/>
  <c r="BP60" i="12"/>
  <c r="BQ60" i="12"/>
  <c r="BR60" i="12"/>
  <c r="BS60" i="12"/>
  <c r="BT60" i="12"/>
  <c r="BU60" i="12"/>
  <c r="BV60" i="12"/>
  <c r="BW60" i="12"/>
  <c r="BX60" i="12"/>
  <c r="BY60" i="12"/>
  <c r="BZ60" i="12"/>
  <c r="CA60" i="12"/>
  <c r="CB60" i="12"/>
  <c r="CC60" i="12"/>
  <c r="CD60" i="12"/>
  <c r="CE60" i="12"/>
  <c r="CF60" i="12"/>
  <c r="CG60" i="12"/>
  <c r="CH60" i="12"/>
  <c r="CI60" i="12"/>
  <c r="CJ60" i="12"/>
  <c r="CK60" i="12"/>
  <c r="CL60" i="12"/>
  <c r="CM60" i="12"/>
  <c r="CN60" i="12"/>
  <c r="CO60" i="12"/>
  <c r="CP60" i="12"/>
  <c r="CQ60" i="12"/>
  <c r="CR60" i="12"/>
  <c r="CS60" i="12"/>
  <c r="CT60" i="12"/>
  <c r="CU60" i="12"/>
  <c r="CV60" i="12"/>
  <c r="CW60" i="12"/>
  <c r="CX60" i="12"/>
  <c r="CY60" i="12"/>
  <c r="CZ60" i="12"/>
  <c r="DA60" i="12"/>
  <c r="DB60" i="12"/>
  <c r="DC60" i="12"/>
  <c r="DD60" i="12"/>
  <c r="DE60" i="12"/>
  <c r="DF60" i="12"/>
  <c r="DG60" i="12"/>
  <c r="DH60" i="12"/>
  <c r="DI60" i="12"/>
  <c r="DJ60" i="12"/>
  <c r="DK60" i="12"/>
  <c r="DL60" i="12"/>
  <c r="DM60" i="12"/>
  <c r="DN60" i="12"/>
  <c r="DO60" i="12"/>
  <c r="DP60" i="12"/>
  <c r="DQ60" i="12"/>
  <c r="DR60" i="12"/>
  <c r="DS60" i="12"/>
  <c r="DT60" i="12"/>
  <c r="DU60" i="12"/>
  <c r="DV60" i="12"/>
  <c r="DW60" i="12"/>
  <c r="DX60" i="12"/>
  <c r="DY60" i="12"/>
  <c r="DZ60" i="12"/>
  <c r="EA60" i="12"/>
  <c r="EB60" i="12"/>
  <c r="EC60" i="12"/>
  <c r="ED60" i="12"/>
  <c r="EE60" i="12"/>
  <c r="EF60" i="12"/>
  <c r="EG60" i="12"/>
  <c r="EH60" i="12"/>
  <c r="EI60" i="12"/>
  <c r="EJ60" i="12"/>
  <c r="EK60" i="12"/>
  <c r="EL60" i="12"/>
  <c r="EM60" i="12"/>
  <c r="EN60" i="12"/>
  <c r="EO60" i="12"/>
  <c r="EP60" i="12"/>
  <c r="EQ60" i="12"/>
  <c r="ER60" i="12"/>
  <c r="ES60" i="12"/>
  <c r="ET60" i="12"/>
  <c r="EU60" i="12"/>
  <c r="EV60" i="12"/>
  <c r="EW60" i="12"/>
  <c r="EX60" i="12"/>
  <c r="EY60" i="12"/>
  <c r="EZ60" i="12"/>
  <c r="FA60" i="12"/>
  <c r="FB60" i="12"/>
  <c r="FC60" i="12"/>
  <c r="FD60" i="12"/>
  <c r="FE60" i="12"/>
  <c r="FF60" i="12"/>
  <c r="FG60" i="12"/>
  <c r="FH60" i="12"/>
  <c r="FI60" i="12"/>
  <c r="FJ60" i="12"/>
  <c r="FK60" i="12"/>
  <c r="FL60" i="12"/>
  <c r="FM60" i="12"/>
  <c r="FN60" i="12"/>
  <c r="FO60" i="12"/>
  <c r="FP60" i="12"/>
  <c r="FQ60" i="12"/>
  <c r="FR60" i="12"/>
  <c r="FS60" i="12"/>
  <c r="FT60" i="12"/>
  <c r="FU60" i="12"/>
  <c r="FV60" i="12"/>
  <c r="FW60" i="12"/>
  <c r="FX60" i="12"/>
  <c r="FY60" i="12"/>
  <c r="FZ60" i="12"/>
  <c r="GA60" i="12"/>
  <c r="GB60" i="12"/>
  <c r="GC60" i="12"/>
  <c r="GD60" i="12"/>
  <c r="GE60" i="12"/>
  <c r="GF60" i="12"/>
  <c r="GG60" i="12"/>
  <c r="GH60" i="12"/>
  <c r="GI60" i="12"/>
  <c r="GJ60" i="12"/>
  <c r="GK60" i="12"/>
  <c r="GL60" i="12"/>
  <c r="GM60" i="12"/>
  <c r="GN60" i="12"/>
  <c r="GO60" i="12"/>
  <c r="GP60" i="12"/>
  <c r="GQ60" i="12"/>
  <c r="GR60" i="12"/>
  <c r="GS60" i="12"/>
  <c r="GT60" i="12"/>
  <c r="GU60" i="12"/>
  <c r="GV60" i="12"/>
  <c r="GW60" i="12"/>
  <c r="GX60" i="12"/>
  <c r="GY60" i="12"/>
  <c r="GZ60" i="12"/>
  <c r="HA60" i="12"/>
  <c r="HB60" i="12"/>
  <c r="HC60" i="12"/>
  <c r="HD60" i="12"/>
  <c r="HE60" i="12"/>
  <c r="HF60" i="12"/>
  <c r="HG60" i="12"/>
  <c r="HH60" i="12"/>
  <c r="HI60" i="12"/>
  <c r="HJ60" i="12"/>
  <c r="HK60" i="12"/>
  <c r="HL60" i="12"/>
  <c r="HM60" i="12"/>
  <c r="HN60" i="12"/>
  <c r="HO60" i="12"/>
  <c r="HP60" i="12"/>
  <c r="HQ60" i="12"/>
  <c r="HR60" i="12"/>
  <c r="HS60" i="12"/>
  <c r="HT60" i="12"/>
  <c r="HU60" i="12"/>
  <c r="HV60" i="12"/>
  <c r="HW60" i="12"/>
  <c r="HX60" i="12"/>
  <c r="HY60" i="12"/>
  <c r="HZ60" i="12"/>
  <c r="IA60" i="12"/>
  <c r="IB60" i="12"/>
  <c r="IC60" i="12"/>
  <c r="ID60" i="12"/>
  <c r="IE60" i="12"/>
  <c r="IF60" i="12"/>
  <c r="IG60" i="12"/>
  <c r="IH60" i="12"/>
  <c r="II60" i="12"/>
  <c r="IJ60" i="12"/>
  <c r="IK60" i="12"/>
  <c r="IL60" i="12"/>
  <c r="IM60" i="12"/>
  <c r="IN60" i="12"/>
  <c r="IO60" i="12"/>
  <c r="IP60" i="12"/>
  <c r="IQ60" i="12"/>
  <c r="IR60" i="12"/>
  <c r="IS60" i="12"/>
  <c r="IT60" i="12"/>
  <c r="IU60" i="12"/>
  <c r="IV60" i="12"/>
  <c r="IW60" i="12"/>
  <c r="IX60" i="12"/>
  <c r="IY60" i="12"/>
  <c r="IZ60" i="12"/>
  <c r="JA60" i="12"/>
  <c r="JB60" i="12"/>
  <c r="JC60" i="12"/>
  <c r="JD60" i="12"/>
  <c r="JE60" i="12"/>
  <c r="JF60" i="12"/>
  <c r="JG60" i="12"/>
  <c r="JH60" i="12"/>
  <c r="JI60" i="12"/>
  <c r="JJ60" i="12"/>
  <c r="JK60" i="12"/>
  <c r="JL60" i="12"/>
  <c r="JM60" i="12"/>
  <c r="JN60" i="12"/>
  <c r="JO60" i="12"/>
  <c r="JP60" i="12"/>
  <c r="JQ60" i="12"/>
  <c r="JR60" i="12"/>
  <c r="JS60" i="12"/>
  <c r="JT60" i="12"/>
  <c r="JU60" i="12"/>
  <c r="JV60" i="12"/>
  <c r="JW60" i="12"/>
  <c r="JX60" i="12"/>
  <c r="JY60" i="12"/>
  <c r="JZ60" i="12"/>
  <c r="KA60" i="12"/>
  <c r="KB60" i="12"/>
  <c r="KC60" i="12"/>
  <c r="KD60" i="12"/>
  <c r="KE60" i="12"/>
  <c r="KF60" i="12"/>
  <c r="KG60" i="12"/>
  <c r="KG112" i="12" s="1"/>
  <c r="KG114" i="12" s="1"/>
  <c r="KC9" i="11" s="1"/>
  <c r="KH60" i="12"/>
  <c r="KI60" i="12"/>
  <c r="KJ60" i="12"/>
  <c r="KJ112" i="12" s="1"/>
  <c r="KJ114" i="12" s="1"/>
  <c r="KF9" i="11" s="1"/>
  <c r="KK60" i="12"/>
  <c r="KK112" i="12" s="1"/>
  <c r="KK114" i="12" s="1"/>
  <c r="KG9" i="11" s="1"/>
  <c r="KL60" i="12"/>
  <c r="KM60" i="12"/>
  <c r="KN60" i="12"/>
  <c r="KO60" i="12"/>
  <c r="KO112" i="12" s="1"/>
  <c r="KO114" i="12" s="1"/>
  <c r="KK9" i="11" s="1"/>
  <c r="KP60" i="12"/>
  <c r="KQ60" i="12"/>
  <c r="KR60" i="12"/>
  <c r="KS60" i="12"/>
  <c r="KS112" i="12" s="1"/>
  <c r="KS114" i="12" s="1"/>
  <c r="KO9" i="11" s="1"/>
  <c r="KT60" i="12"/>
  <c r="KU60" i="12"/>
  <c r="KV60" i="12"/>
  <c r="KW60" i="12"/>
  <c r="KW112" i="12" s="1"/>
  <c r="KW114" i="12" s="1"/>
  <c r="KS9" i="11" s="1"/>
  <c r="KX60" i="12"/>
  <c r="KY60" i="12"/>
  <c r="KZ60" i="12"/>
  <c r="LA60" i="12"/>
  <c r="LA112" i="12" s="1"/>
  <c r="LA114" i="12" s="1"/>
  <c r="KW9" i="11" s="1"/>
  <c r="LB60" i="12"/>
  <c r="LC60" i="12"/>
  <c r="LD60" i="12"/>
  <c r="LD112" i="12" s="1"/>
  <c r="LD114" i="12" s="1"/>
  <c r="KZ9" i="11" s="1"/>
  <c r="LE60" i="12"/>
  <c r="LE112" i="12" s="1"/>
  <c r="LE114" i="12" s="1"/>
  <c r="LA9" i="11" s="1"/>
  <c r="LF60" i="12"/>
  <c r="LG60" i="12"/>
  <c r="LH60" i="12"/>
  <c r="LI60" i="12"/>
  <c r="LI112" i="12" s="1"/>
  <c r="LI114" i="12" s="1"/>
  <c r="LE9" i="11" s="1"/>
  <c r="LJ60" i="12"/>
  <c r="LK60" i="12"/>
  <c r="LL60" i="12"/>
  <c r="LL112" i="12" s="1"/>
  <c r="LL114" i="12" s="1"/>
  <c r="LH9" i="11" s="1"/>
  <c r="LM60" i="12"/>
  <c r="LM112" i="12" s="1"/>
  <c r="LM114" i="12" s="1"/>
  <c r="LI9" i="11" s="1"/>
  <c r="LN60" i="12"/>
  <c r="LO60" i="12"/>
  <c r="LP60" i="12"/>
  <c r="LQ60" i="12"/>
  <c r="LQ112" i="12" s="1"/>
  <c r="LQ114" i="12" s="1"/>
  <c r="LM9" i="11" s="1"/>
  <c r="LR60" i="12"/>
  <c r="LS60" i="12"/>
  <c r="LT60" i="12"/>
  <c r="LT112" i="12" s="1"/>
  <c r="LT114" i="12" s="1"/>
  <c r="LP9" i="11" s="1"/>
  <c r="LU60" i="12"/>
  <c r="LU112" i="12" s="1"/>
  <c r="LU114" i="12" s="1"/>
  <c r="LQ9" i="11" s="1"/>
  <c r="LV60" i="12"/>
  <c r="LW60" i="12"/>
  <c r="LX60" i="12"/>
  <c r="LY60" i="12"/>
  <c r="LY112" i="12" s="1"/>
  <c r="LY114" i="12" s="1"/>
  <c r="LU9" i="11" s="1"/>
  <c r="LZ60" i="12"/>
  <c r="MA60" i="12"/>
  <c r="MB60" i="12"/>
  <c r="MB112" i="12" s="1"/>
  <c r="MB114" i="12" s="1"/>
  <c r="LX9" i="11" s="1"/>
  <c r="MC60" i="12"/>
  <c r="MC112" i="12" s="1"/>
  <c r="MC114" i="12" s="1"/>
  <c r="LY9" i="11" s="1"/>
  <c r="MD60" i="12"/>
  <c r="ME60" i="12"/>
  <c r="MF60" i="12"/>
  <c r="MG60" i="12"/>
  <c r="S60" i="12"/>
  <c r="S61" i="12"/>
  <c r="B50" i="12"/>
  <c r="B51" i="12"/>
  <c r="B43" i="12"/>
  <c r="B34" i="12"/>
  <c r="B26" i="12"/>
  <c r="B31" i="12"/>
  <c r="B16" i="12"/>
  <c r="B13" i="12"/>
  <c r="B10" i="12"/>
  <c r="B44" i="12" l="1"/>
  <c r="MC11" i="14"/>
  <c r="MG111" i="12"/>
  <c r="B23" i="12"/>
  <c r="MB6" i="14"/>
  <c r="MB11" i="14"/>
  <c r="KG172" i="12"/>
  <c r="KM172" i="12"/>
  <c r="KU172" i="12"/>
  <c r="LC172" i="12"/>
  <c r="LK172" i="12"/>
  <c r="LS172" i="12"/>
  <c r="MA172" i="12"/>
  <c r="KN172" i="12"/>
  <c r="KV172" i="12"/>
  <c r="LD172" i="12"/>
  <c r="LL172" i="12"/>
  <c r="LT172" i="12"/>
  <c r="MB172" i="12"/>
  <c r="KI172" i="12"/>
  <c r="KQ172" i="12"/>
  <c r="KY172" i="12"/>
  <c r="LG172" i="12"/>
  <c r="LO172" i="12"/>
  <c r="LW172" i="12"/>
  <c r="ME172" i="12"/>
  <c r="KJ172" i="12"/>
  <c r="KR172" i="12"/>
  <c r="KZ172" i="12"/>
  <c r="LH172" i="12"/>
  <c r="LP172" i="12"/>
  <c r="LX172" i="12"/>
  <c r="MF172" i="12"/>
  <c r="MD172" i="12"/>
  <c r="LZ172" i="12"/>
  <c r="LV172" i="12"/>
  <c r="LR172" i="12"/>
  <c r="LN172" i="12"/>
  <c r="LJ172" i="12"/>
  <c r="LF172" i="12"/>
  <c r="LB172" i="12"/>
  <c r="KX172" i="12"/>
  <c r="KT172" i="12"/>
  <c r="KP172" i="12"/>
  <c r="KL172" i="12"/>
  <c r="KH172" i="12"/>
  <c r="MG172" i="12"/>
  <c r="MC172" i="12"/>
  <c r="LY172" i="12"/>
  <c r="LU172" i="12"/>
  <c r="LQ172" i="12"/>
  <c r="LM172" i="12"/>
  <c r="LI172" i="12"/>
  <c r="LE172" i="12"/>
  <c r="LA172" i="12"/>
  <c r="KW172" i="12"/>
  <c r="KS172" i="12"/>
  <c r="KO172" i="12"/>
  <c r="KK172" i="12"/>
  <c r="MC4" i="11"/>
  <c r="MG113" i="12"/>
  <c r="MC10" i="11" s="1"/>
  <c r="MF111" i="12"/>
  <c r="LX111" i="12"/>
  <c r="LP111" i="12"/>
  <c r="LH111" i="12"/>
  <c r="KZ111" i="12"/>
  <c r="KV111" i="12"/>
  <c r="KR111" i="12"/>
  <c r="KN111" i="12"/>
  <c r="B17" i="12"/>
  <c r="B20" i="12"/>
  <c r="B36" i="12"/>
  <c r="B40" i="12"/>
  <c r="B47" i="12"/>
  <c r="ME111" i="12"/>
  <c r="ME112" i="12"/>
  <c r="ME114" i="12" s="1"/>
  <c r="MA9" i="11" s="1"/>
  <c r="MA111" i="12"/>
  <c r="MA112" i="12"/>
  <c r="MA114" i="12" s="1"/>
  <c r="LW9" i="11" s="1"/>
  <c r="LW111" i="12"/>
  <c r="LW112" i="12"/>
  <c r="LW114" i="12" s="1"/>
  <c r="LS9" i="11" s="1"/>
  <c r="LS111" i="12"/>
  <c r="LS112" i="12"/>
  <c r="LS114" i="12" s="1"/>
  <c r="LO9" i="11" s="1"/>
  <c r="LO111" i="12"/>
  <c r="LO112" i="12"/>
  <c r="LO114" i="12" s="1"/>
  <c r="LK9" i="11" s="1"/>
  <c r="LK111" i="12"/>
  <c r="LK112" i="12"/>
  <c r="LK114" i="12" s="1"/>
  <c r="LG9" i="11" s="1"/>
  <c r="LG111" i="12"/>
  <c r="LG112" i="12"/>
  <c r="LG114" i="12" s="1"/>
  <c r="LC9" i="11" s="1"/>
  <c r="LC111" i="12"/>
  <c r="LC112" i="12"/>
  <c r="LC114" i="12" s="1"/>
  <c r="KY9" i="11" s="1"/>
  <c r="KY111" i="12"/>
  <c r="KY112" i="12"/>
  <c r="KY114" i="12" s="1"/>
  <c r="KU9" i="11" s="1"/>
  <c r="KU111" i="12"/>
  <c r="KU112" i="12"/>
  <c r="KU114" i="12" s="1"/>
  <c r="KQ9" i="11" s="1"/>
  <c r="KQ111" i="12"/>
  <c r="KQ112" i="12"/>
  <c r="KQ114" i="12" s="1"/>
  <c r="KM9" i="11" s="1"/>
  <c r="KM111" i="12"/>
  <c r="KM112" i="12"/>
  <c r="KM114" i="12" s="1"/>
  <c r="KI9" i="11" s="1"/>
  <c r="KI111" i="12"/>
  <c r="KI112" i="12"/>
  <c r="KI114" i="12" s="1"/>
  <c r="KE9" i="11" s="1"/>
  <c r="MG112" i="12"/>
  <c r="MG114" i="12" s="1"/>
  <c r="MC9" i="11" s="1"/>
  <c r="MC6" i="11" s="1"/>
  <c r="KN112" i="12"/>
  <c r="KN114" i="12" s="1"/>
  <c r="KJ9" i="11" s="1"/>
  <c r="LY111" i="12"/>
  <c r="LI111" i="12"/>
  <c r="KS111" i="12"/>
  <c r="MD111" i="12"/>
  <c r="MD112" i="12"/>
  <c r="MD114" i="12" s="1"/>
  <c r="LZ9" i="11" s="1"/>
  <c r="LZ111" i="12"/>
  <c r="LZ112" i="12"/>
  <c r="LZ114" i="12" s="1"/>
  <c r="LV9" i="11" s="1"/>
  <c r="LV111" i="12"/>
  <c r="LV112" i="12"/>
  <c r="LV114" i="12" s="1"/>
  <c r="LR9" i="11" s="1"/>
  <c r="LR111" i="12"/>
  <c r="LR112" i="12"/>
  <c r="LR114" i="12" s="1"/>
  <c r="LN9" i="11" s="1"/>
  <c r="LN111" i="12"/>
  <c r="LN112" i="12"/>
  <c r="LN114" i="12" s="1"/>
  <c r="LJ9" i="11" s="1"/>
  <c r="LJ111" i="12"/>
  <c r="LJ112" i="12"/>
  <c r="LJ114" i="12" s="1"/>
  <c r="LF9" i="11" s="1"/>
  <c r="LF111" i="12"/>
  <c r="LF112" i="12"/>
  <c r="LF114" i="12" s="1"/>
  <c r="LB9" i="11" s="1"/>
  <c r="LB111" i="12"/>
  <c r="LB112" i="12"/>
  <c r="LB114" i="12" s="1"/>
  <c r="KX9" i="11" s="1"/>
  <c r="KX111" i="12"/>
  <c r="KX112" i="12"/>
  <c r="KX114" i="12" s="1"/>
  <c r="KT9" i="11" s="1"/>
  <c r="KT111" i="12"/>
  <c r="KT112" i="12"/>
  <c r="KT114" i="12" s="1"/>
  <c r="KP9" i="11" s="1"/>
  <c r="KP111" i="12"/>
  <c r="KP112" i="12"/>
  <c r="KP114" i="12" s="1"/>
  <c r="KL9" i="11" s="1"/>
  <c r="KL111" i="12"/>
  <c r="KL112" i="12"/>
  <c r="KL114" i="12" s="1"/>
  <c r="KH9" i="11" s="1"/>
  <c r="KH111" i="12"/>
  <c r="KH112" i="12"/>
  <c r="KH114" i="12" s="1"/>
  <c r="KD9" i="11" s="1"/>
  <c r="MF112" i="12"/>
  <c r="MF114" i="12" s="1"/>
  <c r="MB9" i="11" s="1"/>
  <c r="LP112" i="12"/>
  <c r="LP114" i="12" s="1"/>
  <c r="LL9" i="11" s="1"/>
  <c r="KZ112" i="12"/>
  <c r="KZ114" i="12" s="1"/>
  <c r="KV9" i="11" s="1"/>
  <c r="LU111" i="12"/>
  <c r="LE111" i="12"/>
  <c r="KO111" i="12"/>
  <c r="B3" i="12"/>
  <c r="B24" i="12"/>
  <c r="B35" i="12"/>
  <c r="KV112" i="12"/>
  <c r="KV114" i="12" s="1"/>
  <c r="KR9" i="11" s="1"/>
  <c r="LQ111" i="12"/>
  <c r="LA111" i="12"/>
  <c r="KK111" i="12"/>
  <c r="B39" i="12"/>
  <c r="B46" i="12"/>
  <c r="MB111" i="12"/>
  <c r="LT111" i="12"/>
  <c r="LL111" i="12"/>
  <c r="LD111" i="12"/>
  <c r="KJ111" i="12"/>
  <c r="LX112" i="12"/>
  <c r="LX114" i="12" s="1"/>
  <c r="LT9" i="11" s="1"/>
  <c r="LH112" i="12"/>
  <c r="LH114" i="12" s="1"/>
  <c r="LD9" i="11" s="1"/>
  <c r="KR112" i="12"/>
  <c r="KR114" i="12" s="1"/>
  <c r="KN9" i="11" s="1"/>
  <c r="MC111" i="12"/>
  <c r="LM111" i="12"/>
  <c r="KW111" i="12"/>
  <c r="KG111" i="12"/>
  <c r="B6" i="12"/>
  <c r="B18" i="12"/>
  <c r="B21" i="12"/>
  <c r="B25" i="12"/>
  <c r="B45" i="12"/>
  <c r="B41" i="12"/>
  <c r="B52" i="12"/>
  <c r="B48" i="12"/>
  <c r="B7" i="12"/>
  <c r="B11" i="12"/>
  <c r="B19" i="12"/>
  <c r="B22" i="12"/>
  <c r="B30" i="12"/>
  <c r="B27" i="12"/>
  <c r="B33" i="12"/>
  <c r="B37" i="12"/>
  <c r="B42" i="12"/>
  <c r="B38" i="12"/>
  <c r="B49" i="12"/>
  <c r="B29" i="12"/>
  <c r="B32" i="12"/>
  <c r="B28" i="12"/>
  <c r="B8" i="12"/>
  <c r="B14" i="12"/>
  <c r="B4" i="12"/>
  <c r="B9" i="12"/>
  <c r="B5" i="12"/>
  <c r="B15" i="12"/>
  <c r="D15" i="13"/>
  <c r="B12" i="12"/>
  <c r="D5" i="13"/>
  <c r="D7" i="13"/>
  <c r="D8" i="13"/>
  <c r="D9" i="13"/>
  <c r="D10" i="13"/>
  <c r="D11" i="13"/>
  <c r="D12" i="13"/>
  <c r="D13" i="13"/>
  <c r="D14" i="13"/>
  <c r="D16" i="13"/>
  <c r="D17" i="13"/>
  <c r="D18" i="13"/>
  <c r="D19" i="13"/>
  <c r="D20" i="13"/>
  <c r="D21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H5" i="13"/>
  <c r="H6" i="13"/>
  <c r="H7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4" i="13"/>
  <c r="KE61" i="12"/>
  <c r="KF61" i="12"/>
  <c r="KE62" i="12"/>
  <c r="KF62" i="12"/>
  <c r="KE63" i="12"/>
  <c r="KF63" i="12"/>
  <c r="KD61" i="12"/>
  <c r="KD62" i="12"/>
  <c r="KD63" i="12"/>
  <c r="H8" i="13"/>
  <c r="KC61" i="12"/>
  <c r="KC62" i="12"/>
  <c r="KC63" i="12"/>
  <c r="KB61" i="12"/>
  <c r="KB62" i="12"/>
  <c r="KB63" i="12"/>
  <c r="JY61" i="12"/>
  <c r="JZ61" i="12"/>
  <c r="KA61" i="12"/>
  <c r="JY62" i="12"/>
  <c r="JZ62" i="12"/>
  <c r="KA62" i="12"/>
  <c r="JY63" i="12"/>
  <c r="JZ63" i="12"/>
  <c r="KA63" i="12"/>
  <c r="AI174" i="12" l="1"/>
  <c r="AF174" i="12"/>
  <c r="D31" i="11"/>
  <c r="AE174" i="12"/>
  <c r="AH174" i="12"/>
  <c r="AG174" i="12"/>
  <c r="LY4" i="11"/>
  <c r="MC113" i="12"/>
  <c r="LY10" i="11" s="1"/>
  <c r="LY11" i="11" s="1"/>
  <c r="MB113" i="12"/>
  <c r="LX10" i="11" s="1"/>
  <c r="LX11" i="11" s="1"/>
  <c r="LX4" i="11"/>
  <c r="LU4" i="11"/>
  <c r="LY113" i="12"/>
  <c r="LU10" i="11" s="1"/>
  <c r="LU11" i="11" s="1"/>
  <c r="KI113" i="12"/>
  <c r="KE10" i="11" s="1"/>
  <c r="KE11" i="11" s="1"/>
  <c r="KE4" i="11"/>
  <c r="KQ113" i="12"/>
  <c r="KM10" i="11" s="1"/>
  <c r="KM11" i="11" s="1"/>
  <c r="KM4" i="11"/>
  <c r="KY113" i="12"/>
  <c r="KU10" i="11" s="1"/>
  <c r="KU11" i="11" s="1"/>
  <c r="KU4" i="11"/>
  <c r="LG113" i="12"/>
  <c r="LC10" i="11" s="1"/>
  <c r="LC11" i="11" s="1"/>
  <c r="LC4" i="11"/>
  <c r="LO113" i="12"/>
  <c r="LK10" i="11" s="1"/>
  <c r="LK11" i="11" s="1"/>
  <c r="LK4" i="11"/>
  <c r="LW113" i="12"/>
  <c r="LS10" i="11" s="1"/>
  <c r="LS11" i="11" s="1"/>
  <c r="LS4" i="11"/>
  <c r="ME113" i="12"/>
  <c r="MA10" i="11" s="1"/>
  <c r="MA11" i="11" s="1"/>
  <c r="MA4" i="11"/>
  <c r="KR113" i="12"/>
  <c r="KN10" i="11" s="1"/>
  <c r="KN11" i="11" s="1"/>
  <c r="KN4" i="11"/>
  <c r="LP113" i="12"/>
  <c r="LL10" i="11" s="1"/>
  <c r="LL11" i="11" s="1"/>
  <c r="LL4" i="11"/>
  <c r="KJ113" i="12"/>
  <c r="KF10" i="11" s="1"/>
  <c r="KF11" i="11" s="1"/>
  <c r="KF4" i="11"/>
  <c r="KW4" i="11"/>
  <c r="LA113" i="12"/>
  <c r="KW10" i="11" s="1"/>
  <c r="KW11" i="11" s="1"/>
  <c r="LQ4" i="11"/>
  <c r="LU113" i="12"/>
  <c r="LQ10" i="11" s="1"/>
  <c r="LQ11" i="11" s="1"/>
  <c r="KG113" i="12"/>
  <c r="KC10" i="11" s="1"/>
  <c r="KC11" i="11" s="1"/>
  <c r="KC4" i="11"/>
  <c r="LD113" i="12"/>
  <c r="KZ10" i="11" s="1"/>
  <c r="KZ11" i="11" s="1"/>
  <c r="KZ4" i="11"/>
  <c r="LM4" i="11"/>
  <c r="LQ113" i="12"/>
  <c r="LM10" i="11" s="1"/>
  <c r="LM11" i="11" s="1"/>
  <c r="KH113" i="12"/>
  <c r="KD10" i="11" s="1"/>
  <c r="KD11" i="11" s="1"/>
  <c r="KD4" i="11"/>
  <c r="KP113" i="12"/>
  <c r="KL10" i="11" s="1"/>
  <c r="KL11" i="11" s="1"/>
  <c r="KL4" i="11"/>
  <c r="KX113" i="12"/>
  <c r="KT10" i="11" s="1"/>
  <c r="KT11" i="11" s="1"/>
  <c r="KT4" i="11"/>
  <c r="LB4" i="11"/>
  <c r="LF113" i="12"/>
  <c r="LB10" i="11" s="1"/>
  <c r="LB11" i="11" s="1"/>
  <c r="LJ4" i="11"/>
  <c r="LN113" i="12"/>
  <c r="LJ10" i="11" s="1"/>
  <c r="LJ11" i="11" s="1"/>
  <c r="LR4" i="11"/>
  <c r="LV113" i="12"/>
  <c r="LR10" i="11" s="1"/>
  <c r="LR11" i="11" s="1"/>
  <c r="LZ4" i="11"/>
  <c r="MD113" i="12"/>
  <c r="LZ10" i="11" s="1"/>
  <c r="LZ11" i="11" s="1"/>
  <c r="KV113" i="12"/>
  <c r="KR10" i="11" s="1"/>
  <c r="KR11" i="11" s="1"/>
  <c r="KR4" i="11"/>
  <c r="LX113" i="12"/>
  <c r="LT10" i="11" s="1"/>
  <c r="LT11" i="11" s="1"/>
  <c r="LT4" i="11"/>
  <c r="KW113" i="12"/>
  <c r="KS10" i="11" s="1"/>
  <c r="KS11" i="11" s="1"/>
  <c r="KS4" i="11"/>
  <c r="LL113" i="12"/>
  <c r="LH10" i="11" s="1"/>
  <c r="LH11" i="11" s="1"/>
  <c r="LH4" i="11"/>
  <c r="KO113" i="12"/>
  <c r="KK10" i="11" s="1"/>
  <c r="KK11" i="11" s="1"/>
  <c r="KK4" i="11"/>
  <c r="KO4" i="11"/>
  <c r="KS113" i="12"/>
  <c r="KO10" i="11" s="1"/>
  <c r="KO11" i="11" s="1"/>
  <c r="KM113" i="12"/>
  <c r="KI10" i="11" s="1"/>
  <c r="KI11" i="11" s="1"/>
  <c r="KI4" i="11"/>
  <c r="KU113" i="12"/>
  <c r="KQ10" i="11" s="1"/>
  <c r="KQ11" i="11" s="1"/>
  <c r="KQ4" i="11"/>
  <c r="LC113" i="12"/>
  <c r="KY10" i="11" s="1"/>
  <c r="KY11" i="11" s="1"/>
  <c r="KY4" i="11"/>
  <c r="LK113" i="12"/>
  <c r="LG10" i="11" s="1"/>
  <c r="LG11" i="11" s="1"/>
  <c r="LG4" i="11"/>
  <c r="LS113" i="12"/>
  <c r="LO10" i="11" s="1"/>
  <c r="LO11" i="11" s="1"/>
  <c r="LO4" i="11"/>
  <c r="MA113" i="12"/>
  <c r="LW10" i="11" s="1"/>
  <c r="LW11" i="11" s="1"/>
  <c r="LW4" i="11"/>
  <c r="KZ113" i="12"/>
  <c r="KV10" i="11" s="1"/>
  <c r="KV11" i="11" s="1"/>
  <c r="KV4" i="11"/>
  <c r="MF113" i="12"/>
  <c r="MB10" i="11" s="1"/>
  <c r="MB11" i="11" s="1"/>
  <c r="MB4" i="11"/>
  <c r="MB6" i="11" s="1"/>
  <c r="MC11" i="11"/>
  <c r="LI4" i="11"/>
  <c r="LM113" i="12"/>
  <c r="LI10" i="11" s="1"/>
  <c r="LI11" i="11" s="1"/>
  <c r="LT113" i="12"/>
  <c r="LP10" i="11" s="1"/>
  <c r="LP11" i="11" s="1"/>
  <c r="LP4" i="11"/>
  <c r="KG4" i="11"/>
  <c r="KK113" i="12"/>
  <c r="KG10" i="11" s="1"/>
  <c r="KG11" i="11" s="1"/>
  <c r="LE113" i="12"/>
  <c r="LA10" i="11" s="1"/>
  <c r="LA11" i="11" s="1"/>
  <c r="LA4" i="11"/>
  <c r="KH4" i="11"/>
  <c r="KL113" i="12"/>
  <c r="KH10" i="11" s="1"/>
  <c r="KH11" i="11" s="1"/>
  <c r="KP4" i="11"/>
  <c r="KT113" i="12"/>
  <c r="KP10" i="11" s="1"/>
  <c r="KP11" i="11" s="1"/>
  <c r="KX4" i="11"/>
  <c r="LB113" i="12"/>
  <c r="KX10" i="11" s="1"/>
  <c r="KX11" i="11" s="1"/>
  <c r="LF4" i="11"/>
  <c r="LJ113" i="12"/>
  <c r="LF10" i="11" s="1"/>
  <c r="LF11" i="11" s="1"/>
  <c r="LN4" i="11"/>
  <c r="LR113" i="12"/>
  <c r="LN10" i="11" s="1"/>
  <c r="LN11" i="11" s="1"/>
  <c r="LV4" i="11"/>
  <c r="LZ113" i="12"/>
  <c r="LV10" i="11" s="1"/>
  <c r="LV11" i="11" s="1"/>
  <c r="LE4" i="11"/>
  <c r="LI113" i="12"/>
  <c r="LE10" i="11" s="1"/>
  <c r="LE11" i="11" s="1"/>
  <c r="KN113" i="12"/>
  <c r="KJ10" i="11" s="1"/>
  <c r="KJ11" i="11" s="1"/>
  <c r="KJ4" i="11"/>
  <c r="LH113" i="12"/>
  <c r="LD10" i="11" s="1"/>
  <c r="LD11" i="11" s="1"/>
  <c r="LD4" i="11"/>
  <c r="F5" i="13"/>
  <c r="J5" i="13" s="1"/>
  <c r="L5" i="13" s="1"/>
  <c r="F6" i="13"/>
  <c r="KC111" i="12"/>
  <c r="JY4" i="11" s="1"/>
  <c r="KC112" i="12"/>
  <c r="KC114" i="12" s="1"/>
  <c r="JY9" i="11" s="1"/>
  <c r="KF112" i="12"/>
  <c r="KF114" i="12" s="1"/>
  <c r="KB9" i="11" s="1"/>
  <c r="KE111" i="12"/>
  <c r="KE113" i="12" s="1"/>
  <c r="KA10" i="11" s="1"/>
  <c r="KD111" i="12"/>
  <c r="JZ4" i="11" s="1"/>
  <c r="KD112" i="12"/>
  <c r="KD114" i="12" s="1"/>
  <c r="JZ9" i="11" s="1"/>
  <c r="KE112" i="12"/>
  <c r="KE114" i="12" s="1"/>
  <c r="KA9" i="11" s="1"/>
  <c r="KF172" i="12"/>
  <c r="KD172" i="12"/>
  <c r="KE172" i="12"/>
  <c r="D22" i="13"/>
  <c r="F4" i="13"/>
  <c r="J4" i="13" s="1"/>
  <c r="L4" i="13" s="1"/>
  <c r="B2" i="12"/>
  <c r="KF111" i="12"/>
  <c r="KB4" i="11" s="1"/>
  <c r="JZ111" i="12"/>
  <c r="JZ113" i="12" s="1"/>
  <c r="JV10" i="11" s="1"/>
  <c r="JZ112" i="12"/>
  <c r="JZ114" i="12" s="1"/>
  <c r="JV9" i="11" s="1"/>
  <c r="JY111" i="12"/>
  <c r="JY113" i="12" s="1"/>
  <c r="JU10" i="11" s="1"/>
  <c r="KC113" i="12"/>
  <c r="JY10" i="11" s="1"/>
  <c r="JY112" i="12"/>
  <c r="JY114" i="12" s="1"/>
  <c r="JU9" i="11" s="1"/>
  <c r="KA4" i="11"/>
  <c r="F34" i="13"/>
  <c r="J34" i="13" s="1"/>
  <c r="L34" i="13" s="1"/>
  <c r="D6" i="13"/>
  <c r="F18" i="13"/>
  <c r="J18" i="13" s="1"/>
  <c r="L18" i="13" s="1"/>
  <c r="F50" i="13"/>
  <c r="J50" i="13" s="1"/>
  <c r="L50" i="13" s="1"/>
  <c r="F10" i="13"/>
  <c r="J10" i="13" s="1"/>
  <c r="L10" i="13" s="1"/>
  <c r="F26" i="13"/>
  <c r="J26" i="13" s="1"/>
  <c r="L26" i="13" s="1"/>
  <c r="F42" i="13"/>
  <c r="J42" i="13" s="1"/>
  <c r="L42" i="13" s="1"/>
  <c r="KB111" i="12"/>
  <c r="KB113" i="12" s="1"/>
  <c r="JX10" i="11" s="1"/>
  <c r="J6" i="13"/>
  <c r="L6" i="13" s="1"/>
  <c r="F14" i="13"/>
  <c r="J14" i="13" s="1"/>
  <c r="L14" i="13" s="1"/>
  <c r="F22" i="13"/>
  <c r="J22" i="13" s="1"/>
  <c r="L22" i="13" s="1"/>
  <c r="F30" i="13"/>
  <c r="J30" i="13" s="1"/>
  <c r="L30" i="13" s="1"/>
  <c r="F38" i="13"/>
  <c r="J38" i="13" s="1"/>
  <c r="L38" i="13" s="1"/>
  <c r="F46" i="13"/>
  <c r="J46" i="13" s="1"/>
  <c r="L46" i="13" s="1"/>
  <c r="KA112" i="12"/>
  <c r="KA114" i="12" s="1"/>
  <c r="JW9" i="11" s="1"/>
  <c r="F8" i="13"/>
  <c r="J8" i="13" s="1"/>
  <c r="L8" i="13" s="1"/>
  <c r="F12" i="13"/>
  <c r="J12" i="13" s="1"/>
  <c r="L12" i="13" s="1"/>
  <c r="F16" i="13"/>
  <c r="J16" i="13" s="1"/>
  <c r="L16" i="13" s="1"/>
  <c r="F20" i="13"/>
  <c r="J20" i="13" s="1"/>
  <c r="L20" i="13" s="1"/>
  <c r="F24" i="13"/>
  <c r="J24" i="13" s="1"/>
  <c r="L24" i="13" s="1"/>
  <c r="F28" i="13"/>
  <c r="J28" i="13" s="1"/>
  <c r="L28" i="13" s="1"/>
  <c r="F32" i="13"/>
  <c r="J32" i="13" s="1"/>
  <c r="L32" i="13" s="1"/>
  <c r="F36" i="13"/>
  <c r="J36" i="13" s="1"/>
  <c r="L36" i="13" s="1"/>
  <c r="F40" i="13"/>
  <c r="J40" i="13" s="1"/>
  <c r="L40" i="13" s="1"/>
  <c r="F44" i="13"/>
  <c r="J44" i="13" s="1"/>
  <c r="L44" i="13" s="1"/>
  <c r="F48" i="13"/>
  <c r="J48" i="13" s="1"/>
  <c r="L48" i="13" s="1"/>
  <c r="F52" i="13"/>
  <c r="J52" i="13" s="1"/>
  <c r="L52" i="13" s="1"/>
  <c r="KA111" i="12"/>
  <c r="KA113" i="12" s="1"/>
  <c r="JW10" i="11" s="1"/>
  <c r="F54" i="13"/>
  <c r="J54" i="13" s="1"/>
  <c r="L54" i="13" s="1"/>
  <c r="F7" i="13"/>
  <c r="J7" i="13" s="1"/>
  <c r="L7" i="13" s="1"/>
  <c r="F9" i="13"/>
  <c r="J9" i="13" s="1"/>
  <c r="L9" i="13" s="1"/>
  <c r="F11" i="13"/>
  <c r="J11" i="13" s="1"/>
  <c r="L11" i="13" s="1"/>
  <c r="F13" i="13"/>
  <c r="J13" i="13" s="1"/>
  <c r="L13" i="13" s="1"/>
  <c r="F15" i="13"/>
  <c r="J15" i="13" s="1"/>
  <c r="L15" i="13" s="1"/>
  <c r="F17" i="13"/>
  <c r="J17" i="13" s="1"/>
  <c r="L17" i="13" s="1"/>
  <c r="F19" i="13"/>
  <c r="J19" i="13" s="1"/>
  <c r="L19" i="13" s="1"/>
  <c r="F21" i="13"/>
  <c r="J21" i="13" s="1"/>
  <c r="L21" i="13" s="1"/>
  <c r="F23" i="13"/>
  <c r="J23" i="13" s="1"/>
  <c r="L23" i="13" s="1"/>
  <c r="F25" i="13"/>
  <c r="J25" i="13" s="1"/>
  <c r="L25" i="13" s="1"/>
  <c r="F27" i="13"/>
  <c r="J27" i="13" s="1"/>
  <c r="L27" i="13" s="1"/>
  <c r="F29" i="13"/>
  <c r="J29" i="13" s="1"/>
  <c r="L29" i="13" s="1"/>
  <c r="F31" i="13"/>
  <c r="J31" i="13" s="1"/>
  <c r="L31" i="13" s="1"/>
  <c r="F33" i="13"/>
  <c r="J33" i="13" s="1"/>
  <c r="L33" i="13" s="1"/>
  <c r="F35" i="13"/>
  <c r="J35" i="13" s="1"/>
  <c r="L35" i="13" s="1"/>
  <c r="F37" i="13"/>
  <c r="J37" i="13" s="1"/>
  <c r="L37" i="13" s="1"/>
  <c r="F39" i="13"/>
  <c r="J39" i="13" s="1"/>
  <c r="L39" i="13" s="1"/>
  <c r="F41" i="13"/>
  <c r="J41" i="13" s="1"/>
  <c r="L41" i="13" s="1"/>
  <c r="F43" i="13"/>
  <c r="J43" i="13" s="1"/>
  <c r="L43" i="13" s="1"/>
  <c r="F45" i="13"/>
  <c r="J45" i="13" s="1"/>
  <c r="L45" i="13" s="1"/>
  <c r="F47" i="13"/>
  <c r="J47" i="13" s="1"/>
  <c r="L47" i="13" s="1"/>
  <c r="F49" i="13"/>
  <c r="J49" i="13" s="1"/>
  <c r="L49" i="13" s="1"/>
  <c r="F51" i="13"/>
  <c r="J51" i="13" s="1"/>
  <c r="L51" i="13" s="1"/>
  <c r="F53" i="13"/>
  <c r="J53" i="13" s="1"/>
  <c r="L53" i="13" s="1"/>
  <c r="D4" i="13"/>
  <c r="KB112" i="12"/>
  <c r="KB114" i="12" s="1"/>
  <c r="JX9" i="11" s="1"/>
  <c r="JW61" i="12"/>
  <c r="JX61" i="12"/>
  <c r="JW62" i="12"/>
  <c r="JX62" i="12"/>
  <c r="JW63" i="12"/>
  <c r="JX63" i="12"/>
  <c r="G168" i="12"/>
  <c r="O167" i="12"/>
  <c r="N167" i="12"/>
  <c r="M167" i="12"/>
  <c r="L167" i="12"/>
  <c r="K167" i="12"/>
  <c r="J167" i="12"/>
  <c r="I167" i="12"/>
  <c r="H167" i="12"/>
  <c r="G167" i="12"/>
  <c r="JV63" i="12"/>
  <c r="JU63" i="12"/>
  <c r="JT63" i="12"/>
  <c r="JS63" i="12"/>
  <c r="JR63" i="12"/>
  <c r="JQ63" i="12"/>
  <c r="JP63" i="12"/>
  <c r="JO63" i="12"/>
  <c r="JN63" i="12"/>
  <c r="JM63" i="12"/>
  <c r="JL63" i="12"/>
  <c r="JK63" i="12"/>
  <c r="JJ63" i="12"/>
  <c r="JI63" i="12"/>
  <c r="JH63" i="12"/>
  <c r="JG63" i="12"/>
  <c r="JF63" i="12"/>
  <c r="JE63" i="12"/>
  <c r="JD63" i="12"/>
  <c r="JC63" i="12"/>
  <c r="JB63" i="12"/>
  <c r="JA63" i="12"/>
  <c r="IZ63" i="12"/>
  <c r="IY63" i="12"/>
  <c r="IX63" i="12"/>
  <c r="IW63" i="12"/>
  <c r="IV63" i="12"/>
  <c r="IU63" i="12"/>
  <c r="IT63" i="12"/>
  <c r="IS63" i="12"/>
  <c r="IR63" i="12"/>
  <c r="IQ63" i="12"/>
  <c r="IP63" i="12"/>
  <c r="IO63" i="12"/>
  <c r="IN63" i="12"/>
  <c r="IM63" i="12"/>
  <c r="IL63" i="12"/>
  <c r="IK63" i="12"/>
  <c r="IJ63" i="12"/>
  <c r="II63" i="12"/>
  <c r="IH63" i="12"/>
  <c r="IG63" i="12"/>
  <c r="IF63" i="12"/>
  <c r="IE63" i="12"/>
  <c r="ID63" i="12"/>
  <c r="IC63" i="12"/>
  <c r="IB63" i="12"/>
  <c r="IA63" i="12"/>
  <c r="HZ63" i="12"/>
  <c r="HY63" i="12"/>
  <c r="HX63" i="12"/>
  <c r="HW63" i="12"/>
  <c r="HV63" i="12"/>
  <c r="HU63" i="12"/>
  <c r="HT63" i="12"/>
  <c r="HS63" i="12"/>
  <c r="HR63" i="12"/>
  <c r="HQ63" i="12"/>
  <c r="HP63" i="12"/>
  <c r="HO63" i="12"/>
  <c r="HN63" i="12"/>
  <c r="HM63" i="12"/>
  <c r="HL63" i="12"/>
  <c r="HK63" i="12"/>
  <c r="HJ63" i="12"/>
  <c r="HI63" i="12"/>
  <c r="HH63" i="12"/>
  <c r="HG63" i="12"/>
  <c r="HF63" i="12"/>
  <c r="HE63" i="12"/>
  <c r="HD63" i="12"/>
  <c r="HC63" i="12"/>
  <c r="HB63" i="12"/>
  <c r="HA63" i="12"/>
  <c r="GZ63" i="12"/>
  <c r="GY63" i="12"/>
  <c r="GX63" i="12"/>
  <c r="GW63" i="12"/>
  <c r="GV63" i="12"/>
  <c r="GU63" i="12"/>
  <c r="GT63" i="12"/>
  <c r="GS63" i="12"/>
  <c r="GR63" i="12"/>
  <c r="GQ63" i="12"/>
  <c r="GP63" i="12"/>
  <c r="GO63" i="12"/>
  <c r="GN63" i="12"/>
  <c r="GM63" i="12"/>
  <c r="GL63" i="12"/>
  <c r="GK63" i="12"/>
  <c r="GJ63" i="12"/>
  <c r="GI63" i="12"/>
  <c r="GH63" i="12"/>
  <c r="GG63" i="12"/>
  <c r="GF63" i="12"/>
  <c r="GE63" i="12"/>
  <c r="GD63" i="12"/>
  <c r="GC63" i="12"/>
  <c r="GB63" i="12"/>
  <c r="GA63" i="12"/>
  <c r="FZ63" i="12"/>
  <c r="FY63" i="12"/>
  <c r="FX63" i="12"/>
  <c r="FW63" i="12"/>
  <c r="FV63" i="12"/>
  <c r="FU63" i="12"/>
  <c r="FT63" i="12"/>
  <c r="FS63" i="12"/>
  <c r="FR63" i="12"/>
  <c r="FQ63" i="12"/>
  <c r="FP63" i="12"/>
  <c r="FO63" i="12"/>
  <c r="FN63" i="12"/>
  <c r="FM63" i="12"/>
  <c r="FL63" i="12"/>
  <c r="FK63" i="12"/>
  <c r="FJ63" i="12"/>
  <c r="FI63" i="12"/>
  <c r="FH63" i="12"/>
  <c r="FG63" i="12"/>
  <c r="FF63" i="12"/>
  <c r="FE63" i="12"/>
  <c r="FD63" i="12"/>
  <c r="FC63" i="12"/>
  <c r="FB63" i="12"/>
  <c r="FA63" i="12"/>
  <c r="EZ63" i="12"/>
  <c r="EY63" i="12"/>
  <c r="EX63" i="12"/>
  <c r="EW63" i="12"/>
  <c r="EV63" i="12"/>
  <c r="EU63" i="12"/>
  <c r="ET63" i="12"/>
  <c r="ES63" i="12"/>
  <c r="ER63" i="12"/>
  <c r="EQ63" i="12"/>
  <c r="EP63" i="12"/>
  <c r="EO63" i="12"/>
  <c r="EN63" i="12"/>
  <c r="EM63" i="12"/>
  <c r="EL63" i="12"/>
  <c r="EK63" i="12"/>
  <c r="EJ63" i="12"/>
  <c r="EI63" i="12"/>
  <c r="EH63" i="12"/>
  <c r="EG63" i="12"/>
  <c r="EF63" i="12"/>
  <c r="EE63" i="12"/>
  <c r="ED63" i="12"/>
  <c r="EC63" i="12"/>
  <c r="EB63" i="12"/>
  <c r="EA63" i="12"/>
  <c r="DZ63" i="12"/>
  <c r="DY63" i="12"/>
  <c r="DX63" i="12"/>
  <c r="DW63" i="12"/>
  <c r="DV63" i="12"/>
  <c r="DU63" i="12"/>
  <c r="DT63" i="12"/>
  <c r="DS63" i="12"/>
  <c r="DR63" i="12"/>
  <c r="DQ63" i="12"/>
  <c r="DP63" i="12"/>
  <c r="DO63" i="12"/>
  <c r="DN63" i="12"/>
  <c r="DM63" i="12"/>
  <c r="DL63" i="12"/>
  <c r="DK63" i="12"/>
  <c r="DJ63" i="12"/>
  <c r="DI63" i="12"/>
  <c r="DH63" i="12"/>
  <c r="DG63" i="12"/>
  <c r="DF63" i="12"/>
  <c r="DE63" i="12"/>
  <c r="DD63" i="12"/>
  <c r="DC63" i="12"/>
  <c r="DB63" i="12"/>
  <c r="DA63" i="12"/>
  <c r="CZ63" i="12"/>
  <c r="CY63" i="12"/>
  <c r="CX63" i="12"/>
  <c r="CW63" i="12"/>
  <c r="CV63" i="12"/>
  <c r="CU63" i="12"/>
  <c r="CT63" i="12"/>
  <c r="CS63" i="12"/>
  <c r="CR63" i="12"/>
  <c r="CQ63" i="12"/>
  <c r="CP63" i="12"/>
  <c r="CO63" i="12"/>
  <c r="CN63" i="12"/>
  <c r="CM63" i="12"/>
  <c r="CL63" i="12"/>
  <c r="CK63" i="12"/>
  <c r="CJ63" i="12"/>
  <c r="CI63" i="12"/>
  <c r="CH63" i="12"/>
  <c r="CG63" i="12"/>
  <c r="CF63" i="12"/>
  <c r="CE63" i="12"/>
  <c r="CD63" i="12"/>
  <c r="CC63" i="12"/>
  <c r="CB63" i="12"/>
  <c r="CA63" i="12"/>
  <c r="BZ63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JV62" i="12"/>
  <c r="JU62" i="12"/>
  <c r="JT62" i="12"/>
  <c r="JS62" i="12"/>
  <c r="JR62" i="12"/>
  <c r="JQ62" i="12"/>
  <c r="JP62" i="12"/>
  <c r="JO62" i="12"/>
  <c r="JN62" i="12"/>
  <c r="JM62" i="12"/>
  <c r="JL62" i="12"/>
  <c r="JK62" i="12"/>
  <c r="JJ62" i="12"/>
  <c r="JI62" i="12"/>
  <c r="JH62" i="12"/>
  <c r="JG62" i="12"/>
  <c r="JF62" i="12"/>
  <c r="JE62" i="12"/>
  <c r="JD62" i="12"/>
  <c r="JC62" i="12"/>
  <c r="JB62" i="12"/>
  <c r="JA62" i="12"/>
  <c r="IZ62" i="12"/>
  <c r="IY62" i="12"/>
  <c r="IX62" i="12"/>
  <c r="IW62" i="12"/>
  <c r="IV62" i="12"/>
  <c r="IU62" i="12"/>
  <c r="IT62" i="12"/>
  <c r="IS62" i="12"/>
  <c r="IR62" i="12"/>
  <c r="IQ62" i="12"/>
  <c r="IP62" i="12"/>
  <c r="IO62" i="12"/>
  <c r="IN62" i="12"/>
  <c r="IM62" i="12"/>
  <c r="IL62" i="12"/>
  <c r="IK62" i="12"/>
  <c r="IJ62" i="12"/>
  <c r="II62" i="12"/>
  <c r="IH62" i="12"/>
  <c r="IG62" i="12"/>
  <c r="IF62" i="12"/>
  <c r="IE62" i="12"/>
  <c r="ID62" i="12"/>
  <c r="IC62" i="12"/>
  <c r="IB62" i="12"/>
  <c r="IA62" i="12"/>
  <c r="HZ62" i="12"/>
  <c r="HY62" i="12"/>
  <c r="HX62" i="12"/>
  <c r="HW62" i="12"/>
  <c r="HV62" i="12"/>
  <c r="HU62" i="12"/>
  <c r="HT62" i="12"/>
  <c r="HS62" i="12"/>
  <c r="HR62" i="12"/>
  <c r="HQ62" i="12"/>
  <c r="HP62" i="12"/>
  <c r="HO62" i="12"/>
  <c r="HN62" i="12"/>
  <c r="HM62" i="12"/>
  <c r="HL62" i="12"/>
  <c r="HK62" i="12"/>
  <c r="HJ62" i="12"/>
  <c r="HI62" i="12"/>
  <c r="HH62" i="12"/>
  <c r="HG62" i="12"/>
  <c r="HF62" i="12"/>
  <c r="HE62" i="12"/>
  <c r="HD62" i="12"/>
  <c r="HC62" i="12"/>
  <c r="HB62" i="12"/>
  <c r="HA62" i="12"/>
  <c r="GZ62" i="12"/>
  <c r="GY62" i="12"/>
  <c r="GX62" i="12"/>
  <c r="GW62" i="12"/>
  <c r="GV62" i="12"/>
  <c r="GU62" i="12"/>
  <c r="GT62" i="12"/>
  <c r="GS62" i="12"/>
  <c r="GR62" i="12"/>
  <c r="GQ62" i="12"/>
  <c r="GP62" i="12"/>
  <c r="GO62" i="12"/>
  <c r="GN62" i="12"/>
  <c r="GM62" i="12"/>
  <c r="GL62" i="12"/>
  <c r="GK62" i="12"/>
  <c r="GJ62" i="12"/>
  <c r="GI62" i="12"/>
  <c r="GH62" i="12"/>
  <c r="GG62" i="12"/>
  <c r="GF62" i="12"/>
  <c r="GE62" i="12"/>
  <c r="GD62" i="12"/>
  <c r="GC62" i="12"/>
  <c r="GB62" i="12"/>
  <c r="GA62" i="12"/>
  <c r="FZ62" i="12"/>
  <c r="FY62" i="12"/>
  <c r="FX62" i="12"/>
  <c r="FW62" i="12"/>
  <c r="FV62" i="12"/>
  <c r="FU62" i="12"/>
  <c r="FT62" i="12"/>
  <c r="FS62" i="12"/>
  <c r="FR62" i="12"/>
  <c r="FQ62" i="12"/>
  <c r="FP62" i="12"/>
  <c r="FO62" i="12"/>
  <c r="FN62" i="12"/>
  <c r="FM62" i="12"/>
  <c r="FL62" i="12"/>
  <c r="FK62" i="12"/>
  <c r="FJ62" i="12"/>
  <c r="FI62" i="12"/>
  <c r="FH62" i="12"/>
  <c r="FG62" i="12"/>
  <c r="FF62" i="12"/>
  <c r="FE62" i="12"/>
  <c r="FD62" i="12"/>
  <c r="FC62" i="12"/>
  <c r="FB62" i="12"/>
  <c r="FA62" i="12"/>
  <c r="EZ62" i="12"/>
  <c r="EY62" i="12"/>
  <c r="EX62" i="12"/>
  <c r="EW62" i="12"/>
  <c r="EV62" i="12"/>
  <c r="EU62" i="12"/>
  <c r="ET62" i="12"/>
  <c r="ES62" i="12"/>
  <c r="ER62" i="12"/>
  <c r="EQ62" i="12"/>
  <c r="EP62" i="12"/>
  <c r="EO62" i="12"/>
  <c r="EN62" i="12"/>
  <c r="EM62" i="12"/>
  <c r="EL62" i="12"/>
  <c r="EK62" i="12"/>
  <c r="EJ62" i="12"/>
  <c r="EI62" i="12"/>
  <c r="EH62" i="12"/>
  <c r="EG62" i="12"/>
  <c r="EF62" i="12"/>
  <c r="EE62" i="12"/>
  <c r="ED62" i="12"/>
  <c r="EC62" i="12"/>
  <c r="EB62" i="12"/>
  <c r="EA62" i="12"/>
  <c r="DZ62" i="12"/>
  <c r="DY62" i="12"/>
  <c r="DX62" i="12"/>
  <c r="DW62" i="12"/>
  <c r="DV62" i="12"/>
  <c r="DU62" i="12"/>
  <c r="DT62" i="12"/>
  <c r="DS62" i="12"/>
  <c r="DR62" i="12"/>
  <c r="DQ62" i="12"/>
  <c r="DP62" i="12"/>
  <c r="DO62" i="12"/>
  <c r="DN62" i="12"/>
  <c r="DM62" i="12"/>
  <c r="DL62" i="12"/>
  <c r="DK62" i="12"/>
  <c r="DJ62" i="12"/>
  <c r="DI62" i="12"/>
  <c r="DH62" i="12"/>
  <c r="DG62" i="12"/>
  <c r="DF62" i="12"/>
  <c r="DE62" i="12"/>
  <c r="DD62" i="12"/>
  <c r="DC62" i="12"/>
  <c r="DB62" i="12"/>
  <c r="DA62" i="12"/>
  <c r="CZ62" i="12"/>
  <c r="CY62" i="12"/>
  <c r="CX62" i="12"/>
  <c r="CW62" i="12"/>
  <c r="CV62" i="12"/>
  <c r="CU62" i="12"/>
  <c r="CT62" i="12"/>
  <c r="CS62" i="12"/>
  <c r="CR62" i="12"/>
  <c r="CQ62" i="12"/>
  <c r="CP62" i="12"/>
  <c r="CO62" i="12"/>
  <c r="CN62" i="12"/>
  <c r="CM62" i="12"/>
  <c r="CL62" i="12"/>
  <c r="CK62" i="12"/>
  <c r="CJ62" i="12"/>
  <c r="CI62" i="12"/>
  <c r="CH62" i="12"/>
  <c r="CG62" i="12"/>
  <c r="CF62" i="12"/>
  <c r="CE62" i="12"/>
  <c r="CD62" i="12"/>
  <c r="CC62" i="12"/>
  <c r="CB62" i="12"/>
  <c r="CA62" i="12"/>
  <c r="BZ62" i="12"/>
  <c r="BY62" i="12"/>
  <c r="BX62" i="12"/>
  <c r="BW62" i="12"/>
  <c r="BV62" i="12"/>
  <c r="BU62" i="12"/>
  <c r="BT62" i="12"/>
  <c r="BS62" i="12"/>
  <c r="BR62" i="12"/>
  <c r="BQ62" i="12"/>
  <c r="BP62" i="12"/>
  <c r="BO62" i="12"/>
  <c r="BN62" i="12"/>
  <c r="BM62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JV61" i="12"/>
  <c r="JU61" i="12"/>
  <c r="JT61" i="12"/>
  <c r="JS61" i="12"/>
  <c r="JR61" i="12"/>
  <c r="JQ61" i="12"/>
  <c r="JP61" i="12"/>
  <c r="JO61" i="12"/>
  <c r="JN61" i="12"/>
  <c r="JM61" i="12"/>
  <c r="JL61" i="12"/>
  <c r="JK61" i="12"/>
  <c r="JJ61" i="12"/>
  <c r="JI61" i="12"/>
  <c r="JH61" i="12"/>
  <c r="JG61" i="12"/>
  <c r="JF61" i="12"/>
  <c r="JE61" i="12"/>
  <c r="JD61" i="12"/>
  <c r="JC61" i="12"/>
  <c r="JB61" i="12"/>
  <c r="JA61" i="12"/>
  <c r="IZ61" i="12"/>
  <c r="IY61" i="12"/>
  <c r="IX61" i="12"/>
  <c r="IW61" i="12"/>
  <c r="IV61" i="12"/>
  <c r="IU61" i="12"/>
  <c r="IT61" i="12"/>
  <c r="IS61" i="12"/>
  <c r="IR61" i="12"/>
  <c r="IQ61" i="12"/>
  <c r="IP61" i="12"/>
  <c r="IO61" i="12"/>
  <c r="IN61" i="12"/>
  <c r="IM61" i="12"/>
  <c r="IL61" i="12"/>
  <c r="IK61" i="12"/>
  <c r="IJ61" i="12"/>
  <c r="II61" i="12"/>
  <c r="IH61" i="12"/>
  <c r="IG61" i="12"/>
  <c r="IF61" i="12"/>
  <c r="IE61" i="12"/>
  <c r="ID61" i="12"/>
  <c r="IC61" i="12"/>
  <c r="IB61" i="12"/>
  <c r="IA61" i="12"/>
  <c r="HZ61" i="12"/>
  <c r="HY61" i="12"/>
  <c r="HX61" i="12"/>
  <c r="HW61" i="12"/>
  <c r="HV61" i="12"/>
  <c r="HU61" i="12"/>
  <c r="HT61" i="12"/>
  <c r="HS61" i="12"/>
  <c r="HR61" i="12"/>
  <c r="HQ61" i="12"/>
  <c r="HP61" i="12"/>
  <c r="HO61" i="12"/>
  <c r="HN61" i="12"/>
  <c r="HM61" i="12"/>
  <c r="HL61" i="12"/>
  <c r="HK61" i="12"/>
  <c r="HJ61" i="12"/>
  <c r="HI61" i="12"/>
  <c r="HH61" i="12"/>
  <c r="HG61" i="12"/>
  <c r="HF61" i="12"/>
  <c r="HE61" i="12"/>
  <c r="HD61" i="12"/>
  <c r="HC61" i="12"/>
  <c r="HB61" i="12"/>
  <c r="HA61" i="12"/>
  <c r="GZ61" i="12"/>
  <c r="GY61" i="12"/>
  <c r="GX61" i="12"/>
  <c r="GW61" i="12"/>
  <c r="GV61" i="12"/>
  <c r="GU61" i="12"/>
  <c r="GT61" i="12"/>
  <c r="GS61" i="12"/>
  <c r="GR61" i="12"/>
  <c r="GQ61" i="12"/>
  <c r="GP61" i="12"/>
  <c r="GO61" i="12"/>
  <c r="GN61" i="12"/>
  <c r="GM61" i="12"/>
  <c r="GL61" i="12"/>
  <c r="GK61" i="12"/>
  <c r="GJ61" i="12"/>
  <c r="GI61" i="12"/>
  <c r="GH61" i="12"/>
  <c r="GG61" i="12"/>
  <c r="GF61" i="12"/>
  <c r="GE61" i="12"/>
  <c r="GD61" i="12"/>
  <c r="GC61" i="12"/>
  <c r="GB61" i="12"/>
  <c r="GA61" i="12"/>
  <c r="FZ61" i="12"/>
  <c r="FY61" i="12"/>
  <c r="FX61" i="12"/>
  <c r="FW61" i="12"/>
  <c r="FV61" i="12"/>
  <c r="FU61" i="12"/>
  <c r="FT61" i="12"/>
  <c r="FS61" i="12"/>
  <c r="FR61" i="12"/>
  <c r="FQ61" i="12"/>
  <c r="FP61" i="12"/>
  <c r="FO61" i="12"/>
  <c r="FN61" i="12"/>
  <c r="FM61" i="12"/>
  <c r="FL61" i="12"/>
  <c r="FK61" i="12"/>
  <c r="FJ61" i="12"/>
  <c r="FI61" i="12"/>
  <c r="FH61" i="12"/>
  <c r="FG61" i="12"/>
  <c r="FF61" i="12"/>
  <c r="FE61" i="12"/>
  <c r="FD61" i="12"/>
  <c r="FC61" i="12"/>
  <c r="FB61" i="12"/>
  <c r="FA61" i="12"/>
  <c r="EZ61" i="12"/>
  <c r="EY61" i="12"/>
  <c r="EX61" i="12"/>
  <c r="EW61" i="12"/>
  <c r="EV61" i="12"/>
  <c r="EU61" i="12"/>
  <c r="ET61" i="12"/>
  <c r="ES61" i="12"/>
  <c r="ER61" i="12"/>
  <c r="EQ61" i="12"/>
  <c r="EP61" i="12"/>
  <c r="EO61" i="12"/>
  <c r="EN61" i="12"/>
  <c r="EM61" i="12"/>
  <c r="EL61" i="12"/>
  <c r="EK61" i="12"/>
  <c r="EJ61" i="12"/>
  <c r="EI61" i="12"/>
  <c r="EH61" i="12"/>
  <c r="EG61" i="12"/>
  <c r="EF61" i="12"/>
  <c r="EE61" i="12"/>
  <c r="ED61" i="12"/>
  <c r="EC61" i="12"/>
  <c r="EB61" i="12"/>
  <c r="EA61" i="12"/>
  <c r="DZ61" i="12"/>
  <c r="DY61" i="12"/>
  <c r="DX61" i="12"/>
  <c r="DW61" i="12"/>
  <c r="DV61" i="12"/>
  <c r="DU61" i="12"/>
  <c r="DT61" i="12"/>
  <c r="DS61" i="12"/>
  <c r="DR61" i="12"/>
  <c r="DQ61" i="12"/>
  <c r="DP61" i="12"/>
  <c r="DO61" i="12"/>
  <c r="DN61" i="12"/>
  <c r="DM61" i="12"/>
  <c r="DL61" i="12"/>
  <c r="DK61" i="12"/>
  <c r="DJ61" i="12"/>
  <c r="DI61" i="12"/>
  <c r="DH61" i="12"/>
  <c r="DG61" i="12"/>
  <c r="DF61" i="12"/>
  <c r="DE61" i="12"/>
  <c r="DD61" i="12"/>
  <c r="DC61" i="12"/>
  <c r="DB61" i="12"/>
  <c r="DA61" i="12"/>
  <c r="CZ61" i="12"/>
  <c r="CY61" i="12"/>
  <c r="CX61" i="12"/>
  <c r="CW61" i="12"/>
  <c r="CV61" i="12"/>
  <c r="CU61" i="12"/>
  <c r="CT61" i="12"/>
  <c r="CS61" i="12"/>
  <c r="CR61" i="12"/>
  <c r="CQ61" i="12"/>
  <c r="CP61" i="12"/>
  <c r="CO61" i="12"/>
  <c r="CN61" i="12"/>
  <c r="CM61" i="12"/>
  <c r="CL61" i="12"/>
  <c r="CK61" i="12"/>
  <c r="CJ61" i="12"/>
  <c r="CI61" i="12"/>
  <c r="CH61" i="12"/>
  <c r="CG61" i="12"/>
  <c r="CF61" i="12"/>
  <c r="CE61" i="12"/>
  <c r="CD61" i="12"/>
  <c r="CC61" i="12"/>
  <c r="CB61" i="12"/>
  <c r="CA61" i="12"/>
  <c r="BZ61" i="12"/>
  <c r="BY61" i="12"/>
  <c r="BX61" i="12"/>
  <c r="BW61" i="12"/>
  <c r="BV61" i="12"/>
  <c r="BU61" i="12"/>
  <c r="BT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C31" i="11" l="1"/>
  <c r="KD113" i="12"/>
  <c r="JZ10" i="11" s="1"/>
  <c r="JZ11" i="11" s="1"/>
  <c r="JY11" i="11"/>
  <c r="JX4" i="11"/>
  <c r="JU4" i="11"/>
  <c r="JV4" i="11"/>
  <c r="KA11" i="11"/>
  <c r="V112" i="12"/>
  <c r="V114" i="12" s="1"/>
  <c r="R9" i="11" s="1"/>
  <c r="Z112" i="12"/>
  <c r="Z114" i="12" s="1"/>
  <c r="V9" i="11" s="1"/>
  <c r="AD112" i="12"/>
  <c r="AD114" i="12" s="1"/>
  <c r="Z9" i="11" s="1"/>
  <c r="AH112" i="12"/>
  <c r="AH114" i="12" s="1"/>
  <c r="AD9" i="11" s="1"/>
  <c r="AL112" i="12"/>
  <c r="AL114" i="12" s="1"/>
  <c r="AH9" i="11" s="1"/>
  <c r="AP112" i="12"/>
  <c r="AP114" i="12" s="1"/>
  <c r="AL9" i="11" s="1"/>
  <c r="AT112" i="12"/>
  <c r="AT114" i="12" s="1"/>
  <c r="AP9" i="11" s="1"/>
  <c r="AX112" i="12"/>
  <c r="AX114" i="12" s="1"/>
  <c r="AT9" i="11" s="1"/>
  <c r="BB112" i="12"/>
  <c r="BB114" i="12" s="1"/>
  <c r="AX9" i="11" s="1"/>
  <c r="BF112" i="12"/>
  <c r="BF114" i="12" s="1"/>
  <c r="BB9" i="11" s="1"/>
  <c r="JX11" i="11"/>
  <c r="BJ112" i="12"/>
  <c r="BJ114" i="12" s="1"/>
  <c r="BF9" i="11" s="1"/>
  <c r="BN112" i="12"/>
  <c r="BN114" i="12" s="1"/>
  <c r="BJ9" i="11" s="1"/>
  <c r="BR112" i="12"/>
  <c r="BR114" i="12" s="1"/>
  <c r="BN9" i="11" s="1"/>
  <c r="BV112" i="12"/>
  <c r="BV114" i="12" s="1"/>
  <c r="BR9" i="11" s="1"/>
  <c r="BZ112" i="12"/>
  <c r="BZ114" i="12" s="1"/>
  <c r="BV9" i="11" s="1"/>
  <c r="CD112" i="12"/>
  <c r="CD114" i="12" s="1"/>
  <c r="BZ9" i="11" s="1"/>
  <c r="CH112" i="12"/>
  <c r="CH114" i="12" s="1"/>
  <c r="CD9" i="11" s="1"/>
  <c r="JW4" i="11"/>
  <c r="KC172" i="12"/>
  <c r="S111" i="12"/>
  <c r="O4" i="11" s="1"/>
  <c r="W111" i="12"/>
  <c r="W113" i="12" s="1"/>
  <c r="S10" i="11" s="1"/>
  <c r="AA111" i="12"/>
  <c r="AA113" i="12" s="1"/>
  <c r="W10" i="11" s="1"/>
  <c r="AE111" i="12"/>
  <c r="AE113" i="12" s="1"/>
  <c r="AA10" i="11" s="1"/>
  <c r="AI111" i="12"/>
  <c r="AI113" i="12" s="1"/>
  <c r="AE10" i="11" s="1"/>
  <c r="AM111" i="12"/>
  <c r="AM113" i="12" s="1"/>
  <c r="AI10" i="11" s="1"/>
  <c r="AQ111" i="12"/>
  <c r="AQ113" i="12" s="1"/>
  <c r="AM10" i="11" s="1"/>
  <c r="AU111" i="12"/>
  <c r="AU113" i="12" s="1"/>
  <c r="AQ10" i="11" s="1"/>
  <c r="AY111" i="12"/>
  <c r="AY113" i="12" s="1"/>
  <c r="AU10" i="11" s="1"/>
  <c r="BC111" i="12"/>
  <c r="BC113" i="12" s="1"/>
  <c r="AY10" i="11" s="1"/>
  <c r="BG111" i="12"/>
  <c r="BG113" i="12" s="1"/>
  <c r="BC10" i="11" s="1"/>
  <c r="KF113" i="12"/>
  <c r="KB10" i="11" s="1"/>
  <c r="KB11" i="11" s="1"/>
  <c r="KB172" i="12"/>
  <c r="JX112" i="12"/>
  <c r="JX114" i="12" s="1"/>
  <c r="JT9" i="11" s="1"/>
  <c r="JX111" i="12"/>
  <c r="JX113" i="12" s="1"/>
  <c r="JT10" i="11" s="1"/>
  <c r="U112" i="12"/>
  <c r="U114" i="12" s="1"/>
  <c r="Q9" i="11" s="1"/>
  <c r="Y112" i="12"/>
  <c r="Y114" i="12" s="1"/>
  <c r="U9" i="11" s="1"/>
  <c r="AC112" i="12"/>
  <c r="AC114" i="12" s="1"/>
  <c r="Y9" i="11" s="1"/>
  <c r="AG112" i="12"/>
  <c r="AG114" i="12" s="1"/>
  <c r="AC9" i="11" s="1"/>
  <c r="AK112" i="12"/>
  <c r="AK114" i="12" s="1"/>
  <c r="AG9" i="11" s="1"/>
  <c r="AO112" i="12"/>
  <c r="AO114" i="12" s="1"/>
  <c r="AK9" i="11" s="1"/>
  <c r="AS112" i="12"/>
  <c r="AS114" i="12" s="1"/>
  <c r="AO9" i="11" s="1"/>
  <c r="AW112" i="12"/>
  <c r="AW114" i="12" s="1"/>
  <c r="AS9" i="11" s="1"/>
  <c r="BA112" i="12"/>
  <c r="BA114" i="12" s="1"/>
  <c r="AW9" i="11" s="1"/>
  <c r="JU11" i="11"/>
  <c r="JV11" i="11"/>
  <c r="JW11" i="11"/>
  <c r="CL111" i="12"/>
  <c r="CL112" i="12"/>
  <c r="CL114" i="12" s="1"/>
  <c r="CH9" i="11" s="1"/>
  <c r="CP111" i="12"/>
  <c r="CP112" i="12"/>
  <c r="CP114" i="12" s="1"/>
  <c r="CL9" i="11" s="1"/>
  <c r="CT111" i="12"/>
  <c r="CT112" i="12"/>
  <c r="CT114" i="12" s="1"/>
  <c r="CP9" i="11" s="1"/>
  <c r="CX111" i="12"/>
  <c r="CX112" i="12"/>
  <c r="CX114" i="12" s="1"/>
  <c r="CT9" i="11" s="1"/>
  <c r="DB111" i="12"/>
  <c r="DB112" i="12"/>
  <c r="DB114" i="12" s="1"/>
  <c r="CX9" i="11" s="1"/>
  <c r="DF111" i="12"/>
  <c r="DF112" i="12"/>
  <c r="DF114" i="12" s="1"/>
  <c r="DB9" i="11" s="1"/>
  <c r="DJ111" i="12"/>
  <c r="DJ112" i="12"/>
  <c r="DJ114" i="12" s="1"/>
  <c r="DF9" i="11" s="1"/>
  <c r="DN111" i="12"/>
  <c r="DN112" i="12"/>
  <c r="DN114" i="12" s="1"/>
  <c r="DJ9" i="11" s="1"/>
  <c r="DR111" i="12"/>
  <c r="DR112" i="12"/>
  <c r="DR114" i="12" s="1"/>
  <c r="DN9" i="11" s="1"/>
  <c r="DV111" i="12"/>
  <c r="DV112" i="12"/>
  <c r="DV114" i="12" s="1"/>
  <c r="DR9" i="11" s="1"/>
  <c r="DZ111" i="12"/>
  <c r="DZ112" i="12"/>
  <c r="DZ114" i="12" s="1"/>
  <c r="DV9" i="11" s="1"/>
  <c r="ED111" i="12"/>
  <c r="ED112" i="12"/>
  <c r="ED114" i="12" s="1"/>
  <c r="DZ9" i="11" s="1"/>
  <c r="EH111" i="12"/>
  <c r="EH112" i="12"/>
  <c r="EH114" i="12" s="1"/>
  <c r="ED9" i="11" s="1"/>
  <c r="EL111" i="12"/>
  <c r="EL112" i="12"/>
  <c r="EL114" i="12" s="1"/>
  <c r="EH9" i="11" s="1"/>
  <c r="EP111" i="12"/>
  <c r="EP112" i="12"/>
  <c r="EP114" i="12" s="1"/>
  <c r="EL9" i="11" s="1"/>
  <c r="ET111" i="12"/>
  <c r="ET112" i="12"/>
  <c r="ET114" i="12" s="1"/>
  <c r="EP9" i="11" s="1"/>
  <c r="EX111" i="12"/>
  <c r="EX112" i="12"/>
  <c r="EX114" i="12" s="1"/>
  <c r="ET9" i="11" s="1"/>
  <c r="FB111" i="12"/>
  <c r="FB112" i="12"/>
  <c r="FB114" i="12" s="1"/>
  <c r="EX9" i="11" s="1"/>
  <c r="FF111" i="12"/>
  <c r="FF112" i="12"/>
  <c r="FF114" i="12" s="1"/>
  <c r="FB9" i="11" s="1"/>
  <c r="FJ111" i="12"/>
  <c r="FJ112" i="12"/>
  <c r="FJ114" i="12" s="1"/>
  <c r="FF9" i="11" s="1"/>
  <c r="FN111" i="12"/>
  <c r="FN112" i="12"/>
  <c r="FN114" i="12" s="1"/>
  <c r="FJ9" i="11" s="1"/>
  <c r="FR111" i="12"/>
  <c r="FR112" i="12"/>
  <c r="FR114" i="12" s="1"/>
  <c r="FN9" i="11" s="1"/>
  <c r="FV111" i="12"/>
  <c r="FV112" i="12"/>
  <c r="FV114" i="12" s="1"/>
  <c r="FR9" i="11" s="1"/>
  <c r="FZ111" i="12"/>
  <c r="FZ112" i="12"/>
  <c r="FZ114" i="12" s="1"/>
  <c r="FV9" i="11" s="1"/>
  <c r="GD111" i="12"/>
  <c r="GD112" i="12"/>
  <c r="GD114" i="12" s="1"/>
  <c r="FZ9" i="11" s="1"/>
  <c r="GH111" i="12"/>
  <c r="GH112" i="12"/>
  <c r="GH114" i="12" s="1"/>
  <c r="GD9" i="11" s="1"/>
  <c r="GL111" i="12"/>
  <c r="GL112" i="12"/>
  <c r="GL114" i="12" s="1"/>
  <c r="GH9" i="11" s="1"/>
  <c r="GP111" i="12"/>
  <c r="GP112" i="12"/>
  <c r="GP114" i="12" s="1"/>
  <c r="GL9" i="11" s="1"/>
  <c r="GT111" i="12"/>
  <c r="GT112" i="12"/>
  <c r="GT114" i="12" s="1"/>
  <c r="GP9" i="11" s="1"/>
  <c r="GX111" i="12"/>
  <c r="GX112" i="12"/>
  <c r="GX114" i="12" s="1"/>
  <c r="GT9" i="11" s="1"/>
  <c r="HB111" i="12"/>
  <c r="HB112" i="12"/>
  <c r="HB114" i="12" s="1"/>
  <c r="GX9" i="11" s="1"/>
  <c r="HF111" i="12"/>
  <c r="HF112" i="12"/>
  <c r="HF114" i="12" s="1"/>
  <c r="HB9" i="11" s="1"/>
  <c r="HJ111" i="12"/>
  <c r="HJ112" i="12"/>
  <c r="HJ114" i="12" s="1"/>
  <c r="HF9" i="11" s="1"/>
  <c r="HN111" i="12"/>
  <c r="HN112" i="12"/>
  <c r="HN114" i="12" s="1"/>
  <c r="HJ9" i="11" s="1"/>
  <c r="HR111" i="12"/>
  <c r="HR112" i="12"/>
  <c r="HR114" i="12" s="1"/>
  <c r="HN9" i="11" s="1"/>
  <c r="HV111" i="12"/>
  <c r="HV112" i="12"/>
  <c r="HV114" i="12" s="1"/>
  <c r="HR9" i="11" s="1"/>
  <c r="HZ111" i="12"/>
  <c r="HZ112" i="12"/>
  <c r="HZ114" i="12" s="1"/>
  <c r="HV9" i="11" s="1"/>
  <c r="ID111" i="12"/>
  <c r="ID112" i="12"/>
  <c r="ID114" i="12" s="1"/>
  <c r="HZ9" i="11" s="1"/>
  <c r="IH111" i="12"/>
  <c r="IH112" i="12"/>
  <c r="IH114" i="12" s="1"/>
  <c r="ID9" i="11" s="1"/>
  <c r="IL111" i="12"/>
  <c r="IL112" i="12"/>
  <c r="IL114" i="12" s="1"/>
  <c r="IH9" i="11" s="1"/>
  <c r="IP111" i="12"/>
  <c r="IP112" i="12"/>
  <c r="IP114" i="12" s="1"/>
  <c r="IL9" i="11" s="1"/>
  <c r="IT111" i="12"/>
  <c r="IT112" i="12"/>
  <c r="IT114" i="12" s="1"/>
  <c r="IP9" i="11" s="1"/>
  <c r="IX111" i="12"/>
  <c r="IX112" i="12"/>
  <c r="IX114" i="12" s="1"/>
  <c r="IT9" i="11" s="1"/>
  <c r="JB111" i="12"/>
  <c r="JB112" i="12"/>
  <c r="JB114" i="12" s="1"/>
  <c r="IX9" i="11" s="1"/>
  <c r="JF111" i="12"/>
  <c r="JF112" i="12"/>
  <c r="JF114" i="12" s="1"/>
  <c r="JB9" i="11" s="1"/>
  <c r="JJ111" i="12"/>
  <c r="JJ112" i="12"/>
  <c r="JJ114" i="12" s="1"/>
  <c r="JF9" i="11" s="1"/>
  <c r="JN111" i="12"/>
  <c r="JN112" i="12"/>
  <c r="JN114" i="12" s="1"/>
  <c r="JJ9" i="11" s="1"/>
  <c r="JR111" i="12"/>
  <c r="JR112" i="12"/>
  <c r="JR114" i="12" s="1"/>
  <c r="JN9" i="11" s="1"/>
  <c r="JV111" i="12"/>
  <c r="JV112" i="12"/>
  <c r="JV114" i="12" s="1"/>
  <c r="JR9" i="11" s="1"/>
  <c r="BJ111" i="12"/>
  <c r="BZ111" i="12"/>
  <c r="BE111" i="12"/>
  <c r="BE112" i="12"/>
  <c r="BE114" i="12" s="1"/>
  <c r="BA9" i="11" s="1"/>
  <c r="BI111" i="12"/>
  <c r="BI112" i="12"/>
  <c r="BI114" i="12" s="1"/>
  <c r="BE9" i="11" s="1"/>
  <c r="BQ111" i="12"/>
  <c r="BQ112" i="12"/>
  <c r="BQ114" i="12" s="1"/>
  <c r="BM9" i="11" s="1"/>
  <c r="BU111" i="12"/>
  <c r="BU112" i="12"/>
  <c r="BU114" i="12" s="1"/>
  <c r="BQ9" i="11" s="1"/>
  <c r="BY111" i="12"/>
  <c r="BY112" i="12"/>
  <c r="BY114" i="12" s="1"/>
  <c r="BU9" i="11" s="1"/>
  <c r="CC111" i="12"/>
  <c r="CC112" i="12"/>
  <c r="CC114" i="12" s="1"/>
  <c r="BY9" i="11" s="1"/>
  <c r="CG111" i="12"/>
  <c r="CG112" i="12"/>
  <c r="CG114" i="12" s="1"/>
  <c r="CC9" i="11" s="1"/>
  <c r="CO111" i="12"/>
  <c r="CO112" i="12"/>
  <c r="CO114" i="12" s="1"/>
  <c r="CK9" i="11" s="1"/>
  <c r="CS111" i="12"/>
  <c r="CS112" i="12"/>
  <c r="CS114" i="12" s="1"/>
  <c r="CO9" i="11" s="1"/>
  <c r="CW111" i="12"/>
  <c r="CW112" i="12"/>
  <c r="CW114" i="12" s="1"/>
  <c r="CS9" i="11" s="1"/>
  <c r="DA111" i="12"/>
  <c r="DA112" i="12"/>
  <c r="DA114" i="12" s="1"/>
  <c r="CW9" i="11" s="1"/>
  <c r="DE111" i="12"/>
  <c r="DE112" i="12"/>
  <c r="DE114" i="12" s="1"/>
  <c r="DA9" i="11" s="1"/>
  <c r="DI111" i="12"/>
  <c r="DI112" i="12"/>
  <c r="DI114" i="12" s="1"/>
  <c r="DE9" i="11" s="1"/>
  <c r="DM111" i="12"/>
  <c r="DM112" i="12"/>
  <c r="DM114" i="12" s="1"/>
  <c r="DI9" i="11" s="1"/>
  <c r="DQ111" i="12"/>
  <c r="DQ112" i="12"/>
  <c r="DQ114" i="12" s="1"/>
  <c r="DM9" i="11" s="1"/>
  <c r="DU111" i="12"/>
  <c r="DU112" i="12"/>
  <c r="DU114" i="12" s="1"/>
  <c r="DQ9" i="11" s="1"/>
  <c r="DY111" i="12"/>
  <c r="DY112" i="12"/>
  <c r="DY114" i="12" s="1"/>
  <c r="DU9" i="11" s="1"/>
  <c r="EC111" i="12"/>
  <c r="EC112" i="12"/>
  <c r="EC114" i="12" s="1"/>
  <c r="DY9" i="11" s="1"/>
  <c r="EG111" i="12"/>
  <c r="EG112" i="12"/>
  <c r="EG114" i="12" s="1"/>
  <c r="EC9" i="11" s="1"/>
  <c r="EK111" i="12"/>
  <c r="EK112" i="12"/>
  <c r="EK114" i="12" s="1"/>
  <c r="EG9" i="11" s="1"/>
  <c r="EO111" i="12"/>
  <c r="EO112" i="12"/>
  <c r="EO114" i="12" s="1"/>
  <c r="EK9" i="11" s="1"/>
  <c r="ES111" i="12"/>
  <c r="ES112" i="12"/>
  <c r="ES114" i="12" s="1"/>
  <c r="EO9" i="11" s="1"/>
  <c r="EW111" i="12"/>
  <c r="EW112" i="12"/>
  <c r="EW114" i="12" s="1"/>
  <c r="ES9" i="11" s="1"/>
  <c r="FA111" i="12"/>
  <c r="FA112" i="12"/>
  <c r="FA114" i="12" s="1"/>
  <c r="EW9" i="11" s="1"/>
  <c r="FE111" i="12"/>
  <c r="FE112" i="12"/>
  <c r="FE114" i="12" s="1"/>
  <c r="FA9" i="11" s="1"/>
  <c r="FI111" i="12"/>
  <c r="FI112" i="12"/>
  <c r="FI114" i="12" s="1"/>
  <c r="FE9" i="11" s="1"/>
  <c r="FM111" i="12"/>
  <c r="FM112" i="12"/>
  <c r="FM114" i="12" s="1"/>
  <c r="FI9" i="11" s="1"/>
  <c r="FQ111" i="12"/>
  <c r="FQ112" i="12"/>
  <c r="FQ114" i="12" s="1"/>
  <c r="FM9" i="11" s="1"/>
  <c r="FU111" i="12"/>
  <c r="FU112" i="12"/>
  <c r="FU114" i="12" s="1"/>
  <c r="FQ9" i="11" s="1"/>
  <c r="FY111" i="12"/>
  <c r="FY112" i="12"/>
  <c r="FY114" i="12" s="1"/>
  <c r="FU9" i="11" s="1"/>
  <c r="GC111" i="12"/>
  <c r="GC112" i="12"/>
  <c r="GC114" i="12" s="1"/>
  <c r="FY9" i="11" s="1"/>
  <c r="GG111" i="12"/>
  <c r="GG112" i="12"/>
  <c r="GG114" i="12" s="1"/>
  <c r="GC9" i="11" s="1"/>
  <c r="GK111" i="12"/>
  <c r="GK112" i="12"/>
  <c r="GK114" i="12" s="1"/>
  <c r="GG9" i="11" s="1"/>
  <c r="GO111" i="12"/>
  <c r="GO112" i="12"/>
  <c r="GO114" i="12" s="1"/>
  <c r="GK9" i="11" s="1"/>
  <c r="GS111" i="12"/>
  <c r="GS112" i="12"/>
  <c r="GS114" i="12" s="1"/>
  <c r="GO9" i="11" s="1"/>
  <c r="GW111" i="12"/>
  <c r="GW112" i="12"/>
  <c r="GW114" i="12" s="1"/>
  <c r="GS9" i="11" s="1"/>
  <c r="HA111" i="12"/>
  <c r="HA112" i="12"/>
  <c r="HA114" i="12" s="1"/>
  <c r="GW9" i="11" s="1"/>
  <c r="HE111" i="12"/>
  <c r="HE112" i="12"/>
  <c r="HE114" i="12" s="1"/>
  <c r="HA9" i="11" s="1"/>
  <c r="HI111" i="12"/>
  <c r="HI112" i="12"/>
  <c r="HI114" i="12" s="1"/>
  <c r="HE9" i="11" s="1"/>
  <c r="HM111" i="12"/>
  <c r="HM112" i="12"/>
  <c r="HM114" i="12" s="1"/>
  <c r="HI9" i="11" s="1"/>
  <c r="HQ111" i="12"/>
  <c r="HQ112" i="12"/>
  <c r="HQ114" i="12" s="1"/>
  <c r="HM9" i="11" s="1"/>
  <c r="HU111" i="12"/>
  <c r="HU112" i="12"/>
  <c r="HU114" i="12" s="1"/>
  <c r="HQ9" i="11" s="1"/>
  <c r="HY111" i="12"/>
  <c r="HY112" i="12"/>
  <c r="HY114" i="12" s="1"/>
  <c r="HU9" i="11" s="1"/>
  <c r="IC111" i="12"/>
  <c r="IC112" i="12"/>
  <c r="IC114" i="12" s="1"/>
  <c r="HY9" i="11" s="1"/>
  <c r="IG111" i="12"/>
  <c r="IG112" i="12"/>
  <c r="IG114" i="12" s="1"/>
  <c r="IC9" i="11" s="1"/>
  <c r="IK111" i="12"/>
  <c r="IK112" i="12"/>
  <c r="IK114" i="12" s="1"/>
  <c r="IG9" i="11" s="1"/>
  <c r="IO111" i="12"/>
  <c r="IO112" i="12"/>
  <c r="IO114" i="12" s="1"/>
  <c r="IK9" i="11" s="1"/>
  <c r="IS111" i="12"/>
  <c r="IS112" i="12"/>
  <c r="IS114" i="12" s="1"/>
  <c r="IO9" i="11" s="1"/>
  <c r="IW111" i="12"/>
  <c r="IW112" i="12"/>
  <c r="IW114" i="12" s="1"/>
  <c r="IS9" i="11" s="1"/>
  <c r="JA111" i="12"/>
  <c r="JA112" i="12"/>
  <c r="JA114" i="12" s="1"/>
  <c r="IW9" i="11" s="1"/>
  <c r="JE111" i="12"/>
  <c r="JE112" i="12"/>
  <c r="JE114" i="12" s="1"/>
  <c r="JA9" i="11" s="1"/>
  <c r="JI111" i="12"/>
  <c r="JI112" i="12"/>
  <c r="JI114" i="12" s="1"/>
  <c r="JE9" i="11" s="1"/>
  <c r="JM111" i="12"/>
  <c r="JM112" i="12"/>
  <c r="JM114" i="12" s="1"/>
  <c r="JI9" i="11" s="1"/>
  <c r="JQ111" i="12"/>
  <c r="JQ112" i="12"/>
  <c r="JQ114" i="12" s="1"/>
  <c r="JM9" i="11" s="1"/>
  <c r="JU111" i="12"/>
  <c r="JU112" i="12"/>
  <c r="JU114" i="12" s="1"/>
  <c r="JQ9" i="11" s="1"/>
  <c r="V111" i="12"/>
  <c r="Z111" i="12"/>
  <c r="AD111" i="12"/>
  <c r="AH111" i="12"/>
  <c r="AL111" i="12"/>
  <c r="AP111" i="12"/>
  <c r="AT111" i="12"/>
  <c r="AX111" i="12"/>
  <c r="BB111" i="12"/>
  <c r="BV111" i="12"/>
  <c r="BM111" i="12"/>
  <c r="BM112" i="12"/>
  <c r="BM114" i="12" s="1"/>
  <c r="BI9" i="11" s="1"/>
  <c r="BH112" i="12"/>
  <c r="BH114" i="12" s="1"/>
  <c r="BD9" i="11" s="1"/>
  <c r="BH111" i="12"/>
  <c r="BL112" i="12"/>
  <c r="BL114" i="12" s="1"/>
  <c r="BH9" i="11" s="1"/>
  <c r="BL111" i="12"/>
  <c r="BP112" i="12"/>
  <c r="BP114" i="12" s="1"/>
  <c r="BL9" i="11" s="1"/>
  <c r="BP111" i="12"/>
  <c r="BT112" i="12"/>
  <c r="BT114" i="12" s="1"/>
  <c r="BP9" i="11" s="1"/>
  <c r="BT111" i="12"/>
  <c r="BX112" i="12"/>
  <c r="BX114" i="12" s="1"/>
  <c r="BT9" i="11" s="1"/>
  <c r="BX111" i="12"/>
  <c r="CB112" i="12"/>
  <c r="CB114" i="12" s="1"/>
  <c r="BX9" i="11" s="1"/>
  <c r="CB111" i="12"/>
  <c r="CF112" i="12"/>
  <c r="CF114" i="12" s="1"/>
  <c r="CB9" i="11" s="1"/>
  <c r="CF111" i="12"/>
  <c r="CJ112" i="12"/>
  <c r="CJ114" i="12" s="1"/>
  <c r="CF9" i="11" s="1"/>
  <c r="CJ111" i="12"/>
  <c r="CN112" i="12"/>
  <c r="CN114" i="12" s="1"/>
  <c r="CJ9" i="11" s="1"/>
  <c r="CN111" i="12"/>
  <c r="CR112" i="12"/>
  <c r="CR114" i="12" s="1"/>
  <c r="CN9" i="11" s="1"/>
  <c r="CR111" i="12"/>
  <c r="CV112" i="12"/>
  <c r="CV114" i="12" s="1"/>
  <c r="CR9" i="11" s="1"/>
  <c r="CV111" i="12"/>
  <c r="CZ112" i="12"/>
  <c r="CZ114" i="12" s="1"/>
  <c r="CV9" i="11" s="1"/>
  <c r="CZ111" i="12"/>
  <c r="DD112" i="12"/>
  <c r="DD114" i="12" s="1"/>
  <c r="CZ9" i="11" s="1"/>
  <c r="DD111" i="12"/>
  <c r="DH112" i="12"/>
  <c r="DH114" i="12" s="1"/>
  <c r="DD9" i="11" s="1"/>
  <c r="DH111" i="12"/>
  <c r="DL112" i="12"/>
  <c r="DL114" i="12" s="1"/>
  <c r="DH9" i="11" s="1"/>
  <c r="DL111" i="12"/>
  <c r="DP112" i="12"/>
  <c r="DP114" i="12" s="1"/>
  <c r="DL9" i="11" s="1"/>
  <c r="DP111" i="12"/>
  <c r="DT112" i="12"/>
  <c r="DT114" i="12" s="1"/>
  <c r="DP9" i="11" s="1"/>
  <c r="DT111" i="12"/>
  <c r="DX112" i="12"/>
  <c r="DX114" i="12" s="1"/>
  <c r="DT9" i="11" s="1"/>
  <c r="DX111" i="12"/>
  <c r="EB112" i="12"/>
  <c r="EB114" i="12" s="1"/>
  <c r="DX9" i="11" s="1"/>
  <c r="EB111" i="12"/>
  <c r="EF112" i="12"/>
  <c r="EF114" i="12" s="1"/>
  <c r="EB9" i="11" s="1"/>
  <c r="EF111" i="12"/>
  <c r="EJ112" i="12"/>
  <c r="EJ114" i="12" s="1"/>
  <c r="EF9" i="11" s="1"/>
  <c r="EJ111" i="12"/>
  <c r="EN112" i="12"/>
  <c r="EN114" i="12" s="1"/>
  <c r="EJ9" i="11" s="1"/>
  <c r="EN111" i="12"/>
  <c r="ER112" i="12"/>
  <c r="ER114" i="12" s="1"/>
  <c r="EN9" i="11" s="1"/>
  <c r="ER111" i="12"/>
  <c r="EV112" i="12"/>
  <c r="EV114" i="12" s="1"/>
  <c r="ER9" i="11" s="1"/>
  <c r="EV111" i="12"/>
  <c r="EZ112" i="12"/>
  <c r="EZ114" i="12" s="1"/>
  <c r="EV9" i="11" s="1"/>
  <c r="EZ111" i="12"/>
  <c r="FD112" i="12"/>
  <c r="FD114" i="12" s="1"/>
  <c r="EZ9" i="11" s="1"/>
  <c r="FD111" i="12"/>
  <c r="FH112" i="12"/>
  <c r="FH114" i="12" s="1"/>
  <c r="FD9" i="11" s="1"/>
  <c r="FH111" i="12"/>
  <c r="FL112" i="12"/>
  <c r="FL114" i="12" s="1"/>
  <c r="FH9" i="11" s="1"/>
  <c r="FL111" i="12"/>
  <c r="FP112" i="12"/>
  <c r="FP114" i="12" s="1"/>
  <c r="FL9" i="11" s="1"/>
  <c r="FP111" i="12"/>
  <c r="FT112" i="12"/>
  <c r="FT114" i="12" s="1"/>
  <c r="FP9" i="11" s="1"/>
  <c r="FT111" i="12"/>
  <c r="FX112" i="12"/>
  <c r="FX114" i="12" s="1"/>
  <c r="FT9" i="11" s="1"/>
  <c r="FX111" i="12"/>
  <c r="GB112" i="12"/>
  <c r="GB114" i="12" s="1"/>
  <c r="FX9" i="11" s="1"/>
  <c r="GB111" i="12"/>
  <c r="GF112" i="12"/>
  <c r="GF114" i="12" s="1"/>
  <c r="GB9" i="11" s="1"/>
  <c r="GF111" i="12"/>
  <c r="GJ112" i="12"/>
  <c r="GJ114" i="12" s="1"/>
  <c r="GF9" i="11" s="1"/>
  <c r="GJ111" i="12"/>
  <c r="GN112" i="12"/>
  <c r="GN114" i="12" s="1"/>
  <c r="GJ9" i="11" s="1"/>
  <c r="GN111" i="12"/>
  <c r="GR112" i="12"/>
  <c r="GR114" i="12" s="1"/>
  <c r="GN9" i="11" s="1"/>
  <c r="GR111" i="12"/>
  <c r="GV112" i="12"/>
  <c r="GV114" i="12" s="1"/>
  <c r="GR9" i="11" s="1"/>
  <c r="GV111" i="12"/>
  <c r="GZ112" i="12"/>
  <c r="GZ114" i="12" s="1"/>
  <c r="GV9" i="11" s="1"/>
  <c r="GZ111" i="12"/>
  <c r="HD112" i="12"/>
  <c r="HD114" i="12" s="1"/>
  <c r="GZ9" i="11" s="1"/>
  <c r="HD111" i="12"/>
  <c r="HH112" i="12"/>
  <c r="HH114" i="12" s="1"/>
  <c r="HD9" i="11" s="1"/>
  <c r="HH111" i="12"/>
  <c r="HL112" i="12"/>
  <c r="HL114" i="12" s="1"/>
  <c r="HH9" i="11" s="1"/>
  <c r="HL111" i="12"/>
  <c r="HP112" i="12"/>
  <c r="HP114" i="12" s="1"/>
  <c r="HL9" i="11" s="1"/>
  <c r="HP111" i="12"/>
  <c r="HT112" i="12"/>
  <c r="HT114" i="12" s="1"/>
  <c r="HP9" i="11" s="1"/>
  <c r="HT111" i="12"/>
  <c r="HX112" i="12"/>
  <c r="HX114" i="12" s="1"/>
  <c r="HT9" i="11" s="1"/>
  <c r="HX111" i="12"/>
  <c r="IB112" i="12"/>
  <c r="IB114" i="12" s="1"/>
  <c r="HX9" i="11" s="1"/>
  <c r="IB111" i="12"/>
  <c r="IF112" i="12"/>
  <c r="IF114" i="12" s="1"/>
  <c r="IB9" i="11" s="1"/>
  <c r="IF111" i="12"/>
  <c r="IJ112" i="12"/>
  <c r="IJ114" i="12" s="1"/>
  <c r="IF9" i="11" s="1"/>
  <c r="IJ111" i="12"/>
  <c r="IN112" i="12"/>
  <c r="IN114" i="12" s="1"/>
  <c r="IJ9" i="11" s="1"/>
  <c r="IN111" i="12"/>
  <c r="IR112" i="12"/>
  <c r="IR114" i="12" s="1"/>
  <c r="IN9" i="11" s="1"/>
  <c r="IR111" i="12"/>
  <c r="IV112" i="12"/>
  <c r="IV114" i="12" s="1"/>
  <c r="IR9" i="11" s="1"/>
  <c r="IV111" i="12"/>
  <c r="IZ112" i="12"/>
  <c r="IZ114" i="12" s="1"/>
  <c r="IV9" i="11" s="1"/>
  <c r="IZ111" i="12"/>
  <c r="JD112" i="12"/>
  <c r="JD114" i="12" s="1"/>
  <c r="IZ9" i="11" s="1"/>
  <c r="JD111" i="12"/>
  <c r="JH112" i="12"/>
  <c r="JH114" i="12" s="1"/>
  <c r="JD9" i="11" s="1"/>
  <c r="JH111" i="12"/>
  <c r="JL112" i="12"/>
  <c r="JL114" i="12" s="1"/>
  <c r="JH9" i="11" s="1"/>
  <c r="JL111" i="12"/>
  <c r="JP112" i="12"/>
  <c r="JP114" i="12" s="1"/>
  <c r="JL9" i="11" s="1"/>
  <c r="JP111" i="12"/>
  <c r="JT112" i="12"/>
  <c r="JT114" i="12" s="1"/>
  <c r="JP9" i="11" s="1"/>
  <c r="JT111" i="12"/>
  <c r="T112" i="12"/>
  <c r="T114" i="12" s="1"/>
  <c r="P9" i="11" s="1"/>
  <c r="X112" i="12"/>
  <c r="X114" i="12" s="1"/>
  <c r="T9" i="11" s="1"/>
  <c r="AB112" i="12"/>
  <c r="AB114" i="12" s="1"/>
  <c r="X9" i="11" s="1"/>
  <c r="AF112" i="12"/>
  <c r="AF114" i="12" s="1"/>
  <c r="AB9" i="11" s="1"/>
  <c r="AJ112" i="12"/>
  <c r="AJ114" i="12" s="1"/>
  <c r="AF9" i="11" s="1"/>
  <c r="AN112" i="12"/>
  <c r="AN114" i="12" s="1"/>
  <c r="AJ9" i="11" s="1"/>
  <c r="AR112" i="12"/>
  <c r="AR114" i="12" s="1"/>
  <c r="AN9" i="11" s="1"/>
  <c r="AV112" i="12"/>
  <c r="AV114" i="12" s="1"/>
  <c r="AR9" i="11" s="1"/>
  <c r="AZ112" i="12"/>
  <c r="AZ114" i="12" s="1"/>
  <c r="AV9" i="11" s="1"/>
  <c r="BD112" i="12"/>
  <c r="BD114" i="12" s="1"/>
  <c r="AZ9" i="11" s="1"/>
  <c r="U111" i="12"/>
  <c r="Y111" i="12"/>
  <c r="AC111" i="12"/>
  <c r="AG111" i="12"/>
  <c r="AK111" i="12"/>
  <c r="AO111" i="12"/>
  <c r="AS111" i="12"/>
  <c r="AW111" i="12"/>
  <c r="BA111" i="12"/>
  <c r="BF111" i="12"/>
  <c r="BR111" i="12"/>
  <c r="CH111" i="12"/>
  <c r="CK111" i="12"/>
  <c r="CK112" i="12"/>
  <c r="CK114" i="12" s="1"/>
  <c r="CG9" i="11" s="1"/>
  <c r="BK111" i="12"/>
  <c r="BK112" i="12"/>
  <c r="BK114" i="12" s="1"/>
  <c r="BG9" i="11" s="1"/>
  <c r="BO111" i="12"/>
  <c r="BO112" i="12"/>
  <c r="BO114" i="12" s="1"/>
  <c r="BK9" i="11" s="1"/>
  <c r="BS111" i="12"/>
  <c r="BS112" i="12"/>
  <c r="BS114" i="12" s="1"/>
  <c r="BO9" i="11" s="1"/>
  <c r="BW111" i="12"/>
  <c r="BW112" i="12"/>
  <c r="BW114" i="12" s="1"/>
  <c r="BS9" i="11" s="1"/>
  <c r="CA111" i="12"/>
  <c r="CA112" i="12"/>
  <c r="CA114" i="12" s="1"/>
  <c r="BW9" i="11" s="1"/>
  <c r="CE111" i="12"/>
  <c r="CE112" i="12"/>
  <c r="CE114" i="12" s="1"/>
  <c r="CA9" i="11" s="1"/>
  <c r="CI111" i="12"/>
  <c r="CI112" i="12"/>
  <c r="CI114" i="12" s="1"/>
  <c r="CE9" i="11" s="1"/>
  <c r="CM111" i="12"/>
  <c r="CM112" i="12"/>
  <c r="CM114" i="12" s="1"/>
  <c r="CI9" i="11" s="1"/>
  <c r="CQ111" i="12"/>
  <c r="CQ112" i="12"/>
  <c r="CQ114" i="12" s="1"/>
  <c r="CM9" i="11" s="1"/>
  <c r="CU111" i="12"/>
  <c r="CU112" i="12"/>
  <c r="CU114" i="12" s="1"/>
  <c r="CQ9" i="11" s="1"/>
  <c r="CY111" i="12"/>
  <c r="CY112" i="12"/>
  <c r="CY114" i="12" s="1"/>
  <c r="CU9" i="11" s="1"/>
  <c r="DC111" i="12"/>
  <c r="DC112" i="12"/>
  <c r="DC114" i="12" s="1"/>
  <c r="CY9" i="11" s="1"/>
  <c r="DG111" i="12"/>
  <c r="DG112" i="12"/>
  <c r="DG114" i="12" s="1"/>
  <c r="DC9" i="11" s="1"/>
  <c r="DK111" i="12"/>
  <c r="DK112" i="12"/>
  <c r="DK114" i="12" s="1"/>
  <c r="DG9" i="11" s="1"/>
  <c r="DO111" i="12"/>
  <c r="DO112" i="12"/>
  <c r="DO114" i="12" s="1"/>
  <c r="DK9" i="11" s="1"/>
  <c r="DS111" i="12"/>
  <c r="DS112" i="12"/>
  <c r="DS114" i="12" s="1"/>
  <c r="DO9" i="11" s="1"/>
  <c r="DW111" i="12"/>
  <c r="DW112" i="12"/>
  <c r="DW114" i="12" s="1"/>
  <c r="DS9" i="11" s="1"/>
  <c r="EA111" i="12"/>
  <c r="EA112" i="12"/>
  <c r="EA114" i="12" s="1"/>
  <c r="DW9" i="11" s="1"/>
  <c r="EE111" i="12"/>
  <c r="EE112" i="12"/>
  <c r="EE114" i="12" s="1"/>
  <c r="EA9" i="11" s="1"/>
  <c r="EI111" i="12"/>
  <c r="EI112" i="12"/>
  <c r="EI114" i="12" s="1"/>
  <c r="EE9" i="11" s="1"/>
  <c r="EM111" i="12"/>
  <c r="EM112" i="12"/>
  <c r="EM114" i="12" s="1"/>
  <c r="EI9" i="11" s="1"/>
  <c r="EQ111" i="12"/>
  <c r="EQ112" i="12"/>
  <c r="EQ114" i="12" s="1"/>
  <c r="EM9" i="11" s="1"/>
  <c r="EU111" i="12"/>
  <c r="EU112" i="12"/>
  <c r="EU114" i="12" s="1"/>
  <c r="EQ9" i="11" s="1"/>
  <c r="EY111" i="12"/>
  <c r="EY112" i="12"/>
  <c r="EY114" i="12" s="1"/>
  <c r="EU9" i="11" s="1"/>
  <c r="FC111" i="12"/>
  <c r="FC112" i="12"/>
  <c r="FC114" i="12" s="1"/>
  <c r="EY9" i="11" s="1"/>
  <c r="FG111" i="12"/>
  <c r="FG112" i="12"/>
  <c r="FG114" i="12" s="1"/>
  <c r="FC9" i="11" s="1"/>
  <c r="FK111" i="12"/>
  <c r="FK112" i="12"/>
  <c r="FK114" i="12" s="1"/>
  <c r="FG9" i="11" s="1"/>
  <c r="FO111" i="12"/>
  <c r="FO112" i="12"/>
  <c r="FO114" i="12" s="1"/>
  <c r="FK9" i="11" s="1"/>
  <c r="FS111" i="12"/>
  <c r="FS112" i="12"/>
  <c r="FS114" i="12" s="1"/>
  <c r="FO9" i="11" s="1"/>
  <c r="FW111" i="12"/>
  <c r="FW112" i="12"/>
  <c r="FW114" i="12" s="1"/>
  <c r="FS9" i="11" s="1"/>
  <c r="GA111" i="12"/>
  <c r="GA112" i="12"/>
  <c r="GA114" i="12" s="1"/>
  <c r="FW9" i="11" s="1"/>
  <c r="GE111" i="12"/>
  <c r="GE112" i="12"/>
  <c r="GE114" i="12" s="1"/>
  <c r="GA9" i="11" s="1"/>
  <c r="GI111" i="12"/>
  <c r="GI112" i="12"/>
  <c r="GI114" i="12" s="1"/>
  <c r="GE9" i="11" s="1"/>
  <c r="GM111" i="12"/>
  <c r="GM112" i="12"/>
  <c r="GM114" i="12" s="1"/>
  <c r="GI9" i="11" s="1"/>
  <c r="GQ111" i="12"/>
  <c r="GQ112" i="12"/>
  <c r="GQ114" i="12" s="1"/>
  <c r="GM9" i="11" s="1"/>
  <c r="GU111" i="12"/>
  <c r="GU112" i="12"/>
  <c r="GU114" i="12" s="1"/>
  <c r="GQ9" i="11" s="1"/>
  <c r="GY111" i="12"/>
  <c r="GY112" i="12"/>
  <c r="GY114" i="12" s="1"/>
  <c r="GU9" i="11" s="1"/>
  <c r="HC111" i="12"/>
  <c r="HC112" i="12"/>
  <c r="HC114" i="12" s="1"/>
  <c r="GY9" i="11" s="1"/>
  <c r="HG111" i="12"/>
  <c r="HG112" i="12"/>
  <c r="HG114" i="12" s="1"/>
  <c r="HC9" i="11" s="1"/>
  <c r="HK111" i="12"/>
  <c r="HK112" i="12"/>
  <c r="HK114" i="12" s="1"/>
  <c r="HG9" i="11" s="1"/>
  <c r="HO111" i="12"/>
  <c r="HO112" i="12"/>
  <c r="HO114" i="12" s="1"/>
  <c r="HK9" i="11" s="1"/>
  <c r="HS111" i="12"/>
  <c r="HS112" i="12"/>
  <c r="HS114" i="12" s="1"/>
  <c r="HO9" i="11" s="1"/>
  <c r="HW111" i="12"/>
  <c r="HW112" i="12"/>
  <c r="HW114" i="12" s="1"/>
  <c r="HS9" i="11" s="1"/>
  <c r="IA111" i="12"/>
  <c r="IA112" i="12"/>
  <c r="IA114" i="12" s="1"/>
  <c r="HW9" i="11" s="1"/>
  <c r="IE111" i="12"/>
  <c r="IE112" i="12"/>
  <c r="IE114" i="12" s="1"/>
  <c r="IA9" i="11" s="1"/>
  <c r="II111" i="12"/>
  <c r="II112" i="12"/>
  <c r="II114" i="12" s="1"/>
  <c r="IE9" i="11" s="1"/>
  <c r="IM111" i="12"/>
  <c r="IM112" i="12"/>
  <c r="IM114" i="12" s="1"/>
  <c r="II9" i="11" s="1"/>
  <c r="IQ111" i="12"/>
  <c r="IQ112" i="12"/>
  <c r="IQ114" i="12" s="1"/>
  <c r="IM9" i="11" s="1"/>
  <c r="IU111" i="12"/>
  <c r="IU112" i="12"/>
  <c r="IU114" i="12" s="1"/>
  <c r="IQ9" i="11" s="1"/>
  <c r="IY111" i="12"/>
  <c r="IY112" i="12"/>
  <c r="IY114" i="12" s="1"/>
  <c r="IU9" i="11" s="1"/>
  <c r="JC111" i="12"/>
  <c r="JC112" i="12"/>
  <c r="JC114" i="12" s="1"/>
  <c r="IY9" i="11" s="1"/>
  <c r="JG111" i="12"/>
  <c r="JG112" i="12"/>
  <c r="JG114" i="12" s="1"/>
  <c r="JC9" i="11" s="1"/>
  <c r="JK111" i="12"/>
  <c r="JK112" i="12"/>
  <c r="JK114" i="12" s="1"/>
  <c r="JG9" i="11" s="1"/>
  <c r="JO111" i="12"/>
  <c r="JO112" i="12"/>
  <c r="JO114" i="12" s="1"/>
  <c r="JK9" i="11" s="1"/>
  <c r="JS111" i="12"/>
  <c r="JS112" i="12"/>
  <c r="JS114" i="12" s="1"/>
  <c r="JO9" i="11" s="1"/>
  <c r="JW111" i="12"/>
  <c r="JW112" i="12"/>
  <c r="JW114" i="12" s="1"/>
  <c r="JS9" i="11" s="1"/>
  <c r="S112" i="12"/>
  <c r="S114" i="12" s="1"/>
  <c r="O9" i="11" s="1"/>
  <c r="W112" i="12"/>
  <c r="W114" i="12" s="1"/>
  <c r="S9" i="11" s="1"/>
  <c r="AA112" i="12"/>
  <c r="AA114" i="12" s="1"/>
  <c r="W9" i="11" s="1"/>
  <c r="AE112" i="12"/>
  <c r="AE114" i="12" s="1"/>
  <c r="AA9" i="11" s="1"/>
  <c r="AI112" i="12"/>
  <c r="AI114" i="12" s="1"/>
  <c r="AE9" i="11" s="1"/>
  <c r="AM112" i="12"/>
  <c r="AM114" i="12" s="1"/>
  <c r="AI9" i="11" s="1"/>
  <c r="AQ112" i="12"/>
  <c r="AQ114" i="12" s="1"/>
  <c r="AM9" i="11" s="1"/>
  <c r="AU112" i="12"/>
  <c r="AU114" i="12" s="1"/>
  <c r="AQ9" i="11" s="1"/>
  <c r="AY112" i="12"/>
  <c r="AY114" i="12" s="1"/>
  <c r="AU9" i="11" s="1"/>
  <c r="BC112" i="12"/>
  <c r="BC114" i="12" s="1"/>
  <c r="AY9" i="11" s="1"/>
  <c r="BG112" i="12"/>
  <c r="BG114" i="12" s="1"/>
  <c r="BC9" i="11" s="1"/>
  <c r="T111" i="12"/>
  <c r="X111" i="12"/>
  <c r="AB111" i="12"/>
  <c r="AF111" i="12"/>
  <c r="AJ111" i="12"/>
  <c r="AN111" i="12"/>
  <c r="AR111" i="12"/>
  <c r="AV111" i="12"/>
  <c r="AZ111" i="12"/>
  <c r="BD111" i="12"/>
  <c r="BN111" i="12"/>
  <c r="CD111" i="12"/>
  <c r="S113" i="12" l="1"/>
  <c r="O10" i="11" s="1"/>
  <c r="AE4" i="11"/>
  <c r="AA4" i="11"/>
  <c r="AQ4" i="11"/>
  <c r="AY11" i="11"/>
  <c r="AI11" i="11"/>
  <c r="S11" i="11"/>
  <c r="AU4" i="11"/>
  <c r="AI4" i="11"/>
  <c r="JT4" i="11"/>
  <c r="S4" i="11"/>
  <c r="AY4" i="11"/>
  <c r="AQ11" i="11"/>
  <c r="AU11" i="11"/>
  <c r="AE11" i="11"/>
  <c r="AA11" i="11"/>
  <c r="BC11" i="11"/>
  <c r="AM11" i="11"/>
  <c r="W11" i="11"/>
  <c r="W4" i="11"/>
  <c r="BC4" i="11"/>
  <c r="AM4" i="11"/>
  <c r="JT11" i="11"/>
  <c r="JZ172" i="12"/>
  <c r="JY172" i="12"/>
  <c r="KA172" i="12"/>
  <c r="X113" i="12"/>
  <c r="T10" i="11" s="1"/>
  <c r="T11" i="11" s="1"/>
  <c r="T4" i="11"/>
  <c r="JK113" i="12"/>
  <c r="JG10" i="11" s="1"/>
  <c r="JG11" i="11" s="1"/>
  <c r="JG4" i="11"/>
  <c r="IM113" i="12"/>
  <c r="II10" i="11" s="1"/>
  <c r="II11" i="11" s="1"/>
  <c r="II4" i="11"/>
  <c r="HO113" i="12"/>
  <c r="HK10" i="11" s="1"/>
  <c r="HK11" i="11" s="1"/>
  <c r="HK4" i="11"/>
  <c r="GQ113" i="12"/>
  <c r="GM10" i="11" s="1"/>
  <c r="GM11" i="11" s="1"/>
  <c r="GM4" i="11"/>
  <c r="FS113" i="12"/>
  <c r="FO10" i="11" s="1"/>
  <c r="FO11" i="11" s="1"/>
  <c r="FO4" i="11"/>
  <c r="EU113" i="12"/>
  <c r="EQ10" i="11" s="1"/>
  <c r="EQ11" i="11" s="1"/>
  <c r="EQ4" i="11"/>
  <c r="DW113" i="12"/>
  <c r="DS10" i="11" s="1"/>
  <c r="DS11" i="11" s="1"/>
  <c r="DS4" i="11"/>
  <c r="CY113" i="12"/>
  <c r="CU10" i="11" s="1"/>
  <c r="CU11" i="11" s="1"/>
  <c r="CU4" i="11"/>
  <c r="CA113" i="12"/>
  <c r="BW10" i="11" s="1"/>
  <c r="BW11" i="11" s="1"/>
  <c r="BW4" i="11"/>
  <c r="AC113" i="12"/>
  <c r="Y10" i="11" s="1"/>
  <c r="Y11" i="11" s="1"/>
  <c r="Y4" i="11"/>
  <c r="AL113" i="12"/>
  <c r="AH10" i="11" s="1"/>
  <c r="AH11" i="11" s="1"/>
  <c r="AH4" i="11"/>
  <c r="JA113" i="12"/>
  <c r="IW10" i="11" s="1"/>
  <c r="IW11" i="11" s="1"/>
  <c r="IW4" i="11"/>
  <c r="IC113" i="12"/>
  <c r="HY10" i="11" s="1"/>
  <c r="HY11" i="11" s="1"/>
  <c r="HY4" i="11"/>
  <c r="HE113" i="12"/>
  <c r="HA10" i="11" s="1"/>
  <c r="HA11" i="11" s="1"/>
  <c r="HA4" i="11"/>
  <c r="GO113" i="12"/>
  <c r="GK10" i="11" s="1"/>
  <c r="GK11" i="11" s="1"/>
  <c r="GK4" i="11"/>
  <c r="FI113" i="12"/>
  <c r="FE10" i="11" s="1"/>
  <c r="FE11" i="11" s="1"/>
  <c r="FE4" i="11"/>
  <c r="EK113" i="12"/>
  <c r="EG10" i="11" s="1"/>
  <c r="EG11" i="11" s="1"/>
  <c r="EG4" i="11"/>
  <c r="DU113" i="12"/>
  <c r="DQ10" i="11" s="1"/>
  <c r="DQ11" i="11" s="1"/>
  <c r="DQ4" i="11"/>
  <c r="DM113" i="12"/>
  <c r="DI10" i="11" s="1"/>
  <c r="DI11" i="11" s="1"/>
  <c r="DI4" i="11"/>
  <c r="CO113" i="12"/>
  <c r="CK10" i="11" s="1"/>
  <c r="CK11" i="11" s="1"/>
  <c r="CK4" i="11"/>
  <c r="BU113" i="12"/>
  <c r="BQ10" i="11" s="1"/>
  <c r="BQ11" i="11" s="1"/>
  <c r="BQ4" i="11"/>
  <c r="BJ113" i="12"/>
  <c r="BF10" i="11" s="1"/>
  <c r="BF11" i="11" s="1"/>
  <c r="BF4" i="11"/>
  <c r="JJ113" i="12"/>
  <c r="JF10" i="11" s="1"/>
  <c r="JF11" i="11" s="1"/>
  <c r="JF4" i="11"/>
  <c r="IT113" i="12"/>
  <c r="IP10" i="11" s="1"/>
  <c r="IP11" i="11" s="1"/>
  <c r="IP4" i="11"/>
  <c r="ID113" i="12"/>
  <c r="HZ10" i="11" s="1"/>
  <c r="HZ11" i="11" s="1"/>
  <c r="HZ4" i="11"/>
  <c r="HN113" i="12"/>
  <c r="HJ10" i="11" s="1"/>
  <c r="HJ11" i="11" s="1"/>
  <c r="HJ4" i="11"/>
  <c r="GX113" i="12"/>
  <c r="GT10" i="11" s="1"/>
  <c r="GT11" i="11" s="1"/>
  <c r="GT4" i="11"/>
  <c r="GH113" i="12"/>
  <c r="GD10" i="11" s="1"/>
  <c r="GD11" i="11" s="1"/>
  <c r="GD4" i="11"/>
  <c r="FR113" i="12"/>
  <c r="FN10" i="11" s="1"/>
  <c r="FN11" i="11" s="1"/>
  <c r="FN4" i="11"/>
  <c r="FB113" i="12"/>
  <c r="EX10" i="11" s="1"/>
  <c r="EX11" i="11" s="1"/>
  <c r="EX4" i="11"/>
  <c r="EL113" i="12"/>
  <c r="EH10" i="11" s="1"/>
  <c r="EH11" i="11" s="1"/>
  <c r="EH4" i="11"/>
  <c r="DV113" i="12"/>
  <c r="DR10" i="11" s="1"/>
  <c r="DR11" i="11" s="1"/>
  <c r="DR4" i="11"/>
  <c r="DF113" i="12"/>
  <c r="DB10" i="11" s="1"/>
  <c r="DB11" i="11" s="1"/>
  <c r="DB4" i="11"/>
  <c r="CP113" i="12"/>
  <c r="CL10" i="11" s="1"/>
  <c r="CL11" i="11" s="1"/>
  <c r="CL4" i="11"/>
  <c r="AR113" i="12"/>
  <c r="AN10" i="11" s="1"/>
  <c r="AN11" i="11" s="1"/>
  <c r="AN4" i="11"/>
  <c r="CD113" i="12"/>
  <c r="BZ10" i="11" s="1"/>
  <c r="BZ11" i="11" s="1"/>
  <c r="BZ4" i="11"/>
  <c r="AF113" i="12"/>
  <c r="AB10" i="11" s="1"/>
  <c r="AB11" i="11" s="1"/>
  <c r="AB4" i="11"/>
  <c r="AZ113" i="12"/>
  <c r="AV10" i="11" s="1"/>
  <c r="AV11" i="11" s="1"/>
  <c r="AV4" i="11"/>
  <c r="AJ113" i="12"/>
  <c r="AF10" i="11" s="1"/>
  <c r="AF11" i="11" s="1"/>
  <c r="AF4" i="11"/>
  <c r="T113" i="12"/>
  <c r="P10" i="11" s="1"/>
  <c r="P11" i="11" s="1"/>
  <c r="P4" i="11"/>
  <c r="BF113" i="12"/>
  <c r="BB10" i="11" s="1"/>
  <c r="BB11" i="11" s="1"/>
  <c r="BB4" i="11"/>
  <c r="AO113" i="12"/>
  <c r="AK10" i="11" s="1"/>
  <c r="AK11" i="11" s="1"/>
  <c r="AK4" i="11"/>
  <c r="Y113" i="12"/>
  <c r="U10" i="11" s="1"/>
  <c r="U11" i="11" s="1"/>
  <c r="U4" i="11"/>
  <c r="JT113" i="12"/>
  <c r="JP10" i="11" s="1"/>
  <c r="JP11" i="11" s="1"/>
  <c r="JP4" i="11"/>
  <c r="JL113" i="12"/>
  <c r="JH10" i="11" s="1"/>
  <c r="JH11" i="11" s="1"/>
  <c r="JH4" i="11"/>
  <c r="JD113" i="12"/>
  <c r="IZ10" i="11" s="1"/>
  <c r="IZ11" i="11" s="1"/>
  <c r="IZ4" i="11"/>
  <c r="IV113" i="12"/>
  <c r="IR10" i="11" s="1"/>
  <c r="IR11" i="11" s="1"/>
  <c r="IR4" i="11"/>
  <c r="IN113" i="12"/>
  <c r="IJ10" i="11" s="1"/>
  <c r="IJ11" i="11" s="1"/>
  <c r="IJ4" i="11"/>
  <c r="IF113" i="12"/>
  <c r="IB10" i="11" s="1"/>
  <c r="IB11" i="11" s="1"/>
  <c r="IB4" i="11"/>
  <c r="HX113" i="12"/>
  <c r="HT10" i="11" s="1"/>
  <c r="HT11" i="11" s="1"/>
  <c r="HT4" i="11"/>
  <c r="HP113" i="12"/>
  <c r="HL10" i="11" s="1"/>
  <c r="HL11" i="11" s="1"/>
  <c r="HL4" i="11"/>
  <c r="HH113" i="12"/>
  <c r="HD10" i="11" s="1"/>
  <c r="HD11" i="11" s="1"/>
  <c r="HD4" i="11"/>
  <c r="GZ113" i="12"/>
  <c r="GV10" i="11" s="1"/>
  <c r="GV11" i="11" s="1"/>
  <c r="GV4" i="11"/>
  <c r="GR113" i="12"/>
  <c r="GN10" i="11" s="1"/>
  <c r="GN11" i="11" s="1"/>
  <c r="GN4" i="11"/>
  <c r="GJ113" i="12"/>
  <c r="GF10" i="11" s="1"/>
  <c r="GF11" i="11" s="1"/>
  <c r="GF4" i="11"/>
  <c r="GB113" i="12"/>
  <c r="FX10" i="11" s="1"/>
  <c r="FX11" i="11" s="1"/>
  <c r="FX4" i="11"/>
  <c r="FT113" i="12"/>
  <c r="FP10" i="11" s="1"/>
  <c r="FP11" i="11" s="1"/>
  <c r="FP4" i="11"/>
  <c r="FL113" i="12"/>
  <c r="FH10" i="11" s="1"/>
  <c r="FH11" i="11" s="1"/>
  <c r="FH4" i="11"/>
  <c r="FD113" i="12"/>
  <c r="EZ10" i="11" s="1"/>
  <c r="EZ11" i="11" s="1"/>
  <c r="EZ4" i="11"/>
  <c r="EV113" i="12"/>
  <c r="ER10" i="11" s="1"/>
  <c r="ER11" i="11" s="1"/>
  <c r="ER4" i="11"/>
  <c r="EN113" i="12"/>
  <c r="EJ10" i="11" s="1"/>
  <c r="EJ11" i="11" s="1"/>
  <c r="EJ4" i="11"/>
  <c r="EF113" i="12"/>
  <c r="EB10" i="11" s="1"/>
  <c r="EB11" i="11" s="1"/>
  <c r="EB4" i="11"/>
  <c r="DX113" i="12"/>
  <c r="DT10" i="11" s="1"/>
  <c r="DT11" i="11" s="1"/>
  <c r="DT4" i="11"/>
  <c r="DP113" i="12"/>
  <c r="DL10" i="11" s="1"/>
  <c r="DL11" i="11" s="1"/>
  <c r="DL4" i="11"/>
  <c r="DH113" i="12"/>
  <c r="DD10" i="11" s="1"/>
  <c r="DD11" i="11" s="1"/>
  <c r="DD4" i="11"/>
  <c r="CZ113" i="12"/>
  <c r="CV10" i="11" s="1"/>
  <c r="CV11" i="11" s="1"/>
  <c r="CV4" i="11"/>
  <c r="CR113" i="12"/>
  <c r="CN10" i="11" s="1"/>
  <c r="CN11" i="11" s="1"/>
  <c r="CN4" i="11"/>
  <c r="CJ113" i="12"/>
  <c r="CF10" i="11" s="1"/>
  <c r="CF11" i="11" s="1"/>
  <c r="CF4" i="11"/>
  <c r="CB113" i="12"/>
  <c r="BX10" i="11" s="1"/>
  <c r="BX11" i="11" s="1"/>
  <c r="BX4" i="11"/>
  <c r="BT113" i="12"/>
  <c r="BP10" i="11" s="1"/>
  <c r="BP11" i="11" s="1"/>
  <c r="BP4" i="11"/>
  <c r="BL113" i="12"/>
  <c r="BH10" i="11" s="1"/>
  <c r="BH11" i="11" s="1"/>
  <c r="BH4" i="11"/>
  <c r="AX113" i="12"/>
  <c r="AT10" i="11" s="1"/>
  <c r="AT11" i="11" s="1"/>
  <c r="AT4" i="11"/>
  <c r="AH113" i="12"/>
  <c r="AD10" i="11" s="1"/>
  <c r="AD11" i="11" s="1"/>
  <c r="AD4" i="11"/>
  <c r="AN113" i="12"/>
  <c r="AJ10" i="11" s="1"/>
  <c r="AJ11" i="11" s="1"/>
  <c r="AJ4" i="11"/>
  <c r="JC113" i="12"/>
  <c r="IY10" i="11" s="1"/>
  <c r="IY11" i="11" s="1"/>
  <c r="IY4" i="11"/>
  <c r="IE113" i="12"/>
  <c r="IA10" i="11" s="1"/>
  <c r="IA11" i="11" s="1"/>
  <c r="IA4" i="11"/>
  <c r="HG113" i="12"/>
  <c r="HC10" i="11" s="1"/>
  <c r="HC11" i="11" s="1"/>
  <c r="HC4" i="11"/>
  <c r="GI113" i="12"/>
  <c r="GE10" i="11" s="1"/>
  <c r="GE11" i="11" s="1"/>
  <c r="GE4" i="11"/>
  <c r="FK113" i="12"/>
  <c r="FG10" i="11" s="1"/>
  <c r="FG11" i="11" s="1"/>
  <c r="FG4" i="11"/>
  <c r="EM113" i="12"/>
  <c r="EI10" i="11" s="1"/>
  <c r="EI11" i="11" s="1"/>
  <c r="EI4" i="11"/>
  <c r="DG113" i="12"/>
  <c r="DC10" i="11" s="1"/>
  <c r="DC11" i="11" s="1"/>
  <c r="DC4" i="11"/>
  <c r="CI113" i="12"/>
  <c r="CE10" i="11" s="1"/>
  <c r="CE11" i="11" s="1"/>
  <c r="CE4" i="11"/>
  <c r="BK113" i="12"/>
  <c r="BG10" i="11" s="1"/>
  <c r="BG11" i="11" s="1"/>
  <c r="BG4" i="11"/>
  <c r="BR113" i="12"/>
  <c r="BN10" i="11" s="1"/>
  <c r="BN11" i="11" s="1"/>
  <c r="BN4" i="11"/>
  <c r="BB113" i="12"/>
  <c r="AX10" i="11" s="1"/>
  <c r="AX11" i="11" s="1"/>
  <c r="AX4" i="11"/>
  <c r="JQ113" i="12"/>
  <c r="JM10" i="11" s="1"/>
  <c r="JM11" i="11" s="1"/>
  <c r="JM4" i="11"/>
  <c r="IS113" i="12"/>
  <c r="IO10" i="11" s="1"/>
  <c r="IO11" i="11" s="1"/>
  <c r="IO4" i="11"/>
  <c r="HU113" i="12"/>
  <c r="HQ10" i="11" s="1"/>
  <c r="HQ11" i="11" s="1"/>
  <c r="HQ4" i="11"/>
  <c r="GG113" i="12"/>
  <c r="GC10" i="11" s="1"/>
  <c r="GC11" i="11" s="1"/>
  <c r="GC4" i="11"/>
  <c r="FQ113" i="12"/>
  <c r="FM10" i="11" s="1"/>
  <c r="FM11" i="11" s="1"/>
  <c r="FM4" i="11"/>
  <c r="ES113" i="12"/>
  <c r="EO10" i="11" s="1"/>
  <c r="EO11" i="11" s="1"/>
  <c r="EO4" i="11"/>
  <c r="CW113" i="12"/>
  <c r="CS10" i="11" s="1"/>
  <c r="CS11" i="11" s="1"/>
  <c r="CS4" i="11"/>
  <c r="AB113" i="12"/>
  <c r="X10" i="11" s="1"/>
  <c r="X11" i="11" s="1"/>
  <c r="X4" i="11"/>
  <c r="CH113" i="12"/>
  <c r="CD10" i="11" s="1"/>
  <c r="CD11" i="11" s="1"/>
  <c r="CD4" i="11"/>
  <c r="AW113" i="12"/>
  <c r="AS10" i="11" s="1"/>
  <c r="AS11" i="11" s="1"/>
  <c r="AS4" i="11"/>
  <c r="AG113" i="12"/>
  <c r="AC10" i="11" s="1"/>
  <c r="AC11" i="11" s="1"/>
  <c r="AC4" i="11"/>
  <c r="JP113" i="12"/>
  <c r="JL10" i="11" s="1"/>
  <c r="JL11" i="11" s="1"/>
  <c r="JL4" i="11"/>
  <c r="JH113" i="12"/>
  <c r="JD10" i="11" s="1"/>
  <c r="JD11" i="11" s="1"/>
  <c r="JD4" i="11"/>
  <c r="IZ113" i="12"/>
  <c r="IV10" i="11" s="1"/>
  <c r="IV11" i="11" s="1"/>
  <c r="IV4" i="11"/>
  <c r="IR113" i="12"/>
  <c r="IN10" i="11" s="1"/>
  <c r="IN11" i="11" s="1"/>
  <c r="IN4" i="11"/>
  <c r="IJ113" i="12"/>
  <c r="IF10" i="11" s="1"/>
  <c r="IF11" i="11" s="1"/>
  <c r="IF4" i="11"/>
  <c r="IB113" i="12"/>
  <c r="HX10" i="11" s="1"/>
  <c r="HX11" i="11" s="1"/>
  <c r="HX4" i="11"/>
  <c r="HT113" i="12"/>
  <c r="HP10" i="11" s="1"/>
  <c r="HP11" i="11" s="1"/>
  <c r="HP4" i="11"/>
  <c r="HL113" i="12"/>
  <c r="HH10" i="11" s="1"/>
  <c r="HH11" i="11" s="1"/>
  <c r="HH4" i="11"/>
  <c r="HD113" i="12"/>
  <c r="GZ10" i="11" s="1"/>
  <c r="GZ11" i="11" s="1"/>
  <c r="GZ4" i="11"/>
  <c r="GV113" i="12"/>
  <c r="GR10" i="11" s="1"/>
  <c r="GR11" i="11" s="1"/>
  <c r="GR4" i="11"/>
  <c r="GN113" i="12"/>
  <c r="GJ10" i="11" s="1"/>
  <c r="GJ11" i="11" s="1"/>
  <c r="GJ4" i="11"/>
  <c r="GF113" i="12"/>
  <c r="GB10" i="11" s="1"/>
  <c r="GB11" i="11" s="1"/>
  <c r="GB4" i="11"/>
  <c r="FX113" i="12"/>
  <c r="FT10" i="11" s="1"/>
  <c r="FT11" i="11" s="1"/>
  <c r="FT4" i="11"/>
  <c r="FP113" i="12"/>
  <c r="FL10" i="11" s="1"/>
  <c r="FL11" i="11" s="1"/>
  <c r="FL4" i="11"/>
  <c r="FH113" i="12"/>
  <c r="FD10" i="11" s="1"/>
  <c r="FD11" i="11" s="1"/>
  <c r="FD4" i="11"/>
  <c r="EZ113" i="12"/>
  <c r="EV10" i="11" s="1"/>
  <c r="EV11" i="11" s="1"/>
  <c r="EV4" i="11"/>
  <c r="ER113" i="12"/>
  <c r="EN10" i="11" s="1"/>
  <c r="EN11" i="11" s="1"/>
  <c r="EN4" i="11"/>
  <c r="EJ113" i="12"/>
  <c r="EF10" i="11" s="1"/>
  <c r="EF11" i="11" s="1"/>
  <c r="EF4" i="11"/>
  <c r="EB113" i="12"/>
  <c r="DX10" i="11" s="1"/>
  <c r="DX11" i="11" s="1"/>
  <c r="DX4" i="11"/>
  <c r="DT113" i="12"/>
  <c r="DP10" i="11" s="1"/>
  <c r="DP11" i="11" s="1"/>
  <c r="DP4" i="11"/>
  <c r="DL113" i="12"/>
  <c r="DH10" i="11" s="1"/>
  <c r="DH11" i="11" s="1"/>
  <c r="DH4" i="11"/>
  <c r="DD113" i="12"/>
  <c r="CZ10" i="11" s="1"/>
  <c r="CZ11" i="11" s="1"/>
  <c r="CZ4" i="11"/>
  <c r="CV113" i="12"/>
  <c r="CR10" i="11" s="1"/>
  <c r="CR11" i="11" s="1"/>
  <c r="CR4" i="11"/>
  <c r="CN113" i="12"/>
  <c r="CJ10" i="11" s="1"/>
  <c r="CJ11" i="11" s="1"/>
  <c r="CJ4" i="11"/>
  <c r="CF113" i="12"/>
  <c r="CB10" i="11" s="1"/>
  <c r="CB11" i="11" s="1"/>
  <c r="CB4" i="11"/>
  <c r="BX113" i="12"/>
  <c r="BT10" i="11" s="1"/>
  <c r="BT11" i="11" s="1"/>
  <c r="BT4" i="11"/>
  <c r="BP113" i="12"/>
  <c r="BL10" i="11" s="1"/>
  <c r="BL11" i="11" s="1"/>
  <c r="BL4" i="11"/>
  <c r="BH113" i="12"/>
  <c r="BD10" i="11" s="1"/>
  <c r="BD11" i="11" s="1"/>
  <c r="BD4" i="11"/>
  <c r="BV113" i="12"/>
  <c r="BR10" i="11" s="1"/>
  <c r="BR11" i="11" s="1"/>
  <c r="BR4" i="11"/>
  <c r="AP113" i="12"/>
  <c r="AL10" i="11" s="1"/>
  <c r="AL11" i="11" s="1"/>
  <c r="AL4" i="11"/>
  <c r="Z113" i="12"/>
  <c r="V10" i="11" s="1"/>
  <c r="V11" i="11" s="1"/>
  <c r="V4" i="11"/>
  <c r="BZ113" i="12"/>
  <c r="BV10" i="11" s="1"/>
  <c r="BV11" i="11" s="1"/>
  <c r="BV4" i="11"/>
  <c r="O11" i="11"/>
  <c r="BD113" i="12"/>
  <c r="AZ10" i="11" s="1"/>
  <c r="AZ11" i="11" s="1"/>
  <c r="AZ4" i="11"/>
  <c r="JS113" i="12"/>
  <c r="JO10" i="11" s="1"/>
  <c r="JO11" i="11" s="1"/>
  <c r="JO4" i="11"/>
  <c r="IU113" i="12"/>
  <c r="IQ10" i="11" s="1"/>
  <c r="IQ11" i="11" s="1"/>
  <c r="IQ4" i="11"/>
  <c r="HW113" i="12"/>
  <c r="HS10" i="11" s="1"/>
  <c r="HS11" i="11" s="1"/>
  <c r="HS4" i="11"/>
  <c r="GY113" i="12"/>
  <c r="GU10" i="11" s="1"/>
  <c r="GU11" i="11" s="1"/>
  <c r="GU4" i="11"/>
  <c r="GA113" i="12"/>
  <c r="FW10" i="11" s="1"/>
  <c r="FW11" i="11" s="1"/>
  <c r="FW4" i="11"/>
  <c r="FC113" i="12"/>
  <c r="EY10" i="11" s="1"/>
  <c r="EY11" i="11" s="1"/>
  <c r="EY4" i="11"/>
  <c r="EE113" i="12"/>
  <c r="EA10" i="11" s="1"/>
  <c r="EA11" i="11" s="1"/>
  <c r="EA4" i="11"/>
  <c r="DO113" i="12"/>
  <c r="DK10" i="11" s="1"/>
  <c r="DK11" i="11" s="1"/>
  <c r="DK4" i="11"/>
  <c r="CQ113" i="12"/>
  <c r="CM10" i="11" s="1"/>
  <c r="CM11" i="11" s="1"/>
  <c r="CM4" i="11"/>
  <c r="BS113" i="12"/>
  <c r="BO10" i="11" s="1"/>
  <c r="BO11" i="11" s="1"/>
  <c r="BO4" i="11"/>
  <c r="AS113" i="12"/>
  <c r="AO10" i="11" s="1"/>
  <c r="AO11" i="11" s="1"/>
  <c r="AO4" i="11"/>
  <c r="V113" i="12"/>
  <c r="R10" i="11" s="1"/>
  <c r="R11" i="11" s="1"/>
  <c r="R4" i="11"/>
  <c r="JI113" i="12"/>
  <c r="JE10" i="11" s="1"/>
  <c r="JE11" i="11" s="1"/>
  <c r="JE4" i="11"/>
  <c r="IK113" i="12"/>
  <c r="IG10" i="11" s="1"/>
  <c r="IG11" i="11" s="1"/>
  <c r="IG4" i="11"/>
  <c r="HM113" i="12"/>
  <c r="HI10" i="11" s="1"/>
  <c r="HI11" i="11" s="1"/>
  <c r="HI4" i="11"/>
  <c r="GW113" i="12"/>
  <c r="GS10" i="11" s="1"/>
  <c r="GS11" i="11" s="1"/>
  <c r="GS4" i="11"/>
  <c r="FY113" i="12"/>
  <c r="FU10" i="11" s="1"/>
  <c r="FU11" i="11" s="1"/>
  <c r="FU4" i="11"/>
  <c r="FA113" i="12"/>
  <c r="EW10" i="11" s="1"/>
  <c r="EW11" i="11" s="1"/>
  <c r="EW4" i="11"/>
  <c r="EC113" i="12"/>
  <c r="DY10" i="11" s="1"/>
  <c r="DY11" i="11" s="1"/>
  <c r="DY4" i="11"/>
  <c r="DE113" i="12"/>
  <c r="DA10" i="11" s="1"/>
  <c r="DA11" i="11" s="1"/>
  <c r="DA4" i="11"/>
  <c r="CC113" i="12"/>
  <c r="BY10" i="11" s="1"/>
  <c r="BY11" i="11" s="1"/>
  <c r="BY4" i="11"/>
  <c r="BI113" i="12"/>
  <c r="BE10" i="11" s="1"/>
  <c r="BE11" i="11" s="1"/>
  <c r="BE4" i="11"/>
  <c r="JR113" i="12"/>
  <c r="JN10" i="11" s="1"/>
  <c r="JN11" i="11" s="1"/>
  <c r="JN4" i="11"/>
  <c r="JB113" i="12"/>
  <c r="IX10" i="11" s="1"/>
  <c r="IX11" i="11" s="1"/>
  <c r="IX4" i="11"/>
  <c r="IL113" i="12"/>
  <c r="IH10" i="11" s="1"/>
  <c r="IH11" i="11" s="1"/>
  <c r="IH4" i="11"/>
  <c r="HV113" i="12"/>
  <c r="HR10" i="11" s="1"/>
  <c r="HR11" i="11" s="1"/>
  <c r="HR4" i="11"/>
  <c r="HF113" i="12"/>
  <c r="HB10" i="11" s="1"/>
  <c r="HB11" i="11" s="1"/>
  <c r="HB4" i="11"/>
  <c r="GP113" i="12"/>
  <c r="GL10" i="11" s="1"/>
  <c r="GL11" i="11" s="1"/>
  <c r="GL4" i="11"/>
  <c r="FZ113" i="12"/>
  <c r="FV10" i="11" s="1"/>
  <c r="FV11" i="11" s="1"/>
  <c r="FV4" i="11"/>
  <c r="FJ113" i="12"/>
  <c r="FF10" i="11" s="1"/>
  <c r="FF11" i="11" s="1"/>
  <c r="FF4" i="11"/>
  <c r="ET113" i="12"/>
  <c r="EP10" i="11" s="1"/>
  <c r="EP11" i="11" s="1"/>
  <c r="EP4" i="11"/>
  <c r="ED113" i="12"/>
  <c r="DZ10" i="11" s="1"/>
  <c r="DZ11" i="11" s="1"/>
  <c r="DZ4" i="11"/>
  <c r="DN113" i="12"/>
  <c r="DJ10" i="11" s="1"/>
  <c r="DJ11" i="11" s="1"/>
  <c r="DJ4" i="11"/>
  <c r="CX113" i="12"/>
  <c r="CT10" i="11" s="1"/>
  <c r="CT11" i="11" s="1"/>
  <c r="CT4" i="11"/>
  <c r="BN113" i="12"/>
  <c r="BJ10" i="11" s="1"/>
  <c r="BJ11" i="11" s="1"/>
  <c r="BJ4" i="11"/>
  <c r="AV113" i="12"/>
  <c r="AR10" i="11" s="1"/>
  <c r="AR11" i="11" s="1"/>
  <c r="AR4" i="11"/>
  <c r="JO113" i="12"/>
  <c r="JK10" i="11" s="1"/>
  <c r="JK11" i="11" s="1"/>
  <c r="JK4" i="11"/>
  <c r="JG113" i="12"/>
  <c r="JC10" i="11" s="1"/>
  <c r="JC11" i="11" s="1"/>
  <c r="JC4" i="11"/>
  <c r="IY113" i="12"/>
  <c r="IU10" i="11" s="1"/>
  <c r="IU11" i="11" s="1"/>
  <c r="IU4" i="11"/>
  <c r="IQ113" i="12"/>
  <c r="IM10" i="11" s="1"/>
  <c r="IM11" i="11" s="1"/>
  <c r="IM4" i="11"/>
  <c r="II113" i="12"/>
  <c r="IE10" i="11" s="1"/>
  <c r="IE11" i="11" s="1"/>
  <c r="IE4" i="11"/>
  <c r="IA113" i="12"/>
  <c r="HW10" i="11" s="1"/>
  <c r="HW11" i="11" s="1"/>
  <c r="HW4" i="11"/>
  <c r="HS113" i="12"/>
  <c r="HO10" i="11" s="1"/>
  <c r="HO11" i="11" s="1"/>
  <c r="HO4" i="11"/>
  <c r="HK113" i="12"/>
  <c r="HG10" i="11" s="1"/>
  <c r="HG11" i="11" s="1"/>
  <c r="HG4" i="11"/>
  <c r="HC113" i="12"/>
  <c r="GY10" i="11" s="1"/>
  <c r="GY11" i="11" s="1"/>
  <c r="GY4" i="11"/>
  <c r="GU113" i="12"/>
  <c r="GQ10" i="11" s="1"/>
  <c r="GQ11" i="11" s="1"/>
  <c r="GQ4" i="11"/>
  <c r="GM113" i="12"/>
  <c r="GI10" i="11" s="1"/>
  <c r="GI11" i="11" s="1"/>
  <c r="GI4" i="11"/>
  <c r="GE113" i="12"/>
  <c r="GA10" i="11" s="1"/>
  <c r="GA11" i="11" s="1"/>
  <c r="GA4" i="11"/>
  <c r="FW113" i="12"/>
  <c r="FS10" i="11" s="1"/>
  <c r="FS11" i="11" s="1"/>
  <c r="FS4" i="11"/>
  <c r="FO113" i="12"/>
  <c r="FK10" i="11" s="1"/>
  <c r="FK11" i="11" s="1"/>
  <c r="FK4" i="11"/>
  <c r="FG113" i="12"/>
  <c r="FC10" i="11" s="1"/>
  <c r="FC11" i="11" s="1"/>
  <c r="FC4" i="11"/>
  <c r="EY113" i="12"/>
  <c r="EU10" i="11" s="1"/>
  <c r="EU11" i="11" s="1"/>
  <c r="EU4" i="11"/>
  <c r="EQ113" i="12"/>
  <c r="EM10" i="11" s="1"/>
  <c r="EM11" i="11" s="1"/>
  <c r="EM4" i="11"/>
  <c r="EI113" i="12"/>
  <c r="EE10" i="11" s="1"/>
  <c r="EE11" i="11" s="1"/>
  <c r="EE4" i="11"/>
  <c r="EA113" i="12"/>
  <c r="DW10" i="11" s="1"/>
  <c r="DW11" i="11" s="1"/>
  <c r="DW4" i="11"/>
  <c r="DS113" i="12"/>
  <c r="DO10" i="11" s="1"/>
  <c r="DO11" i="11" s="1"/>
  <c r="DO4" i="11"/>
  <c r="DK113" i="12"/>
  <c r="DG10" i="11" s="1"/>
  <c r="DG11" i="11" s="1"/>
  <c r="DG4" i="11"/>
  <c r="DC113" i="12"/>
  <c r="CY10" i="11" s="1"/>
  <c r="CY11" i="11" s="1"/>
  <c r="CY4" i="11"/>
  <c r="CU113" i="12"/>
  <c r="CQ10" i="11" s="1"/>
  <c r="CQ11" i="11" s="1"/>
  <c r="CQ4" i="11"/>
  <c r="CM113" i="12"/>
  <c r="CI10" i="11" s="1"/>
  <c r="CI11" i="11" s="1"/>
  <c r="CI4" i="11"/>
  <c r="CE113" i="12"/>
  <c r="CA10" i="11" s="1"/>
  <c r="CA11" i="11" s="1"/>
  <c r="CA4" i="11"/>
  <c r="BW113" i="12"/>
  <c r="BS10" i="11" s="1"/>
  <c r="BS11" i="11" s="1"/>
  <c r="BS4" i="11"/>
  <c r="BO113" i="12"/>
  <c r="BK10" i="11" s="1"/>
  <c r="BK11" i="11" s="1"/>
  <c r="BK4" i="11"/>
  <c r="CK113" i="12"/>
  <c r="CG10" i="11" s="1"/>
  <c r="CG11" i="11" s="1"/>
  <c r="CG4" i="11"/>
  <c r="BA113" i="12"/>
  <c r="AW10" i="11" s="1"/>
  <c r="AW11" i="11" s="1"/>
  <c r="AW4" i="11"/>
  <c r="AK113" i="12"/>
  <c r="AG10" i="11" s="1"/>
  <c r="AG11" i="11" s="1"/>
  <c r="AG4" i="11"/>
  <c r="U113" i="12"/>
  <c r="Q10" i="11" s="1"/>
  <c r="Q11" i="11" s="1"/>
  <c r="Q4" i="11"/>
  <c r="BM113" i="12"/>
  <c r="BI10" i="11" s="1"/>
  <c r="BI11" i="11" s="1"/>
  <c r="BI4" i="11"/>
  <c r="AT113" i="12"/>
  <c r="AP10" i="11" s="1"/>
  <c r="AP11" i="11" s="1"/>
  <c r="AP4" i="11"/>
  <c r="AD113" i="12"/>
  <c r="Z10" i="11" s="1"/>
  <c r="Z11" i="11" s="1"/>
  <c r="Z4" i="11"/>
  <c r="JU113" i="12"/>
  <c r="JQ10" i="11" s="1"/>
  <c r="JQ11" i="11" s="1"/>
  <c r="JQ4" i="11"/>
  <c r="JM113" i="12"/>
  <c r="JI10" i="11" s="1"/>
  <c r="JI11" i="11" s="1"/>
  <c r="JI4" i="11"/>
  <c r="JE113" i="12"/>
  <c r="JA10" i="11" s="1"/>
  <c r="JA11" i="11" s="1"/>
  <c r="JA4" i="11"/>
  <c r="IW113" i="12"/>
  <c r="IS10" i="11" s="1"/>
  <c r="IS11" i="11" s="1"/>
  <c r="IS4" i="11"/>
  <c r="IO113" i="12"/>
  <c r="IK10" i="11" s="1"/>
  <c r="IK11" i="11" s="1"/>
  <c r="IK4" i="11"/>
  <c r="IG113" i="12"/>
  <c r="IC10" i="11" s="1"/>
  <c r="IC11" i="11" s="1"/>
  <c r="IC4" i="11"/>
  <c r="HY113" i="12"/>
  <c r="HU10" i="11" s="1"/>
  <c r="HU11" i="11" s="1"/>
  <c r="HU4" i="11"/>
  <c r="HQ113" i="12"/>
  <c r="HM10" i="11" s="1"/>
  <c r="HM11" i="11" s="1"/>
  <c r="HM4" i="11"/>
  <c r="HI113" i="12"/>
  <c r="HE10" i="11" s="1"/>
  <c r="HE11" i="11" s="1"/>
  <c r="HE4" i="11"/>
  <c r="HA113" i="12"/>
  <c r="GW10" i="11" s="1"/>
  <c r="GW11" i="11" s="1"/>
  <c r="GW4" i="11"/>
  <c r="GS113" i="12"/>
  <c r="GO10" i="11" s="1"/>
  <c r="GO11" i="11" s="1"/>
  <c r="GO4" i="11"/>
  <c r="GK113" i="12"/>
  <c r="GG10" i="11" s="1"/>
  <c r="GG11" i="11" s="1"/>
  <c r="GG4" i="11"/>
  <c r="GC113" i="12"/>
  <c r="FY10" i="11" s="1"/>
  <c r="FY11" i="11" s="1"/>
  <c r="FY4" i="11"/>
  <c r="FU113" i="12"/>
  <c r="FQ10" i="11" s="1"/>
  <c r="FQ11" i="11" s="1"/>
  <c r="FQ4" i="11"/>
  <c r="FM113" i="12"/>
  <c r="FI10" i="11" s="1"/>
  <c r="FI11" i="11" s="1"/>
  <c r="FI4" i="11"/>
  <c r="FE113" i="12"/>
  <c r="FA10" i="11" s="1"/>
  <c r="FA11" i="11" s="1"/>
  <c r="FA4" i="11"/>
  <c r="EW113" i="12"/>
  <c r="ES10" i="11" s="1"/>
  <c r="ES11" i="11" s="1"/>
  <c r="ES4" i="11"/>
  <c r="EO113" i="12"/>
  <c r="EK10" i="11" s="1"/>
  <c r="EK11" i="11" s="1"/>
  <c r="EK4" i="11"/>
  <c r="EG113" i="12"/>
  <c r="EC10" i="11" s="1"/>
  <c r="EC11" i="11" s="1"/>
  <c r="EC4" i="11"/>
  <c r="DY113" i="12"/>
  <c r="DU10" i="11" s="1"/>
  <c r="DU11" i="11" s="1"/>
  <c r="DU4" i="11"/>
  <c r="DQ113" i="12"/>
  <c r="DM10" i="11" s="1"/>
  <c r="DM11" i="11" s="1"/>
  <c r="DM4" i="11"/>
  <c r="DI113" i="12"/>
  <c r="DE10" i="11" s="1"/>
  <c r="DE11" i="11" s="1"/>
  <c r="DE4" i="11"/>
  <c r="DA113" i="12"/>
  <c r="CW10" i="11" s="1"/>
  <c r="CW11" i="11" s="1"/>
  <c r="CW4" i="11"/>
  <c r="CS113" i="12"/>
  <c r="CO10" i="11" s="1"/>
  <c r="CO11" i="11" s="1"/>
  <c r="CO4" i="11"/>
  <c r="CG113" i="12"/>
  <c r="CC10" i="11" s="1"/>
  <c r="CC11" i="11" s="1"/>
  <c r="CC4" i="11"/>
  <c r="BY113" i="12"/>
  <c r="BU10" i="11" s="1"/>
  <c r="BU11" i="11" s="1"/>
  <c r="BU4" i="11"/>
  <c r="BQ113" i="12"/>
  <c r="BM10" i="11" s="1"/>
  <c r="BM11" i="11" s="1"/>
  <c r="BM4" i="11"/>
  <c r="BE113" i="12"/>
  <c r="BA10" i="11" s="1"/>
  <c r="BA11" i="11" s="1"/>
  <c r="BA4" i="11"/>
  <c r="JN113" i="12"/>
  <c r="JJ10" i="11" s="1"/>
  <c r="JJ11" i="11" s="1"/>
  <c r="JJ4" i="11"/>
  <c r="JF113" i="12"/>
  <c r="JB10" i="11" s="1"/>
  <c r="JB11" i="11" s="1"/>
  <c r="JB4" i="11"/>
  <c r="IX113" i="12"/>
  <c r="IT10" i="11" s="1"/>
  <c r="IT11" i="11" s="1"/>
  <c r="IT4" i="11"/>
  <c r="IP113" i="12"/>
  <c r="IL10" i="11" s="1"/>
  <c r="IL11" i="11" s="1"/>
  <c r="IL4" i="11"/>
  <c r="IH113" i="12"/>
  <c r="ID10" i="11" s="1"/>
  <c r="ID11" i="11" s="1"/>
  <c r="ID4" i="11"/>
  <c r="HZ113" i="12"/>
  <c r="HV10" i="11" s="1"/>
  <c r="HV11" i="11" s="1"/>
  <c r="HV4" i="11"/>
  <c r="HR113" i="12"/>
  <c r="HN10" i="11" s="1"/>
  <c r="HN11" i="11" s="1"/>
  <c r="HN4" i="11"/>
  <c r="HJ113" i="12"/>
  <c r="HF10" i="11" s="1"/>
  <c r="HF11" i="11" s="1"/>
  <c r="HF4" i="11"/>
  <c r="HB113" i="12"/>
  <c r="GX10" i="11" s="1"/>
  <c r="GX11" i="11" s="1"/>
  <c r="GX4" i="11"/>
  <c r="GT113" i="12"/>
  <c r="GP10" i="11" s="1"/>
  <c r="GP11" i="11" s="1"/>
  <c r="GP4" i="11"/>
  <c r="GL113" i="12"/>
  <c r="GH10" i="11" s="1"/>
  <c r="GH11" i="11" s="1"/>
  <c r="GH4" i="11"/>
  <c r="GD113" i="12"/>
  <c r="FZ10" i="11" s="1"/>
  <c r="FZ11" i="11" s="1"/>
  <c r="FZ4" i="11"/>
  <c r="FV113" i="12"/>
  <c r="FR10" i="11" s="1"/>
  <c r="FR11" i="11" s="1"/>
  <c r="FR4" i="11"/>
  <c r="FN113" i="12"/>
  <c r="FJ10" i="11" s="1"/>
  <c r="FJ11" i="11" s="1"/>
  <c r="FJ4" i="11"/>
  <c r="FF113" i="12"/>
  <c r="FB10" i="11" s="1"/>
  <c r="FB11" i="11" s="1"/>
  <c r="FB4" i="11"/>
  <c r="EX113" i="12"/>
  <c r="ET10" i="11" s="1"/>
  <c r="ET11" i="11" s="1"/>
  <c r="ET4" i="11"/>
  <c r="EP113" i="12"/>
  <c r="EL10" i="11" s="1"/>
  <c r="EL11" i="11" s="1"/>
  <c r="EL4" i="11"/>
  <c r="EH113" i="12"/>
  <c r="ED10" i="11" s="1"/>
  <c r="ED11" i="11" s="1"/>
  <c r="ED4" i="11"/>
  <c r="DZ113" i="12"/>
  <c r="DV10" i="11" s="1"/>
  <c r="DV11" i="11" s="1"/>
  <c r="DV4" i="11"/>
  <c r="DR113" i="12"/>
  <c r="DN10" i="11" s="1"/>
  <c r="DN11" i="11" s="1"/>
  <c r="DN4" i="11"/>
  <c r="DJ113" i="12"/>
  <c r="DF10" i="11" s="1"/>
  <c r="DF11" i="11" s="1"/>
  <c r="DF4" i="11"/>
  <c r="DB113" i="12"/>
  <c r="CX10" i="11" s="1"/>
  <c r="CX11" i="11" s="1"/>
  <c r="CX4" i="11"/>
  <c r="CT113" i="12"/>
  <c r="CP10" i="11" s="1"/>
  <c r="CP11" i="11" s="1"/>
  <c r="CP4" i="11"/>
  <c r="CL113" i="12"/>
  <c r="CH10" i="11" s="1"/>
  <c r="CH11" i="11" s="1"/>
  <c r="CH4" i="11"/>
  <c r="JC172" i="12"/>
  <c r="JG172" i="12"/>
  <c r="JK172" i="12"/>
  <c r="JO172" i="12"/>
  <c r="JS172" i="12"/>
  <c r="JW172" i="12"/>
  <c r="L172" i="12"/>
  <c r="P172" i="12"/>
  <c r="T172" i="12"/>
  <c r="X172" i="12"/>
  <c r="AB172" i="12"/>
  <c r="AF172" i="12"/>
  <c r="AJ172" i="12"/>
  <c r="AN172" i="12"/>
  <c r="AR172" i="12"/>
  <c r="AV172" i="12"/>
  <c r="AZ172" i="12"/>
  <c r="BD172" i="12"/>
  <c r="BH172" i="12"/>
  <c r="BL172" i="12"/>
  <c r="BP172" i="12"/>
  <c r="BT172" i="12"/>
  <c r="BX172" i="12"/>
  <c r="CB172" i="12"/>
  <c r="CF172" i="12"/>
  <c r="CJ172" i="12"/>
  <c r="CN172" i="12"/>
  <c r="CR172" i="12"/>
  <c r="CV172" i="12"/>
  <c r="CZ172" i="12"/>
  <c r="DD172" i="12"/>
  <c r="DH172" i="12"/>
  <c r="DL172" i="12"/>
  <c r="DP172" i="12"/>
  <c r="DT172" i="12"/>
  <c r="DX172" i="12"/>
  <c r="EB172" i="12"/>
  <c r="EF172" i="12"/>
  <c r="EJ172" i="12"/>
  <c r="EN172" i="12"/>
  <c r="ER172" i="12"/>
  <c r="EV172" i="12"/>
  <c r="EZ172" i="12"/>
  <c r="FD172" i="12"/>
  <c r="FH172" i="12"/>
  <c r="FL172" i="12"/>
  <c r="FP172" i="12"/>
  <c r="FT172" i="12"/>
  <c r="FX172" i="12"/>
  <c r="GB172" i="12"/>
  <c r="GF172" i="12"/>
  <c r="GJ172" i="12"/>
  <c r="GN172" i="12"/>
  <c r="GR172" i="12"/>
  <c r="GV172" i="12"/>
  <c r="GZ172" i="12"/>
  <c r="HD172" i="12"/>
  <c r="HH172" i="12"/>
  <c r="HL172" i="12"/>
  <c r="HP172" i="12"/>
  <c r="HT172" i="12"/>
  <c r="HX172" i="12"/>
  <c r="IB172" i="12"/>
  <c r="IF172" i="12"/>
  <c r="IJ172" i="12"/>
  <c r="IN172" i="12"/>
  <c r="IR172" i="12"/>
  <c r="IV172" i="12"/>
  <c r="IZ172" i="12"/>
  <c r="JB172" i="12"/>
  <c r="JF172" i="12"/>
  <c r="JJ172" i="12"/>
  <c r="JN172" i="12"/>
  <c r="JR172" i="12"/>
  <c r="JV172" i="12"/>
  <c r="K172" i="12"/>
  <c r="O172" i="12"/>
  <c r="S172" i="12"/>
  <c r="W172" i="12"/>
  <c r="AA172" i="12"/>
  <c r="AE172" i="12"/>
  <c r="AI172" i="12"/>
  <c r="AM172" i="12"/>
  <c r="AQ172" i="12"/>
  <c r="AU172" i="12"/>
  <c r="AY172" i="12"/>
  <c r="BC172" i="12"/>
  <c r="BG172" i="12"/>
  <c r="BK172" i="12"/>
  <c r="BO172" i="12"/>
  <c r="BS172" i="12"/>
  <c r="BW172" i="12"/>
  <c r="CA172" i="12"/>
  <c r="CE172" i="12"/>
  <c r="CI172" i="12"/>
  <c r="CM172" i="12"/>
  <c r="CQ172" i="12"/>
  <c r="CU172" i="12"/>
  <c r="CY172" i="12"/>
  <c r="DC172" i="12"/>
  <c r="DG172" i="12"/>
  <c r="DK172" i="12"/>
  <c r="DO172" i="12"/>
  <c r="DS172" i="12"/>
  <c r="DW172" i="12"/>
  <c r="EA172" i="12"/>
  <c r="EE172" i="12"/>
  <c r="EI172" i="12"/>
  <c r="EM172" i="12"/>
  <c r="EQ172" i="12"/>
  <c r="EU172" i="12"/>
  <c r="EY172" i="12"/>
  <c r="FC172" i="12"/>
  <c r="FG172" i="12"/>
  <c r="FK172" i="12"/>
  <c r="FO172" i="12"/>
  <c r="FS172" i="12"/>
  <c r="FW172" i="12"/>
  <c r="GA172" i="12"/>
  <c r="GE172" i="12"/>
  <c r="GI172" i="12"/>
  <c r="GM172" i="12"/>
  <c r="GQ172" i="12"/>
  <c r="GU172" i="12"/>
  <c r="GY172" i="12"/>
  <c r="HC172" i="12"/>
  <c r="HG172" i="12"/>
  <c r="HK172" i="12"/>
  <c r="HO172" i="12"/>
  <c r="HS172" i="12"/>
  <c r="HW172" i="12"/>
  <c r="IA172" i="12"/>
  <c r="IE172" i="12"/>
  <c r="II172" i="12"/>
  <c r="IM172" i="12"/>
  <c r="IQ172" i="12"/>
  <c r="IU172" i="12"/>
  <c r="IY172" i="12"/>
  <c r="G172" i="12"/>
  <c r="JA172" i="12"/>
  <c r="JE172" i="12"/>
  <c r="JI172" i="12"/>
  <c r="JM172" i="12"/>
  <c r="JQ172" i="12"/>
  <c r="JU172" i="12"/>
  <c r="J172" i="12"/>
  <c r="N172" i="12"/>
  <c r="R172" i="12"/>
  <c r="V172" i="12"/>
  <c r="Z172" i="12"/>
  <c r="AD172" i="12"/>
  <c r="AH172" i="12"/>
  <c r="AL172" i="12"/>
  <c r="AP172" i="12"/>
  <c r="AT172" i="12"/>
  <c r="AX172" i="12"/>
  <c r="BB172" i="12"/>
  <c r="BF172" i="12"/>
  <c r="BJ172" i="12"/>
  <c r="BN172" i="12"/>
  <c r="BR172" i="12"/>
  <c r="BV172" i="12"/>
  <c r="BZ172" i="12"/>
  <c r="CD172" i="12"/>
  <c r="CH172" i="12"/>
  <c r="CL172" i="12"/>
  <c r="CP172" i="12"/>
  <c r="CT172" i="12"/>
  <c r="CX172" i="12"/>
  <c r="DB172" i="12"/>
  <c r="DF172" i="12"/>
  <c r="DJ172" i="12"/>
  <c r="DN172" i="12"/>
  <c r="DR172" i="12"/>
  <c r="DV172" i="12"/>
  <c r="DZ172" i="12"/>
  <c r="ED172" i="12"/>
  <c r="EH172" i="12"/>
  <c r="EL172" i="12"/>
  <c r="EP172" i="12"/>
  <c r="ET172" i="12"/>
  <c r="EX172" i="12"/>
  <c r="FB172" i="12"/>
  <c r="FF172" i="12"/>
  <c r="FJ172" i="12"/>
  <c r="FN172" i="12"/>
  <c r="FR172" i="12"/>
  <c r="FV172" i="12"/>
  <c r="FZ172" i="12"/>
  <c r="GD172" i="12"/>
  <c r="GH172" i="12"/>
  <c r="GL172" i="12"/>
  <c r="GP172" i="12"/>
  <c r="GT172" i="12"/>
  <c r="GX172" i="12"/>
  <c r="HB172" i="12"/>
  <c r="HF172" i="12"/>
  <c r="HJ172" i="12"/>
  <c r="HN172" i="12"/>
  <c r="HR172" i="12"/>
  <c r="HV172" i="12"/>
  <c r="HZ172" i="12"/>
  <c r="ID172" i="12"/>
  <c r="IH172" i="12"/>
  <c r="IL172" i="12"/>
  <c r="IP172" i="12"/>
  <c r="IT172" i="12"/>
  <c r="IX172" i="12"/>
  <c r="I172" i="12"/>
  <c r="JD172" i="12"/>
  <c r="JH172" i="12"/>
  <c r="JL172" i="12"/>
  <c r="JP172" i="12"/>
  <c r="JT172" i="12"/>
  <c r="JX172" i="12"/>
  <c r="M172" i="12"/>
  <c r="Q172" i="12"/>
  <c r="U172" i="12"/>
  <c r="Y172" i="12"/>
  <c r="AC172" i="12"/>
  <c r="AG172" i="12"/>
  <c r="AK172" i="12"/>
  <c r="AO172" i="12"/>
  <c r="AS172" i="12"/>
  <c r="AW172" i="12"/>
  <c r="BA172" i="12"/>
  <c r="BE172" i="12"/>
  <c r="BI172" i="12"/>
  <c r="BM172" i="12"/>
  <c r="BQ172" i="12"/>
  <c r="BU172" i="12"/>
  <c r="BY172" i="12"/>
  <c r="CC172" i="12"/>
  <c r="CG172" i="12"/>
  <c r="CK172" i="12"/>
  <c r="CO172" i="12"/>
  <c r="CS172" i="12"/>
  <c r="CW172" i="12"/>
  <c r="DA172" i="12"/>
  <c r="DE172" i="12"/>
  <c r="DI172" i="12"/>
  <c r="DM172" i="12"/>
  <c r="DQ172" i="12"/>
  <c r="DU172" i="12"/>
  <c r="DY172" i="12"/>
  <c r="EC172" i="12"/>
  <c r="EG172" i="12"/>
  <c r="EK172" i="12"/>
  <c r="EO172" i="12"/>
  <c r="ES172" i="12"/>
  <c r="EW172" i="12"/>
  <c r="FA172" i="12"/>
  <c r="FE172" i="12"/>
  <c r="FI172" i="12"/>
  <c r="FM172" i="12"/>
  <c r="FQ172" i="12"/>
  <c r="FU172" i="12"/>
  <c r="FY172" i="12"/>
  <c r="GC172" i="12"/>
  <c r="GG172" i="12"/>
  <c r="GK172" i="12"/>
  <c r="GO172" i="12"/>
  <c r="GS172" i="12"/>
  <c r="GW172" i="12"/>
  <c r="HA172" i="12"/>
  <c r="HE172" i="12"/>
  <c r="HI172" i="12"/>
  <c r="HM172" i="12"/>
  <c r="HQ172" i="12"/>
  <c r="HU172" i="12"/>
  <c r="HY172" i="12"/>
  <c r="IC172" i="12"/>
  <c r="IG172" i="12"/>
  <c r="IK172" i="12"/>
  <c r="IO172" i="12"/>
  <c r="IS172" i="12"/>
  <c r="IW172" i="12"/>
  <c r="H172" i="12"/>
  <c r="JV113" i="12"/>
  <c r="JR10" i="11" s="1"/>
  <c r="JR11" i="11" s="1"/>
  <c r="JR4" i="11"/>
  <c r="JW113" i="12"/>
  <c r="JS10" i="11" s="1"/>
  <c r="JS11" i="11" s="1"/>
  <c r="JS4" i="11"/>
  <c r="Y174" i="12" l="1"/>
  <c r="U174" i="12"/>
  <c r="Q174" i="12"/>
  <c r="M174" i="12"/>
  <c r="I174" i="12"/>
  <c r="Z174" i="12"/>
  <c r="V174" i="12"/>
  <c r="R174" i="12"/>
  <c r="N174" i="12"/>
  <c r="G174" i="12"/>
  <c r="AA174" i="12"/>
  <c r="W174" i="12"/>
  <c r="S174" i="12"/>
  <c r="O174" i="12"/>
  <c r="K174" i="12"/>
  <c r="AB174" i="12"/>
  <c r="AC174" i="12"/>
  <c r="J174" i="12"/>
  <c r="X174" i="12"/>
  <c r="T174" i="12"/>
  <c r="P174" i="12"/>
  <c r="L174" i="12"/>
  <c r="H174" i="12"/>
  <c r="AD174" i="12"/>
  <c r="F4" i="2"/>
  <c r="G4" i="2" s="1"/>
  <c r="I4" i="2" l="1"/>
  <c r="J4" i="2" s="1"/>
  <c r="I53" i="2"/>
  <c r="J53" i="2" s="1"/>
  <c r="I51" i="2"/>
  <c r="J51" i="2" s="1"/>
  <c r="I49" i="2"/>
  <c r="J49" i="2" s="1"/>
  <c r="I47" i="2"/>
  <c r="J47" i="2" s="1"/>
  <c r="I45" i="2"/>
  <c r="J45" i="2" s="1"/>
  <c r="I43" i="2"/>
  <c r="J43" i="2" s="1"/>
  <c r="I41" i="2"/>
  <c r="J41" i="2" s="1"/>
  <c r="I39" i="2"/>
  <c r="J39" i="2" s="1"/>
  <c r="I37" i="2"/>
  <c r="J37" i="2" s="1"/>
  <c r="I35" i="2"/>
  <c r="J35" i="2" s="1"/>
  <c r="I33" i="2"/>
  <c r="J33" i="2" s="1"/>
  <c r="I31" i="2"/>
  <c r="J31" i="2" s="1"/>
  <c r="I29" i="2"/>
  <c r="J29" i="2" s="1"/>
  <c r="I27" i="2"/>
  <c r="J27" i="2" s="1"/>
  <c r="I25" i="2"/>
  <c r="J25" i="2" s="1"/>
  <c r="I23" i="2"/>
  <c r="J23" i="2" s="1"/>
  <c r="I21" i="2"/>
  <c r="J21" i="2" s="1"/>
  <c r="I19" i="2"/>
  <c r="J19" i="2" s="1"/>
  <c r="I17" i="2"/>
  <c r="J17" i="2" s="1"/>
  <c r="I15" i="2"/>
  <c r="J15" i="2" s="1"/>
  <c r="I13" i="2"/>
  <c r="J13" i="2" s="1"/>
  <c r="I11" i="2"/>
  <c r="J11" i="2" s="1"/>
  <c r="I9" i="2"/>
  <c r="J9" i="2" s="1"/>
  <c r="I7" i="2"/>
  <c r="J7" i="2" s="1"/>
  <c r="I5" i="2"/>
  <c r="J5" i="2" s="1"/>
  <c r="F5" i="2"/>
  <c r="G5" i="2" s="1"/>
  <c r="F6" i="2"/>
  <c r="G6" i="2" s="1"/>
  <c r="F7" i="2"/>
  <c r="G7" i="2" s="1"/>
  <c r="F8" i="2"/>
  <c r="G8" i="2" s="1"/>
  <c r="F9" i="2"/>
  <c r="G9" i="2" s="1"/>
  <c r="F10" i="2"/>
  <c r="G10" i="2" s="1"/>
  <c r="F11" i="2"/>
  <c r="G11" i="2" s="1"/>
  <c r="F12" i="2"/>
  <c r="G12" i="2" s="1"/>
  <c r="F13" i="2"/>
  <c r="G13" i="2" s="1"/>
  <c r="F14" i="2"/>
  <c r="G14" i="2" s="1"/>
  <c r="F15" i="2"/>
  <c r="G15" i="2" s="1"/>
  <c r="F16" i="2"/>
  <c r="G16" i="2" s="1"/>
  <c r="F17" i="2"/>
  <c r="G17" i="2" s="1"/>
  <c r="F18" i="2"/>
  <c r="G18" i="2" s="1"/>
  <c r="F19" i="2"/>
  <c r="G19" i="2" s="1"/>
  <c r="F20" i="2"/>
  <c r="G20" i="2" s="1"/>
  <c r="F21" i="2"/>
  <c r="G21" i="2" s="1"/>
  <c r="F22" i="2"/>
  <c r="G22" i="2" s="1"/>
  <c r="F23" i="2"/>
  <c r="G23" i="2" s="1"/>
  <c r="F24" i="2"/>
  <c r="G24" i="2" s="1"/>
  <c r="F25" i="2"/>
  <c r="G25" i="2" s="1"/>
  <c r="F26" i="2"/>
  <c r="G26" i="2" s="1"/>
  <c r="F27" i="2"/>
  <c r="G27" i="2" s="1"/>
  <c r="F28" i="2"/>
  <c r="G28" i="2" s="1"/>
  <c r="F29" i="2"/>
  <c r="G29" i="2" s="1"/>
  <c r="F30" i="2"/>
  <c r="G30" i="2" s="1"/>
  <c r="F31" i="2"/>
  <c r="G31" i="2" s="1"/>
  <c r="F32" i="2"/>
  <c r="G32" i="2" s="1"/>
  <c r="F33" i="2"/>
  <c r="G33" i="2" s="1"/>
  <c r="F34" i="2"/>
  <c r="G34" i="2" s="1"/>
  <c r="F35" i="2"/>
  <c r="G35" i="2" s="1"/>
  <c r="F36" i="2"/>
  <c r="G36" i="2" s="1"/>
  <c r="F37" i="2"/>
  <c r="G37" i="2" s="1"/>
  <c r="F38" i="2"/>
  <c r="G38" i="2" s="1"/>
  <c r="F39" i="2"/>
  <c r="G39" i="2" s="1"/>
  <c r="F40" i="2"/>
  <c r="G40" i="2" s="1"/>
  <c r="F41" i="2"/>
  <c r="G41" i="2" s="1"/>
  <c r="F42" i="2"/>
  <c r="G42" i="2" s="1"/>
  <c r="F43" i="2"/>
  <c r="G43" i="2" s="1"/>
  <c r="F44" i="2"/>
  <c r="G44" i="2" s="1"/>
  <c r="F45" i="2"/>
  <c r="G45" i="2" s="1"/>
  <c r="F46" i="2"/>
  <c r="G46" i="2" s="1"/>
  <c r="F47" i="2"/>
  <c r="G47" i="2" s="1"/>
  <c r="F48" i="2"/>
  <c r="G48" i="2" s="1"/>
  <c r="F49" i="2"/>
  <c r="G49" i="2" s="1"/>
  <c r="F50" i="2"/>
  <c r="G50" i="2" s="1"/>
  <c r="F51" i="2"/>
  <c r="G51" i="2" s="1"/>
  <c r="F52" i="2"/>
  <c r="G52" i="2" s="1"/>
  <c r="F53" i="2"/>
  <c r="G53" i="2" s="1"/>
  <c r="F54" i="2"/>
  <c r="G54" i="2" s="1"/>
  <c r="I52" i="2"/>
  <c r="J52" i="2" s="1"/>
  <c r="I50" i="2"/>
  <c r="J50" i="2" s="1"/>
  <c r="I48" i="2"/>
  <c r="J48" i="2" s="1"/>
  <c r="I46" i="2"/>
  <c r="J46" i="2" s="1"/>
  <c r="I44" i="2"/>
  <c r="J44" i="2" s="1"/>
  <c r="I42" i="2"/>
  <c r="J42" i="2" s="1"/>
  <c r="I40" i="2"/>
  <c r="J40" i="2" s="1"/>
  <c r="I38" i="2"/>
  <c r="J38" i="2" s="1"/>
  <c r="I36" i="2"/>
  <c r="J36" i="2" s="1"/>
  <c r="I34" i="2"/>
  <c r="J34" i="2" s="1"/>
  <c r="I32" i="2"/>
  <c r="J32" i="2" s="1"/>
  <c r="I30" i="2"/>
  <c r="J30" i="2" s="1"/>
  <c r="I28" i="2"/>
  <c r="J28" i="2" s="1"/>
  <c r="I26" i="2"/>
  <c r="J26" i="2" s="1"/>
  <c r="I24" i="2"/>
  <c r="J24" i="2" s="1"/>
  <c r="I22" i="2"/>
  <c r="J22" i="2" s="1"/>
  <c r="I20" i="2"/>
  <c r="J20" i="2" s="1"/>
  <c r="I18" i="2"/>
  <c r="J18" i="2" s="1"/>
  <c r="I16" i="2"/>
  <c r="J16" i="2" s="1"/>
  <c r="I14" i="2"/>
  <c r="J14" i="2" s="1"/>
  <c r="I12" i="2"/>
  <c r="J12" i="2" s="1"/>
  <c r="I10" i="2"/>
  <c r="J10" i="2" s="1"/>
  <c r="I8" i="2"/>
  <c r="J8" i="2" s="1"/>
  <c r="I6" i="2"/>
  <c r="J6" i="2" s="1"/>
  <c r="I54" i="2"/>
  <c r="J54" i="2" s="1"/>
  <c r="H54" i="2" l="1"/>
  <c r="H42" i="2"/>
  <c r="H30" i="2"/>
  <c r="H46" i="2"/>
  <c r="H34" i="2"/>
  <c r="H22" i="2"/>
  <c r="H14" i="2"/>
  <c r="H6" i="2"/>
  <c r="H4" i="2"/>
  <c r="H51" i="2"/>
  <c r="H43" i="2"/>
  <c r="H35" i="2"/>
  <c r="H27" i="2"/>
  <c r="H19" i="2"/>
  <c r="H7" i="2"/>
  <c r="H32" i="2"/>
  <c r="H50" i="2"/>
  <c r="H38" i="2"/>
  <c r="H26" i="2"/>
  <c r="H18" i="2"/>
  <c r="H10" i="2"/>
  <c r="H47" i="2"/>
  <c r="H39" i="2"/>
  <c r="H31" i="2"/>
  <c r="H23" i="2"/>
  <c r="H15" i="2"/>
  <c r="H11" i="2"/>
  <c r="K4" i="2"/>
  <c r="H52" i="2"/>
  <c r="H48" i="2"/>
  <c r="H44" i="2"/>
  <c r="H40" i="2"/>
  <c r="H36" i="2"/>
  <c r="H28" i="2"/>
  <c r="H24" i="2"/>
  <c r="H20" i="2"/>
  <c r="H16" i="2"/>
  <c r="H12" i="2"/>
  <c r="H8" i="2"/>
  <c r="H53" i="2"/>
  <c r="H49" i="2"/>
  <c r="H45" i="2"/>
  <c r="H41" i="2"/>
  <c r="H37" i="2"/>
  <c r="H33" i="2"/>
  <c r="H29" i="2"/>
  <c r="H25" i="2"/>
  <c r="H21" i="2"/>
  <c r="H17" i="2"/>
  <c r="H13" i="2"/>
  <c r="H9" i="2"/>
  <c r="H5" i="2"/>
  <c r="K54" i="2"/>
  <c r="K12" i="2"/>
  <c r="K20" i="2"/>
  <c r="K28" i="2"/>
  <c r="K36" i="2"/>
  <c r="K44" i="2"/>
  <c r="K52" i="2"/>
  <c r="K6" i="2"/>
  <c r="K10" i="2"/>
  <c r="K14" i="2"/>
  <c r="K18" i="2"/>
  <c r="K22" i="2"/>
  <c r="K26" i="2"/>
  <c r="K30" i="2"/>
  <c r="K34" i="2"/>
  <c r="K38" i="2"/>
  <c r="K42" i="2"/>
  <c r="K46" i="2"/>
  <c r="K50" i="2"/>
  <c r="K8" i="2"/>
  <c r="K16" i="2"/>
  <c r="K24" i="2"/>
  <c r="K32" i="2"/>
  <c r="K40" i="2"/>
  <c r="K48" i="2"/>
  <c r="K5" i="2"/>
  <c r="K7" i="2"/>
  <c r="K9" i="2"/>
  <c r="K11" i="2"/>
  <c r="K13" i="2"/>
  <c r="K15" i="2"/>
  <c r="K17" i="2"/>
  <c r="K19" i="2"/>
  <c r="K21" i="2"/>
  <c r="K23" i="2"/>
  <c r="K25" i="2"/>
  <c r="K27" i="2"/>
  <c r="K29" i="2"/>
  <c r="K31" i="2"/>
  <c r="K33" i="2"/>
  <c r="K35" i="2"/>
  <c r="K37" i="2"/>
  <c r="K39" i="2"/>
  <c r="K41" i="2"/>
  <c r="K43" i="2"/>
  <c r="K45" i="2"/>
  <c r="K47" i="2"/>
  <c r="K49" i="2"/>
  <c r="K51" i="2"/>
  <c r="K53" i="2"/>
</calcChain>
</file>

<file path=xl/comments1.xml><?xml version="1.0" encoding="utf-8"?>
<comments xmlns="http://schemas.openxmlformats.org/spreadsheetml/2006/main">
  <authors>
    <author/>
  </authors>
  <commentList>
    <comment ref="MG7" authorId="0" shapeId="0">
      <text>
        <r>
          <rPr>
            <sz val="11"/>
            <color indexed="8"/>
            <rFont val="Calibri"/>
            <family val="2"/>
            <scheme val="minor"/>
          </rPr>
          <t xml:space="preserve">*  Preliminary
</t>
        </r>
      </text>
    </comment>
  </commentList>
</comments>
</file>

<file path=xl/sharedStrings.xml><?xml version="1.0" encoding="utf-8"?>
<sst xmlns="http://schemas.openxmlformats.org/spreadsheetml/2006/main" count="471" uniqueCount="102">
  <si>
    <t>North Dakota</t>
  </si>
  <si>
    <t>Louisiana</t>
  </si>
  <si>
    <t>South Dakota*</t>
  </si>
  <si>
    <t>Mississippi</t>
  </si>
  <si>
    <t>Oklahoma</t>
  </si>
  <si>
    <t>Nebraska*</t>
  </si>
  <si>
    <t>District of Columbia*</t>
  </si>
  <si>
    <t>Alaska</t>
  </si>
  <si>
    <t>Arkansas</t>
  </si>
  <si>
    <t>New York</t>
  </si>
  <si>
    <t>West Virginia</t>
  </si>
  <si>
    <t>South Carolina</t>
  </si>
  <si>
    <t>Iowa</t>
  </si>
  <si>
    <t>Pennsylvania</t>
  </si>
  <si>
    <t>Wyoming</t>
  </si>
  <si>
    <t xml:space="preserve">Missouri </t>
  </si>
  <si>
    <t>Texas</t>
  </si>
  <si>
    <t>Indiana</t>
  </si>
  <si>
    <t>Rhode Island</t>
  </si>
  <si>
    <t>Maine</t>
  </si>
  <si>
    <t>Wisconsin</t>
  </si>
  <si>
    <t>Illinois</t>
  </si>
  <si>
    <t>Washington</t>
  </si>
  <si>
    <t>Vermont</t>
  </si>
  <si>
    <t>Kansas</t>
  </si>
  <si>
    <t>Hawaii*</t>
  </si>
  <si>
    <t>Virginia</t>
  </si>
  <si>
    <t>New Jersey</t>
  </si>
  <si>
    <t>New Mexico</t>
  </si>
  <si>
    <t>Minnesota</t>
  </si>
  <si>
    <t xml:space="preserve">Idaho </t>
  </si>
  <si>
    <t>Ohio</t>
  </si>
  <si>
    <t>Massachusetts</t>
  </si>
  <si>
    <t>Maryland*</t>
  </si>
  <si>
    <t>Colorado</t>
  </si>
  <si>
    <t>Delaware*</t>
  </si>
  <si>
    <t>New Hampshire</t>
  </si>
  <si>
    <t>Michigan</t>
  </si>
  <si>
    <t>Montana</t>
  </si>
  <si>
    <t xml:space="preserve">Florida </t>
  </si>
  <si>
    <t xml:space="preserve">Oregon </t>
  </si>
  <si>
    <t xml:space="preserve">Georgia </t>
  </si>
  <si>
    <t>Alabama</t>
  </si>
  <si>
    <t>Utah</t>
  </si>
  <si>
    <t>California</t>
  </si>
  <si>
    <t>North Carolina</t>
  </si>
  <si>
    <t>Tennessee*</t>
  </si>
  <si>
    <t>Nevada</t>
  </si>
  <si>
    <t>Connecticut</t>
  </si>
  <si>
    <t>Kentucky</t>
  </si>
  <si>
    <t>Arizona</t>
  </si>
  <si>
    <t>%</t>
  </si>
  <si>
    <t>State Construction Employment (seasonally adjusted), Ranked by Latest 1-month % Change</t>
  </si>
  <si>
    <t>State Construction Employment (seasonally adjusted), Ranked by Latest 12-month % Change</t>
  </si>
  <si>
    <r>
      <rPr>
        <b/>
        <sz val="11"/>
        <color theme="1"/>
        <rFont val="Calibri"/>
        <family val="2"/>
        <scheme val="minor"/>
      </rPr>
      <t xml:space="preserve">       </t>
    </r>
    <r>
      <rPr>
        <b/>
        <u/>
        <sz val="11"/>
        <color theme="1"/>
        <rFont val="Calibri"/>
        <family val="2"/>
        <scheme val="minor"/>
      </rPr>
      <t>1-month gain or loss</t>
    </r>
  </si>
  <si>
    <r>
      <rPr>
        <b/>
        <sz val="11"/>
        <color theme="1"/>
        <rFont val="Calibri"/>
        <family val="2"/>
        <scheme val="minor"/>
      </rPr>
      <t xml:space="preserve">       </t>
    </r>
    <r>
      <rPr>
        <b/>
        <u/>
        <sz val="11"/>
        <color theme="1"/>
        <rFont val="Calibri"/>
        <family val="2"/>
        <scheme val="minor"/>
      </rPr>
      <t>12-month gain or loss</t>
    </r>
  </si>
  <si>
    <r>
      <rPr>
        <b/>
        <sz val="11"/>
        <color theme="1"/>
        <rFont val="Calibri"/>
        <family val="2"/>
        <scheme val="minor"/>
      </rPr>
      <t xml:space="preserve">           </t>
    </r>
    <r>
      <rPr>
        <b/>
        <u/>
        <sz val="11"/>
        <color theme="1"/>
        <rFont val="Calibri"/>
        <family val="2"/>
        <scheme val="minor"/>
      </rPr>
      <t>Number</t>
    </r>
  </si>
  <si>
    <t xml:space="preserve"> </t>
  </si>
  <si>
    <t>State Construction Employment</t>
  </si>
  <si>
    <t>% change from peak</t>
  </si>
  <si>
    <t>Year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</si>
  <si>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</si>
  <si>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</si>
  <si>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</si>
  <si>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</si>
  <si>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</si>
  <si>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</si>
  <si>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</si>
  <si>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</si>
  <si>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</si>
  <si>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</si>
  <si>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</si>
  <si>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</si>
  <si>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Negative States</t>
  </si>
  <si>
    <t>Postive States</t>
  </si>
  <si>
    <t>Net</t>
  </si>
  <si>
    <t>State</t>
  </si>
  <si>
    <t>Peak Total</t>
  </si>
  <si>
    <t>Peak Date</t>
  </si>
  <si>
    <t>12 Month Net Change</t>
  </si>
  <si>
    <t>March</t>
  </si>
  <si>
    <t>February</t>
  </si>
  <si>
    <t>Employment</t>
  </si>
  <si>
    <t>since January 1990</t>
  </si>
  <si>
    <t>Prior peak</t>
  </si>
  <si>
    <t>month/year</t>
  </si>
  <si>
    <t>total</t>
  </si>
  <si>
    <t>number</t>
  </si>
  <si>
    <t>percent</t>
  </si>
  <si>
    <t>% rank**</t>
  </si>
  <si>
    <t>*BLS posts only combined construction, mining and logging data for these locations.  **Rank is based on 50 states plus D.C.</t>
  </si>
  <si>
    <t>Number of States with Increases/Decreases/No Change over 12 Months</t>
  </si>
  <si>
    <t>No Change</t>
  </si>
  <si>
    <t>*Each month shows number of states with increase/decrease/no change over 12 months. Total includes 50 states plus D.C.</t>
  </si>
  <si>
    <t>*Each month shows number of states with increase/decrease/no change over last months. Total includes 50 states plus D.C.</t>
  </si>
  <si>
    <t>Number of States with Increases/Decreases/No Change over Last Month</t>
  </si>
  <si>
    <t>1-month % change</t>
  </si>
  <si>
    <t>April</t>
  </si>
  <si>
    <t>April 2018-prior peak</t>
  </si>
  <si>
    <t>Prior Peak Total</t>
  </si>
  <si>
    <t>Prior Peak Date</t>
  </si>
  <si>
    <t>State Construction Employment (seasonally adjusted), 4/17 to 4/18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</si>
</sst>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[$-409]mmm\ \'yy;@"/>
    <numFmt numFmtId="167" formatCode="[$-409]mmm\-yy;@"/>
    <numFmt numFmtId="168" formatCode="0.0"/>
    <numFmt numFmtId="169" formatCode="#0.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.1"/>
      <color theme="1"/>
      <name val="Tahoma"/>
      <family val="2"/>
    </font>
    <font>
      <sz val="10.1"/>
      <color theme="1"/>
      <name val="Tahoma"/>
      <family val="2"/>
    </font>
    <font>
      <sz val="11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DDDDDD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BEAFF"/>
        <bgColor indexed="64"/>
      </patternFill>
    </fill>
    <fill>
      <patternFill patternType="solid">
        <fgColor rgb="FFEEF4FF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rgb="FFAAAAAA"/>
      </left>
      <right/>
      <top style="medium">
        <color rgb="FFAAAAAA"/>
      </top>
      <bottom style="medium">
        <color rgb="FF999999"/>
      </bottom>
      <diagonal/>
    </border>
    <border>
      <left style="medium">
        <color rgb="FF999999"/>
      </left>
      <right/>
      <top style="medium">
        <color rgb="FFAAAAAA"/>
      </top>
      <bottom style="medium">
        <color rgb="FF999999"/>
      </bottom>
      <diagonal/>
    </border>
    <border>
      <left style="medium">
        <color rgb="FF999999"/>
      </left>
      <right style="medium">
        <color theme="0" tint="-0.34998626667073579"/>
      </right>
      <top style="medium">
        <color rgb="FFAAAAAA"/>
      </top>
      <bottom style="medium">
        <color rgb="FF999999"/>
      </bottom>
      <diagonal/>
    </border>
    <border>
      <left style="medium">
        <color rgb="FFAAAAAA"/>
      </left>
      <right/>
      <top/>
      <bottom style="medium">
        <color rgb="FF999999"/>
      </bottom>
      <diagonal/>
    </border>
    <border>
      <left style="medium">
        <color rgb="FF999999"/>
      </left>
      <right/>
      <top/>
      <bottom style="medium">
        <color rgb="FF999999"/>
      </bottom>
      <diagonal/>
    </border>
    <border>
      <left style="medium">
        <color rgb="FFAAAAAA"/>
      </left>
      <right/>
      <top/>
      <bottom style="medium">
        <color rgb="FFAAAAAA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</cellStyleXfs>
  <cellXfs count="81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9" fontId="1" fillId="0" borderId="0" xfId="2" applyFont="1" applyAlignment="1">
      <alignment horizontal="center"/>
    </xf>
    <xf numFmtId="3" fontId="1" fillId="0" borderId="0" xfId="1" applyNumberFormat="1" applyFont="1"/>
    <xf numFmtId="3" fontId="2" fillId="0" borderId="0" xfId="1" applyNumberFormat="1" applyFont="1" applyAlignment="1">
      <alignment horizontal="center"/>
    </xf>
    <xf numFmtId="165" fontId="1" fillId="0" borderId="0" xfId="2" applyNumberFormat="1" applyFont="1" applyAlignment="1">
      <alignment horizontal="center"/>
    </xf>
    <xf numFmtId="164" fontId="1" fillId="0" borderId="0" xfId="1" applyNumberFormat="1" applyFont="1" applyFill="1"/>
    <xf numFmtId="0" fontId="0" fillId="0" borderId="0" xfId="0" applyAlignment="1">
      <alignment vertical="center"/>
    </xf>
    <xf numFmtId="9" fontId="2" fillId="0" borderId="0" xfId="2" applyFont="1" applyAlignment="1">
      <alignment horizontal="center"/>
    </xf>
    <xf numFmtId="3" fontId="1" fillId="0" borderId="0" xfId="1" applyNumberFormat="1" applyFont="1" applyAlignment="1">
      <alignment horizontal="right"/>
    </xf>
    <xf numFmtId="9" fontId="1" fillId="0" borderId="0" xfId="2" applyFont="1" applyAlignment="1">
      <alignment horizontal="right"/>
    </xf>
    <xf numFmtId="9" fontId="2" fillId="0" borderId="0" xfId="2" applyFont="1" applyAlignment="1">
      <alignment horizontal="center"/>
    </xf>
    <xf numFmtId="9" fontId="2" fillId="0" borderId="0" xfId="2" applyFont="1" applyAlignment="1">
      <alignment horizontal="center"/>
    </xf>
    <xf numFmtId="166" fontId="1" fillId="0" borderId="0" xfId="1" applyNumberFormat="1" applyFont="1" applyFill="1" applyAlignment="1">
      <alignment horizontal="center"/>
    </xf>
    <xf numFmtId="3" fontId="1" fillId="0" borderId="0" xfId="2" applyNumberFormat="1" applyFont="1" applyFill="1"/>
    <xf numFmtId="3" fontId="1" fillId="0" borderId="0" xfId="1" applyNumberFormat="1" applyFont="1" applyFill="1"/>
    <xf numFmtId="9" fontId="1" fillId="0" borderId="0" xfId="2" applyNumberFormat="1" applyFont="1" applyFill="1"/>
    <xf numFmtId="0" fontId="0" fillId="0" borderId="0" xfId="0" applyFill="1"/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167" fontId="0" fillId="0" borderId="0" xfId="0" applyNumberFormat="1" applyAlignment="1">
      <alignment vertical="center"/>
    </xf>
    <xf numFmtId="0" fontId="6" fillId="3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right" vertical="center"/>
    </xf>
    <xf numFmtId="0" fontId="6" fillId="5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right" vertical="center"/>
    </xf>
    <xf numFmtId="0" fontId="0" fillId="7" borderId="0" xfId="0" applyFont="1" applyFill="1" applyAlignment="1">
      <alignment horizontal="right"/>
    </xf>
    <xf numFmtId="0" fontId="0" fillId="7" borderId="0" xfId="0" applyFill="1" applyAlignment="1">
      <alignment horizontal="right"/>
    </xf>
    <xf numFmtId="0" fontId="6" fillId="3" borderId="6" xfId="0" applyFont="1" applyFill="1" applyBorder="1" applyAlignment="1">
      <alignment horizontal="center" vertical="center"/>
    </xf>
    <xf numFmtId="0" fontId="5" fillId="0" borderId="7" xfId="0" applyFont="1" applyBorder="1" applyAlignment="1">
      <alignment wrapText="1"/>
    </xf>
    <xf numFmtId="167" fontId="5" fillId="0" borderId="7" xfId="0" applyNumberFormat="1" applyFont="1" applyBorder="1" applyAlignment="1">
      <alignment wrapText="1"/>
    </xf>
    <xf numFmtId="0" fontId="5" fillId="0" borderId="8" xfId="0" applyFont="1" applyBorder="1" applyAlignment="1">
      <alignment wrapText="1"/>
    </xf>
    <xf numFmtId="0" fontId="5" fillId="0" borderId="0" xfId="0" applyFont="1" applyBorder="1" applyAlignment="1">
      <alignment wrapText="1"/>
    </xf>
    <xf numFmtId="167" fontId="0" fillId="0" borderId="0" xfId="0" applyNumberFormat="1"/>
    <xf numFmtId="0" fontId="0" fillId="0" borderId="0" xfId="0" applyFont="1" applyAlignment="1">
      <alignment horizontal="left"/>
    </xf>
    <xf numFmtId="9" fontId="0" fillId="0" borderId="0" xfId="2" applyFont="1"/>
    <xf numFmtId="168" fontId="0" fillId="0" borderId="0" xfId="0" applyNumberFormat="1"/>
    <xf numFmtId="167" fontId="0" fillId="0" borderId="9" xfId="0" applyNumberFormat="1" applyBorder="1"/>
    <xf numFmtId="167" fontId="0" fillId="0" borderId="0" xfId="0" applyNumberFormat="1" applyBorder="1"/>
    <xf numFmtId="167" fontId="0" fillId="0" borderId="0" xfId="0" quotePrefix="1" applyNumberFormat="1" applyBorder="1"/>
    <xf numFmtId="0" fontId="0" fillId="0" borderId="9" xfId="0" applyBorder="1"/>
    <xf numFmtId="0" fontId="0" fillId="0" borderId="0" xfId="0" applyBorder="1"/>
    <xf numFmtId="0" fontId="5" fillId="0" borderId="7" xfId="0" applyFont="1" applyBorder="1"/>
    <xf numFmtId="167" fontId="5" fillId="0" borderId="7" xfId="0" applyNumberFormat="1" applyFont="1" applyBorder="1"/>
    <xf numFmtId="0" fontId="5" fillId="0" borderId="8" xfId="0" applyFont="1" applyBorder="1"/>
    <xf numFmtId="165" fontId="0" fillId="0" borderId="0" xfId="2" applyNumberFormat="1" applyFont="1"/>
    <xf numFmtId="0" fontId="0" fillId="7" borderId="0" xfId="0" applyFill="1"/>
    <xf numFmtId="0" fontId="0" fillId="7" borderId="9" xfId="0" applyFill="1" applyBorder="1"/>
    <xf numFmtId="0" fontId="0" fillId="7" borderId="0" xfId="0" applyFill="1" applyBorder="1"/>
    <xf numFmtId="0" fontId="0" fillId="7" borderId="0" xfId="0" applyFont="1" applyFill="1" applyAlignment="1">
      <alignment horizontal="left"/>
    </xf>
    <xf numFmtId="0" fontId="0" fillId="0" borderId="0" xfId="0" applyAlignment="1">
      <alignment vertical="center"/>
    </xf>
    <xf numFmtId="168" fontId="0" fillId="0" borderId="0" xfId="0" applyNumberFormat="1" applyFill="1"/>
    <xf numFmtId="0" fontId="5" fillId="0" borderId="0" xfId="0" applyFont="1"/>
    <xf numFmtId="166" fontId="5" fillId="0" borderId="0" xfId="1" applyNumberFormat="1" applyFont="1" applyFill="1" applyAlignment="1">
      <alignment horizontal="center"/>
    </xf>
    <xf numFmtId="3" fontId="5" fillId="0" borderId="0" xfId="2" applyNumberFormat="1" applyFont="1" applyFill="1"/>
    <xf numFmtId="164" fontId="5" fillId="0" borderId="0" xfId="1" applyNumberFormat="1" applyFont="1" applyFill="1"/>
    <xf numFmtId="3" fontId="5" fillId="0" borderId="0" xfId="1" applyNumberFormat="1" applyFont="1" applyFill="1"/>
    <xf numFmtId="9" fontId="5" fillId="0" borderId="0" xfId="2" applyNumberFormat="1" applyFont="1" applyFill="1"/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14" fontId="0" fillId="0" borderId="0" xfId="0" applyNumberFormat="1"/>
    <xf numFmtId="0" fontId="0" fillId="0" borderId="0" xfId="0" applyFont="1"/>
    <xf numFmtId="169" fontId="8" fillId="0" borderId="0" xfId="3" applyNumberFormat="1" applyAlignment="1">
      <alignment horizontal="right"/>
    </xf>
    <xf numFmtId="169" fontId="8" fillId="0" borderId="0" xfId="3" applyNumberFormat="1" applyAlignment="1">
      <alignment horizontal="right"/>
    </xf>
    <xf numFmtId="169" fontId="8" fillId="0" borderId="0" xfId="3" applyNumberFormat="1" applyAlignment="1">
      <alignment horizontal="right"/>
    </xf>
    <xf numFmtId="169" fontId="8" fillId="0" borderId="0" xfId="3" applyNumberFormat="1" applyAlignment="1">
      <alignment horizontal="right"/>
    </xf>
    <xf numFmtId="169" fontId="8" fillId="0" borderId="0" xfId="3" applyNumberFormat="1" applyAlignment="1">
      <alignment horizontal="right"/>
    </xf>
    <xf numFmtId="169" fontId="8" fillId="0" borderId="0" xfId="3" applyNumberFormat="1" applyAlignment="1">
      <alignment horizontal="right"/>
    </xf>
    <xf numFmtId="169" fontId="8" fillId="0" borderId="0" xfId="3" applyNumberFormat="1" applyAlignment="1">
      <alignment horizontal="right"/>
    </xf>
    <xf numFmtId="169" fontId="8" fillId="0" borderId="0" xfId="3" applyNumberFormat="1" applyAlignment="1">
      <alignment horizontal="right"/>
    </xf>
    <xf numFmtId="169" fontId="8" fillId="0" borderId="0" xfId="3" applyNumberFormat="1" applyAlignment="1">
      <alignment horizontal="right"/>
    </xf>
    <xf numFmtId="169" fontId="8" fillId="0" borderId="0" xfId="3" applyNumberFormat="1" applyAlignment="1">
      <alignment horizontal="right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9" fontId="2" fillId="0" borderId="0" xfId="2" applyFont="1" applyAlignment="1">
      <alignment horizontal="center"/>
    </xf>
    <xf numFmtId="0" fontId="0" fillId="0" borderId="0" xfId="0" applyAlignment="1">
      <alignment vertical="center"/>
    </xf>
    <xf numFmtId="17" fontId="2" fillId="0" borderId="0" xfId="0" quotePrefix="1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4">
    <cellStyle name="Comma" xfId="1" builtinId="3"/>
    <cellStyle name="Normal" xfId="0" builtinId="0"/>
    <cellStyle name="Normal 2" xfId="3"/>
    <cellStyle name="Percent" xfId="2" builtinId="5"/>
  </cellStyles>
  <dxfs count="0"/>
  <tableStyles count="0" defaultTableStyle="TableStyleMedium9" defaultPivotStyle="PivotStyleLight16"/>
  <colors>
    <mruColors>
      <color rgb="FFEEF4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en-US" sz="1500"/>
              <a:t>Number of States with Increases in Construction Employment from Last Month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3223340397184145E-2"/>
          <c:y val="9.778843025634433E-2"/>
          <c:w val="0.81295996032845763"/>
          <c:h val="0.83843648038704799"/>
        </c:manualLayout>
      </c:layout>
      <c:lineChart>
        <c:grouping val="standard"/>
        <c:varyColors val="0"/>
        <c:ser>
          <c:idx val="0"/>
          <c:order val="0"/>
          <c:tx>
            <c:strRef>
              <c:f>'1-mo +|- totals'!$N$9</c:f>
              <c:strCache>
                <c:ptCount val="1"/>
                <c:pt idx="0">
                  <c:v>Negative States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264"/>
              <c:layout>
                <c:manualLayout>
                  <c:x val="0.14802131395846457"/>
                  <c:y val="-3.691657915234870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Negative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66-4A52-B9C1-823664B0EE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'1-mo +|- totals'!$O$8:$MD$8</c:f>
              <c:numCache>
                <c:formatCode>[$-409]mmm\-yy;@</c:formatCode>
                <c:ptCount val="328"/>
                <c:pt idx="0">
                  <c:v>33239</c:v>
                </c:pt>
                <c:pt idx="1">
                  <c:v>33270</c:v>
                </c:pt>
                <c:pt idx="2">
                  <c:v>33298</c:v>
                </c:pt>
                <c:pt idx="3">
                  <c:v>33329</c:v>
                </c:pt>
                <c:pt idx="4">
                  <c:v>33359</c:v>
                </c:pt>
                <c:pt idx="5">
                  <c:v>33390</c:v>
                </c:pt>
                <c:pt idx="6">
                  <c:v>33420</c:v>
                </c:pt>
                <c:pt idx="7">
                  <c:v>33451</c:v>
                </c:pt>
                <c:pt idx="8">
                  <c:v>33482</c:v>
                </c:pt>
                <c:pt idx="9">
                  <c:v>33512</c:v>
                </c:pt>
                <c:pt idx="10">
                  <c:v>33543</c:v>
                </c:pt>
                <c:pt idx="11">
                  <c:v>33573</c:v>
                </c:pt>
                <c:pt idx="12">
                  <c:v>33604</c:v>
                </c:pt>
                <c:pt idx="13">
                  <c:v>33635</c:v>
                </c:pt>
                <c:pt idx="14">
                  <c:v>33664</c:v>
                </c:pt>
                <c:pt idx="15">
                  <c:v>33695</c:v>
                </c:pt>
                <c:pt idx="16">
                  <c:v>33725</c:v>
                </c:pt>
                <c:pt idx="17">
                  <c:v>33756</c:v>
                </c:pt>
                <c:pt idx="18">
                  <c:v>33786</c:v>
                </c:pt>
                <c:pt idx="19">
                  <c:v>33817</c:v>
                </c:pt>
                <c:pt idx="20">
                  <c:v>33848</c:v>
                </c:pt>
                <c:pt idx="21">
                  <c:v>33878</c:v>
                </c:pt>
                <c:pt idx="22">
                  <c:v>33909</c:v>
                </c:pt>
                <c:pt idx="23">
                  <c:v>33939</c:v>
                </c:pt>
                <c:pt idx="24">
                  <c:v>33970</c:v>
                </c:pt>
                <c:pt idx="25">
                  <c:v>34001</c:v>
                </c:pt>
                <c:pt idx="26">
                  <c:v>34029</c:v>
                </c:pt>
                <c:pt idx="27">
                  <c:v>34060</c:v>
                </c:pt>
                <c:pt idx="28">
                  <c:v>34090</c:v>
                </c:pt>
                <c:pt idx="29">
                  <c:v>34121</c:v>
                </c:pt>
                <c:pt idx="30">
                  <c:v>34151</c:v>
                </c:pt>
                <c:pt idx="31">
                  <c:v>34182</c:v>
                </c:pt>
                <c:pt idx="32">
                  <c:v>34213</c:v>
                </c:pt>
                <c:pt idx="33">
                  <c:v>34243</c:v>
                </c:pt>
                <c:pt idx="34">
                  <c:v>34274</c:v>
                </c:pt>
                <c:pt idx="35">
                  <c:v>34304</c:v>
                </c:pt>
                <c:pt idx="36">
                  <c:v>34335</c:v>
                </c:pt>
                <c:pt idx="37">
                  <c:v>34366</c:v>
                </c:pt>
                <c:pt idx="38">
                  <c:v>34394</c:v>
                </c:pt>
                <c:pt idx="39">
                  <c:v>34425</c:v>
                </c:pt>
                <c:pt idx="40">
                  <c:v>34455</c:v>
                </c:pt>
                <c:pt idx="41">
                  <c:v>34486</c:v>
                </c:pt>
                <c:pt idx="42">
                  <c:v>34516</c:v>
                </c:pt>
                <c:pt idx="43">
                  <c:v>34547</c:v>
                </c:pt>
                <c:pt idx="44">
                  <c:v>34578</c:v>
                </c:pt>
                <c:pt idx="45">
                  <c:v>34608</c:v>
                </c:pt>
                <c:pt idx="46">
                  <c:v>34639</c:v>
                </c:pt>
                <c:pt idx="47">
                  <c:v>34669</c:v>
                </c:pt>
                <c:pt idx="48">
                  <c:v>34700</c:v>
                </c:pt>
                <c:pt idx="49">
                  <c:v>34731</c:v>
                </c:pt>
                <c:pt idx="50">
                  <c:v>34759</c:v>
                </c:pt>
                <c:pt idx="51">
                  <c:v>34790</c:v>
                </c:pt>
                <c:pt idx="52">
                  <c:v>34820</c:v>
                </c:pt>
                <c:pt idx="53">
                  <c:v>34851</c:v>
                </c:pt>
                <c:pt idx="54">
                  <c:v>34881</c:v>
                </c:pt>
                <c:pt idx="55">
                  <c:v>34912</c:v>
                </c:pt>
                <c:pt idx="56">
                  <c:v>34943</c:v>
                </c:pt>
                <c:pt idx="57">
                  <c:v>34973</c:v>
                </c:pt>
                <c:pt idx="58">
                  <c:v>35004</c:v>
                </c:pt>
                <c:pt idx="59">
                  <c:v>35034</c:v>
                </c:pt>
                <c:pt idx="60">
                  <c:v>35065</c:v>
                </c:pt>
                <c:pt idx="61">
                  <c:v>35096</c:v>
                </c:pt>
                <c:pt idx="62">
                  <c:v>35125</c:v>
                </c:pt>
                <c:pt idx="63">
                  <c:v>35156</c:v>
                </c:pt>
                <c:pt idx="64">
                  <c:v>35186</c:v>
                </c:pt>
                <c:pt idx="65">
                  <c:v>35217</c:v>
                </c:pt>
                <c:pt idx="66">
                  <c:v>35247</c:v>
                </c:pt>
                <c:pt idx="67">
                  <c:v>35278</c:v>
                </c:pt>
                <c:pt idx="68">
                  <c:v>35309</c:v>
                </c:pt>
                <c:pt idx="69">
                  <c:v>35339</c:v>
                </c:pt>
                <c:pt idx="70">
                  <c:v>35370</c:v>
                </c:pt>
                <c:pt idx="71">
                  <c:v>35400</c:v>
                </c:pt>
                <c:pt idx="72">
                  <c:v>35431</c:v>
                </c:pt>
                <c:pt idx="73">
                  <c:v>35462</c:v>
                </c:pt>
                <c:pt idx="74">
                  <c:v>35490</c:v>
                </c:pt>
                <c:pt idx="75">
                  <c:v>35521</c:v>
                </c:pt>
                <c:pt idx="76">
                  <c:v>35551</c:v>
                </c:pt>
                <c:pt idx="77">
                  <c:v>35582</c:v>
                </c:pt>
                <c:pt idx="78">
                  <c:v>35612</c:v>
                </c:pt>
                <c:pt idx="79">
                  <c:v>35643</c:v>
                </c:pt>
                <c:pt idx="80">
                  <c:v>35674</c:v>
                </c:pt>
                <c:pt idx="81">
                  <c:v>35704</c:v>
                </c:pt>
                <c:pt idx="82">
                  <c:v>35735</c:v>
                </c:pt>
                <c:pt idx="83">
                  <c:v>35765</c:v>
                </c:pt>
                <c:pt idx="84">
                  <c:v>35796</c:v>
                </c:pt>
                <c:pt idx="85">
                  <c:v>35827</c:v>
                </c:pt>
                <c:pt idx="86">
                  <c:v>35855</c:v>
                </c:pt>
                <c:pt idx="87">
                  <c:v>35886</c:v>
                </c:pt>
                <c:pt idx="88">
                  <c:v>35916</c:v>
                </c:pt>
                <c:pt idx="89">
                  <c:v>35947</c:v>
                </c:pt>
                <c:pt idx="90">
                  <c:v>35977</c:v>
                </c:pt>
                <c:pt idx="91">
                  <c:v>36008</c:v>
                </c:pt>
                <c:pt idx="92">
                  <c:v>36039</c:v>
                </c:pt>
                <c:pt idx="93">
                  <c:v>36069</c:v>
                </c:pt>
                <c:pt idx="94">
                  <c:v>36100</c:v>
                </c:pt>
                <c:pt idx="95">
                  <c:v>36130</c:v>
                </c:pt>
                <c:pt idx="96">
                  <c:v>36161</c:v>
                </c:pt>
                <c:pt idx="97">
                  <c:v>36192</c:v>
                </c:pt>
                <c:pt idx="98">
                  <c:v>36220</c:v>
                </c:pt>
                <c:pt idx="99">
                  <c:v>36251</c:v>
                </c:pt>
                <c:pt idx="100">
                  <c:v>36281</c:v>
                </c:pt>
                <c:pt idx="101">
                  <c:v>36312</c:v>
                </c:pt>
                <c:pt idx="102">
                  <c:v>36342</c:v>
                </c:pt>
                <c:pt idx="103">
                  <c:v>36373</c:v>
                </c:pt>
                <c:pt idx="104">
                  <c:v>36404</c:v>
                </c:pt>
                <c:pt idx="105">
                  <c:v>36434</c:v>
                </c:pt>
                <c:pt idx="106">
                  <c:v>36465</c:v>
                </c:pt>
                <c:pt idx="107">
                  <c:v>36495</c:v>
                </c:pt>
                <c:pt idx="108">
                  <c:v>36526</c:v>
                </c:pt>
                <c:pt idx="109">
                  <c:v>36557</c:v>
                </c:pt>
                <c:pt idx="110">
                  <c:v>36586</c:v>
                </c:pt>
                <c:pt idx="111">
                  <c:v>36617</c:v>
                </c:pt>
                <c:pt idx="112">
                  <c:v>36647</c:v>
                </c:pt>
                <c:pt idx="113">
                  <c:v>36678</c:v>
                </c:pt>
                <c:pt idx="114">
                  <c:v>36708</c:v>
                </c:pt>
                <c:pt idx="115">
                  <c:v>36739</c:v>
                </c:pt>
                <c:pt idx="116">
                  <c:v>36770</c:v>
                </c:pt>
                <c:pt idx="117">
                  <c:v>36800</c:v>
                </c:pt>
                <c:pt idx="118">
                  <c:v>36831</c:v>
                </c:pt>
                <c:pt idx="119">
                  <c:v>36861</c:v>
                </c:pt>
                <c:pt idx="120">
                  <c:v>36892</c:v>
                </c:pt>
                <c:pt idx="121">
                  <c:v>36923</c:v>
                </c:pt>
                <c:pt idx="122">
                  <c:v>36951</c:v>
                </c:pt>
                <c:pt idx="123">
                  <c:v>36982</c:v>
                </c:pt>
                <c:pt idx="124">
                  <c:v>37012</c:v>
                </c:pt>
                <c:pt idx="125">
                  <c:v>37043</c:v>
                </c:pt>
                <c:pt idx="126">
                  <c:v>37073</c:v>
                </c:pt>
                <c:pt idx="127">
                  <c:v>37104</c:v>
                </c:pt>
                <c:pt idx="128">
                  <c:v>37135</c:v>
                </c:pt>
                <c:pt idx="129">
                  <c:v>37165</c:v>
                </c:pt>
                <c:pt idx="130">
                  <c:v>37196</c:v>
                </c:pt>
                <c:pt idx="131">
                  <c:v>37226</c:v>
                </c:pt>
                <c:pt idx="132">
                  <c:v>37257</c:v>
                </c:pt>
                <c:pt idx="133">
                  <c:v>37288</c:v>
                </c:pt>
                <c:pt idx="134">
                  <c:v>37316</c:v>
                </c:pt>
                <c:pt idx="135">
                  <c:v>37347</c:v>
                </c:pt>
                <c:pt idx="136">
                  <c:v>37377</c:v>
                </c:pt>
                <c:pt idx="137">
                  <c:v>37408</c:v>
                </c:pt>
                <c:pt idx="138">
                  <c:v>37438</c:v>
                </c:pt>
                <c:pt idx="139">
                  <c:v>37469</c:v>
                </c:pt>
                <c:pt idx="140">
                  <c:v>37500</c:v>
                </c:pt>
                <c:pt idx="141">
                  <c:v>37530</c:v>
                </c:pt>
                <c:pt idx="142">
                  <c:v>37561</c:v>
                </c:pt>
                <c:pt idx="143">
                  <c:v>37591</c:v>
                </c:pt>
                <c:pt idx="144">
                  <c:v>37622</c:v>
                </c:pt>
                <c:pt idx="145">
                  <c:v>37653</c:v>
                </c:pt>
                <c:pt idx="146">
                  <c:v>37681</c:v>
                </c:pt>
                <c:pt idx="147">
                  <c:v>37712</c:v>
                </c:pt>
                <c:pt idx="148">
                  <c:v>37742</c:v>
                </c:pt>
                <c:pt idx="149">
                  <c:v>37773</c:v>
                </c:pt>
                <c:pt idx="150">
                  <c:v>37803</c:v>
                </c:pt>
                <c:pt idx="151">
                  <c:v>37834</c:v>
                </c:pt>
                <c:pt idx="152">
                  <c:v>37865</c:v>
                </c:pt>
                <c:pt idx="153">
                  <c:v>37895</c:v>
                </c:pt>
                <c:pt idx="154">
                  <c:v>37926</c:v>
                </c:pt>
                <c:pt idx="155">
                  <c:v>37956</c:v>
                </c:pt>
                <c:pt idx="156">
                  <c:v>37987</c:v>
                </c:pt>
                <c:pt idx="157">
                  <c:v>38018</c:v>
                </c:pt>
                <c:pt idx="158">
                  <c:v>38047</c:v>
                </c:pt>
                <c:pt idx="159">
                  <c:v>38078</c:v>
                </c:pt>
                <c:pt idx="160">
                  <c:v>38108</c:v>
                </c:pt>
                <c:pt idx="161">
                  <c:v>38139</c:v>
                </c:pt>
                <c:pt idx="162">
                  <c:v>38169</c:v>
                </c:pt>
                <c:pt idx="163">
                  <c:v>38200</c:v>
                </c:pt>
                <c:pt idx="164">
                  <c:v>38231</c:v>
                </c:pt>
                <c:pt idx="165">
                  <c:v>38261</c:v>
                </c:pt>
                <c:pt idx="166">
                  <c:v>38292</c:v>
                </c:pt>
                <c:pt idx="167">
                  <c:v>38322</c:v>
                </c:pt>
                <c:pt idx="168">
                  <c:v>38353</c:v>
                </c:pt>
                <c:pt idx="169">
                  <c:v>38384</c:v>
                </c:pt>
                <c:pt idx="170">
                  <c:v>38412</c:v>
                </c:pt>
                <c:pt idx="171">
                  <c:v>38443</c:v>
                </c:pt>
                <c:pt idx="172">
                  <c:v>38473</c:v>
                </c:pt>
                <c:pt idx="173">
                  <c:v>38504</c:v>
                </c:pt>
                <c:pt idx="174">
                  <c:v>38534</c:v>
                </c:pt>
                <c:pt idx="175">
                  <c:v>38565</c:v>
                </c:pt>
                <c:pt idx="176">
                  <c:v>38596</c:v>
                </c:pt>
                <c:pt idx="177">
                  <c:v>38626</c:v>
                </c:pt>
                <c:pt idx="178">
                  <c:v>38657</c:v>
                </c:pt>
                <c:pt idx="179">
                  <c:v>38687</c:v>
                </c:pt>
                <c:pt idx="180">
                  <c:v>38718</c:v>
                </c:pt>
                <c:pt idx="181">
                  <c:v>38749</c:v>
                </c:pt>
                <c:pt idx="182">
                  <c:v>38777</c:v>
                </c:pt>
                <c:pt idx="183">
                  <c:v>38808</c:v>
                </c:pt>
                <c:pt idx="184">
                  <c:v>38838</c:v>
                </c:pt>
                <c:pt idx="185">
                  <c:v>38869</c:v>
                </c:pt>
                <c:pt idx="186">
                  <c:v>38899</c:v>
                </c:pt>
                <c:pt idx="187">
                  <c:v>38930</c:v>
                </c:pt>
                <c:pt idx="188">
                  <c:v>38961</c:v>
                </c:pt>
                <c:pt idx="189">
                  <c:v>38991</c:v>
                </c:pt>
                <c:pt idx="190">
                  <c:v>39022</c:v>
                </c:pt>
                <c:pt idx="191">
                  <c:v>39052</c:v>
                </c:pt>
                <c:pt idx="192">
                  <c:v>39083</c:v>
                </c:pt>
                <c:pt idx="193">
                  <c:v>39114</c:v>
                </c:pt>
                <c:pt idx="194">
                  <c:v>39142</c:v>
                </c:pt>
                <c:pt idx="195">
                  <c:v>39173</c:v>
                </c:pt>
                <c:pt idx="196">
                  <c:v>39203</c:v>
                </c:pt>
                <c:pt idx="197">
                  <c:v>39234</c:v>
                </c:pt>
                <c:pt idx="198">
                  <c:v>39264</c:v>
                </c:pt>
                <c:pt idx="199">
                  <c:v>39295</c:v>
                </c:pt>
                <c:pt idx="200">
                  <c:v>39326</c:v>
                </c:pt>
                <c:pt idx="201">
                  <c:v>39356</c:v>
                </c:pt>
                <c:pt idx="202">
                  <c:v>39387</c:v>
                </c:pt>
                <c:pt idx="203">
                  <c:v>39417</c:v>
                </c:pt>
                <c:pt idx="204">
                  <c:v>39448</c:v>
                </c:pt>
                <c:pt idx="205">
                  <c:v>39479</c:v>
                </c:pt>
                <c:pt idx="206">
                  <c:v>39508</c:v>
                </c:pt>
                <c:pt idx="207">
                  <c:v>39539</c:v>
                </c:pt>
                <c:pt idx="208">
                  <c:v>39569</c:v>
                </c:pt>
                <c:pt idx="209">
                  <c:v>39600</c:v>
                </c:pt>
                <c:pt idx="210">
                  <c:v>39630</c:v>
                </c:pt>
                <c:pt idx="211">
                  <c:v>39661</c:v>
                </c:pt>
                <c:pt idx="212">
                  <c:v>39692</c:v>
                </c:pt>
                <c:pt idx="213">
                  <c:v>39722</c:v>
                </c:pt>
                <c:pt idx="214">
                  <c:v>39753</c:v>
                </c:pt>
                <c:pt idx="215">
                  <c:v>39783</c:v>
                </c:pt>
                <c:pt idx="216">
                  <c:v>39814</c:v>
                </c:pt>
                <c:pt idx="217">
                  <c:v>39845</c:v>
                </c:pt>
                <c:pt idx="218">
                  <c:v>39873</c:v>
                </c:pt>
                <c:pt idx="219">
                  <c:v>39904</c:v>
                </c:pt>
                <c:pt idx="220">
                  <c:v>39934</c:v>
                </c:pt>
                <c:pt idx="221">
                  <c:v>39965</c:v>
                </c:pt>
                <c:pt idx="222">
                  <c:v>39995</c:v>
                </c:pt>
                <c:pt idx="223">
                  <c:v>40026</c:v>
                </c:pt>
                <c:pt idx="224">
                  <c:v>40057</c:v>
                </c:pt>
                <c:pt idx="225">
                  <c:v>40087</c:v>
                </c:pt>
                <c:pt idx="226">
                  <c:v>40118</c:v>
                </c:pt>
                <c:pt idx="227">
                  <c:v>40148</c:v>
                </c:pt>
                <c:pt idx="228">
                  <c:v>40179</c:v>
                </c:pt>
                <c:pt idx="229">
                  <c:v>40210</c:v>
                </c:pt>
                <c:pt idx="230">
                  <c:v>40238</c:v>
                </c:pt>
                <c:pt idx="231">
                  <c:v>40269</c:v>
                </c:pt>
                <c:pt idx="232">
                  <c:v>40299</c:v>
                </c:pt>
                <c:pt idx="233">
                  <c:v>40330</c:v>
                </c:pt>
                <c:pt idx="234">
                  <c:v>40360</c:v>
                </c:pt>
                <c:pt idx="235">
                  <c:v>40391</c:v>
                </c:pt>
                <c:pt idx="236">
                  <c:v>40422</c:v>
                </c:pt>
                <c:pt idx="237">
                  <c:v>40452</c:v>
                </c:pt>
                <c:pt idx="238">
                  <c:v>40483</c:v>
                </c:pt>
                <c:pt idx="239">
                  <c:v>40513</c:v>
                </c:pt>
                <c:pt idx="240">
                  <c:v>40544</c:v>
                </c:pt>
                <c:pt idx="241">
                  <c:v>40575</c:v>
                </c:pt>
                <c:pt idx="242">
                  <c:v>40603</c:v>
                </c:pt>
                <c:pt idx="243">
                  <c:v>40634</c:v>
                </c:pt>
                <c:pt idx="244">
                  <c:v>40664</c:v>
                </c:pt>
                <c:pt idx="245">
                  <c:v>40695</c:v>
                </c:pt>
                <c:pt idx="246">
                  <c:v>40725</c:v>
                </c:pt>
                <c:pt idx="247">
                  <c:v>40756</c:v>
                </c:pt>
                <c:pt idx="248">
                  <c:v>40787</c:v>
                </c:pt>
                <c:pt idx="249">
                  <c:v>40817</c:v>
                </c:pt>
                <c:pt idx="250">
                  <c:v>40848</c:v>
                </c:pt>
                <c:pt idx="251">
                  <c:v>40878</c:v>
                </c:pt>
                <c:pt idx="252">
                  <c:v>40909</c:v>
                </c:pt>
                <c:pt idx="253">
                  <c:v>40940</c:v>
                </c:pt>
                <c:pt idx="254">
                  <c:v>40969</c:v>
                </c:pt>
                <c:pt idx="255">
                  <c:v>41000</c:v>
                </c:pt>
                <c:pt idx="256">
                  <c:v>41030</c:v>
                </c:pt>
                <c:pt idx="257">
                  <c:v>41061</c:v>
                </c:pt>
                <c:pt idx="258">
                  <c:v>41091</c:v>
                </c:pt>
                <c:pt idx="259">
                  <c:v>41122</c:v>
                </c:pt>
                <c:pt idx="260">
                  <c:v>41153</c:v>
                </c:pt>
                <c:pt idx="261">
                  <c:v>41183</c:v>
                </c:pt>
                <c:pt idx="262">
                  <c:v>41214</c:v>
                </c:pt>
                <c:pt idx="263">
                  <c:v>41244</c:v>
                </c:pt>
                <c:pt idx="264">
                  <c:v>41275</c:v>
                </c:pt>
                <c:pt idx="265">
                  <c:v>41306</c:v>
                </c:pt>
                <c:pt idx="266">
                  <c:v>41334</c:v>
                </c:pt>
                <c:pt idx="267">
                  <c:v>41365</c:v>
                </c:pt>
                <c:pt idx="268">
                  <c:v>41395</c:v>
                </c:pt>
                <c:pt idx="269">
                  <c:v>41426</c:v>
                </c:pt>
                <c:pt idx="270">
                  <c:v>41456</c:v>
                </c:pt>
                <c:pt idx="271">
                  <c:v>41487</c:v>
                </c:pt>
                <c:pt idx="272">
                  <c:v>41518</c:v>
                </c:pt>
                <c:pt idx="273">
                  <c:v>41548</c:v>
                </c:pt>
                <c:pt idx="274">
                  <c:v>41579</c:v>
                </c:pt>
                <c:pt idx="275">
                  <c:v>41609</c:v>
                </c:pt>
                <c:pt idx="276">
                  <c:v>41640</c:v>
                </c:pt>
                <c:pt idx="277">
                  <c:v>41671</c:v>
                </c:pt>
                <c:pt idx="278">
                  <c:v>41699</c:v>
                </c:pt>
                <c:pt idx="279">
                  <c:v>41730</c:v>
                </c:pt>
                <c:pt idx="280">
                  <c:v>41760</c:v>
                </c:pt>
                <c:pt idx="281">
                  <c:v>41791</c:v>
                </c:pt>
                <c:pt idx="282">
                  <c:v>41821</c:v>
                </c:pt>
                <c:pt idx="283">
                  <c:v>41852</c:v>
                </c:pt>
                <c:pt idx="284">
                  <c:v>41883</c:v>
                </c:pt>
                <c:pt idx="285">
                  <c:v>41913</c:v>
                </c:pt>
                <c:pt idx="286">
                  <c:v>41944</c:v>
                </c:pt>
                <c:pt idx="287">
                  <c:v>41974</c:v>
                </c:pt>
                <c:pt idx="288">
                  <c:v>42005</c:v>
                </c:pt>
                <c:pt idx="289">
                  <c:v>42036</c:v>
                </c:pt>
                <c:pt idx="290">
                  <c:v>42064</c:v>
                </c:pt>
                <c:pt idx="291">
                  <c:v>42095</c:v>
                </c:pt>
                <c:pt idx="292">
                  <c:v>42125</c:v>
                </c:pt>
                <c:pt idx="293">
                  <c:v>42156</c:v>
                </c:pt>
                <c:pt idx="294">
                  <c:v>42186</c:v>
                </c:pt>
                <c:pt idx="295">
                  <c:v>42217</c:v>
                </c:pt>
                <c:pt idx="296">
                  <c:v>42248</c:v>
                </c:pt>
                <c:pt idx="297">
                  <c:v>42278</c:v>
                </c:pt>
                <c:pt idx="298">
                  <c:v>42309</c:v>
                </c:pt>
                <c:pt idx="299">
                  <c:v>42339</c:v>
                </c:pt>
                <c:pt idx="300">
                  <c:v>42370</c:v>
                </c:pt>
                <c:pt idx="301">
                  <c:v>42401</c:v>
                </c:pt>
                <c:pt idx="302">
                  <c:v>42430</c:v>
                </c:pt>
                <c:pt idx="303">
                  <c:v>42461</c:v>
                </c:pt>
                <c:pt idx="304">
                  <c:v>42491</c:v>
                </c:pt>
                <c:pt idx="305">
                  <c:v>42522</c:v>
                </c:pt>
                <c:pt idx="306">
                  <c:v>42552</c:v>
                </c:pt>
                <c:pt idx="307">
                  <c:v>42583</c:v>
                </c:pt>
                <c:pt idx="308">
                  <c:v>42614</c:v>
                </c:pt>
                <c:pt idx="309">
                  <c:v>42644</c:v>
                </c:pt>
                <c:pt idx="310">
                  <c:v>42675</c:v>
                </c:pt>
                <c:pt idx="311">
                  <c:v>42705</c:v>
                </c:pt>
                <c:pt idx="312">
                  <c:v>42736</c:v>
                </c:pt>
                <c:pt idx="313">
                  <c:v>42767</c:v>
                </c:pt>
                <c:pt idx="314">
                  <c:v>42795</c:v>
                </c:pt>
                <c:pt idx="315">
                  <c:v>42826</c:v>
                </c:pt>
                <c:pt idx="316">
                  <c:v>42856</c:v>
                </c:pt>
                <c:pt idx="317">
                  <c:v>42887</c:v>
                </c:pt>
                <c:pt idx="318">
                  <c:v>42917</c:v>
                </c:pt>
                <c:pt idx="319">
                  <c:v>42948</c:v>
                </c:pt>
                <c:pt idx="320">
                  <c:v>42979</c:v>
                </c:pt>
                <c:pt idx="321">
                  <c:v>43009</c:v>
                </c:pt>
                <c:pt idx="322">
                  <c:v>43040</c:v>
                </c:pt>
                <c:pt idx="323">
                  <c:v>43070</c:v>
                </c:pt>
                <c:pt idx="324">
                  <c:v>43101</c:v>
                </c:pt>
                <c:pt idx="325">
                  <c:v>43132</c:v>
                </c:pt>
                <c:pt idx="326">
                  <c:v>43160</c:v>
                </c:pt>
                <c:pt idx="327">
                  <c:v>43191</c:v>
                </c:pt>
              </c:numCache>
            </c:numRef>
          </c:cat>
          <c:val>
            <c:numRef>
              <c:f>'1-mo +|- totals'!$O$9:$MD$9</c:f>
              <c:numCache>
                <c:formatCode>General</c:formatCode>
                <c:ptCount val="328"/>
                <c:pt idx="0">
                  <c:v>-42</c:v>
                </c:pt>
                <c:pt idx="1">
                  <c:v>-28</c:v>
                </c:pt>
                <c:pt idx="2">
                  <c:v>-34</c:v>
                </c:pt>
                <c:pt idx="3">
                  <c:v>-27</c:v>
                </c:pt>
                <c:pt idx="4">
                  <c:v>-41</c:v>
                </c:pt>
                <c:pt idx="5">
                  <c:v>-27</c:v>
                </c:pt>
                <c:pt idx="6">
                  <c:v>-32</c:v>
                </c:pt>
                <c:pt idx="7">
                  <c:v>-32</c:v>
                </c:pt>
                <c:pt idx="8">
                  <c:v>-27</c:v>
                </c:pt>
                <c:pt idx="9">
                  <c:v>-27</c:v>
                </c:pt>
                <c:pt idx="10">
                  <c:v>-36</c:v>
                </c:pt>
                <c:pt idx="11">
                  <c:v>-27</c:v>
                </c:pt>
                <c:pt idx="12">
                  <c:v>-16</c:v>
                </c:pt>
                <c:pt idx="13">
                  <c:v>-24</c:v>
                </c:pt>
                <c:pt idx="14">
                  <c:v>-31</c:v>
                </c:pt>
                <c:pt idx="15">
                  <c:v>-26</c:v>
                </c:pt>
                <c:pt idx="16">
                  <c:v>-11</c:v>
                </c:pt>
                <c:pt idx="17">
                  <c:v>-26</c:v>
                </c:pt>
                <c:pt idx="18">
                  <c:v>-25</c:v>
                </c:pt>
                <c:pt idx="19">
                  <c:v>-15</c:v>
                </c:pt>
                <c:pt idx="20">
                  <c:v>-21</c:v>
                </c:pt>
                <c:pt idx="21">
                  <c:v>-14</c:v>
                </c:pt>
                <c:pt idx="22">
                  <c:v>-13</c:v>
                </c:pt>
                <c:pt idx="23">
                  <c:v>-14</c:v>
                </c:pt>
                <c:pt idx="24">
                  <c:v>-15</c:v>
                </c:pt>
                <c:pt idx="25">
                  <c:v>-10</c:v>
                </c:pt>
                <c:pt idx="26">
                  <c:v>-32</c:v>
                </c:pt>
                <c:pt idx="27">
                  <c:v>-19</c:v>
                </c:pt>
                <c:pt idx="28">
                  <c:v>-5</c:v>
                </c:pt>
                <c:pt idx="29">
                  <c:v>-11</c:v>
                </c:pt>
                <c:pt idx="30">
                  <c:v>-8</c:v>
                </c:pt>
                <c:pt idx="31">
                  <c:v>-11</c:v>
                </c:pt>
                <c:pt idx="32">
                  <c:v>-18</c:v>
                </c:pt>
                <c:pt idx="33">
                  <c:v>-7</c:v>
                </c:pt>
                <c:pt idx="34">
                  <c:v>-10</c:v>
                </c:pt>
                <c:pt idx="35">
                  <c:v>-10</c:v>
                </c:pt>
                <c:pt idx="36">
                  <c:v>-23</c:v>
                </c:pt>
                <c:pt idx="37">
                  <c:v>-22</c:v>
                </c:pt>
                <c:pt idx="38">
                  <c:v>-4</c:v>
                </c:pt>
                <c:pt idx="39">
                  <c:v>-6</c:v>
                </c:pt>
                <c:pt idx="40">
                  <c:v>-12</c:v>
                </c:pt>
                <c:pt idx="41">
                  <c:v>-14</c:v>
                </c:pt>
                <c:pt idx="42">
                  <c:v>-5</c:v>
                </c:pt>
                <c:pt idx="43">
                  <c:v>-18</c:v>
                </c:pt>
                <c:pt idx="44">
                  <c:v>-6</c:v>
                </c:pt>
                <c:pt idx="45">
                  <c:v>-20</c:v>
                </c:pt>
                <c:pt idx="46">
                  <c:v>-4</c:v>
                </c:pt>
                <c:pt idx="47">
                  <c:v>-11</c:v>
                </c:pt>
                <c:pt idx="48">
                  <c:v>-16</c:v>
                </c:pt>
                <c:pt idx="49">
                  <c:v>-21</c:v>
                </c:pt>
                <c:pt idx="50">
                  <c:v>-5</c:v>
                </c:pt>
                <c:pt idx="51">
                  <c:v>-23</c:v>
                </c:pt>
                <c:pt idx="52">
                  <c:v>-35</c:v>
                </c:pt>
                <c:pt idx="53">
                  <c:v>-9</c:v>
                </c:pt>
                <c:pt idx="54">
                  <c:v>-24</c:v>
                </c:pt>
                <c:pt idx="55">
                  <c:v>-5</c:v>
                </c:pt>
                <c:pt idx="56">
                  <c:v>-8</c:v>
                </c:pt>
                <c:pt idx="57">
                  <c:v>-16</c:v>
                </c:pt>
                <c:pt idx="58">
                  <c:v>-16</c:v>
                </c:pt>
                <c:pt idx="59">
                  <c:v>-11</c:v>
                </c:pt>
                <c:pt idx="60">
                  <c:v>-28</c:v>
                </c:pt>
                <c:pt idx="61">
                  <c:v>-11</c:v>
                </c:pt>
                <c:pt idx="62">
                  <c:v>-6</c:v>
                </c:pt>
                <c:pt idx="63">
                  <c:v>-13</c:v>
                </c:pt>
                <c:pt idx="64">
                  <c:v>-11</c:v>
                </c:pt>
                <c:pt idx="65">
                  <c:v>-6</c:v>
                </c:pt>
                <c:pt idx="66">
                  <c:v>-17</c:v>
                </c:pt>
                <c:pt idx="67">
                  <c:v>-10</c:v>
                </c:pt>
                <c:pt idx="68">
                  <c:v>-12</c:v>
                </c:pt>
                <c:pt idx="69">
                  <c:v>-12</c:v>
                </c:pt>
                <c:pt idx="70">
                  <c:v>-12</c:v>
                </c:pt>
                <c:pt idx="71">
                  <c:v>-29</c:v>
                </c:pt>
                <c:pt idx="72">
                  <c:v>-20</c:v>
                </c:pt>
                <c:pt idx="73">
                  <c:v>-12</c:v>
                </c:pt>
                <c:pt idx="74">
                  <c:v>-13</c:v>
                </c:pt>
                <c:pt idx="75">
                  <c:v>-17</c:v>
                </c:pt>
                <c:pt idx="76">
                  <c:v>-9</c:v>
                </c:pt>
                <c:pt idx="77">
                  <c:v>-14</c:v>
                </c:pt>
                <c:pt idx="78">
                  <c:v>-9</c:v>
                </c:pt>
                <c:pt idx="79">
                  <c:v>-19</c:v>
                </c:pt>
                <c:pt idx="80">
                  <c:v>-8</c:v>
                </c:pt>
                <c:pt idx="81">
                  <c:v>-20</c:v>
                </c:pt>
                <c:pt idx="82">
                  <c:v>-13</c:v>
                </c:pt>
                <c:pt idx="83">
                  <c:v>-11</c:v>
                </c:pt>
                <c:pt idx="84">
                  <c:v>-12</c:v>
                </c:pt>
                <c:pt idx="85">
                  <c:v>-12</c:v>
                </c:pt>
                <c:pt idx="86">
                  <c:v>-29</c:v>
                </c:pt>
                <c:pt idx="87">
                  <c:v>-12</c:v>
                </c:pt>
                <c:pt idx="88">
                  <c:v>-6</c:v>
                </c:pt>
                <c:pt idx="89">
                  <c:v>-14</c:v>
                </c:pt>
                <c:pt idx="90">
                  <c:v>-11</c:v>
                </c:pt>
                <c:pt idx="91">
                  <c:v>-12</c:v>
                </c:pt>
                <c:pt idx="92">
                  <c:v>-13</c:v>
                </c:pt>
                <c:pt idx="93">
                  <c:v>-8</c:v>
                </c:pt>
                <c:pt idx="94">
                  <c:v>-7</c:v>
                </c:pt>
                <c:pt idx="95">
                  <c:v>-1</c:v>
                </c:pt>
                <c:pt idx="96">
                  <c:v>-23</c:v>
                </c:pt>
                <c:pt idx="97">
                  <c:v>-8</c:v>
                </c:pt>
                <c:pt idx="98">
                  <c:v>-25</c:v>
                </c:pt>
                <c:pt idx="99">
                  <c:v>-7</c:v>
                </c:pt>
                <c:pt idx="100">
                  <c:v>-28</c:v>
                </c:pt>
                <c:pt idx="101">
                  <c:v>-7</c:v>
                </c:pt>
                <c:pt idx="102">
                  <c:v>-19</c:v>
                </c:pt>
                <c:pt idx="103">
                  <c:v>-14</c:v>
                </c:pt>
                <c:pt idx="104">
                  <c:v>-17</c:v>
                </c:pt>
                <c:pt idx="105">
                  <c:v>-9</c:v>
                </c:pt>
                <c:pt idx="106">
                  <c:v>-8</c:v>
                </c:pt>
                <c:pt idx="107">
                  <c:v>-8</c:v>
                </c:pt>
                <c:pt idx="108">
                  <c:v>-15</c:v>
                </c:pt>
                <c:pt idx="109">
                  <c:v>-18</c:v>
                </c:pt>
                <c:pt idx="110">
                  <c:v>-6</c:v>
                </c:pt>
                <c:pt idx="111">
                  <c:v>-26</c:v>
                </c:pt>
                <c:pt idx="112">
                  <c:v>-35</c:v>
                </c:pt>
                <c:pt idx="113">
                  <c:v>-18</c:v>
                </c:pt>
                <c:pt idx="114">
                  <c:v>-26</c:v>
                </c:pt>
                <c:pt idx="115">
                  <c:v>-10</c:v>
                </c:pt>
                <c:pt idx="116">
                  <c:v>-11</c:v>
                </c:pt>
                <c:pt idx="117">
                  <c:v>-23</c:v>
                </c:pt>
                <c:pt idx="118">
                  <c:v>-28</c:v>
                </c:pt>
                <c:pt idx="119">
                  <c:v>-19</c:v>
                </c:pt>
                <c:pt idx="120">
                  <c:v>-16</c:v>
                </c:pt>
                <c:pt idx="121">
                  <c:v>-8</c:v>
                </c:pt>
                <c:pt idx="122">
                  <c:v>-17</c:v>
                </c:pt>
                <c:pt idx="123">
                  <c:v>-23</c:v>
                </c:pt>
                <c:pt idx="124">
                  <c:v>-16</c:v>
                </c:pt>
                <c:pt idx="125">
                  <c:v>-23</c:v>
                </c:pt>
                <c:pt idx="126">
                  <c:v>-25</c:v>
                </c:pt>
                <c:pt idx="127">
                  <c:v>-20</c:v>
                </c:pt>
                <c:pt idx="128">
                  <c:v>-39</c:v>
                </c:pt>
                <c:pt idx="129">
                  <c:v>-31</c:v>
                </c:pt>
                <c:pt idx="130">
                  <c:v>-20</c:v>
                </c:pt>
                <c:pt idx="131">
                  <c:v>-36</c:v>
                </c:pt>
                <c:pt idx="132">
                  <c:v>-30</c:v>
                </c:pt>
                <c:pt idx="133">
                  <c:v>-22</c:v>
                </c:pt>
                <c:pt idx="134">
                  <c:v>-33</c:v>
                </c:pt>
                <c:pt idx="135">
                  <c:v>-29</c:v>
                </c:pt>
                <c:pt idx="136">
                  <c:v>-27</c:v>
                </c:pt>
                <c:pt idx="137">
                  <c:v>-25</c:v>
                </c:pt>
                <c:pt idx="138">
                  <c:v>-20</c:v>
                </c:pt>
                <c:pt idx="139">
                  <c:v>-22</c:v>
                </c:pt>
                <c:pt idx="140">
                  <c:v>-23</c:v>
                </c:pt>
                <c:pt idx="141">
                  <c:v>-20</c:v>
                </c:pt>
                <c:pt idx="142">
                  <c:v>-25</c:v>
                </c:pt>
                <c:pt idx="143">
                  <c:v>-26</c:v>
                </c:pt>
                <c:pt idx="144">
                  <c:v>-13</c:v>
                </c:pt>
                <c:pt idx="145">
                  <c:v>-38</c:v>
                </c:pt>
                <c:pt idx="146">
                  <c:v>-33</c:v>
                </c:pt>
                <c:pt idx="147">
                  <c:v>-19</c:v>
                </c:pt>
                <c:pt idx="148">
                  <c:v>-9</c:v>
                </c:pt>
                <c:pt idx="149">
                  <c:v>-16</c:v>
                </c:pt>
                <c:pt idx="150">
                  <c:v>-14</c:v>
                </c:pt>
                <c:pt idx="151">
                  <c:v>-12</c:v>
                </c:pt>
                <c:pt idx="152">
                  <c:v>-7</c:v>
                </c:pt>
                <c:pt idx="153">
                  <c:v>-14</c:v>
                </c:pt>
                <c:pt idx="154">
                  <c:v>-20</c:v>
                </c:pt>
                <c:pt idx="155">
                  <c:v>-17</c:v>
                </c:pt>
                <c:pt idx="156">
                  <c:v>-22</c:v>
                </c:pt>
                <c:pt idx="157">
                  <c:v>-24</c:v>
                </c:pt>
                <c:pt idx="158">
                  <c:v>-8</c:v>
                </c:pt>
                <c:pt idx="159">
                  <c:v>-11</c:v>
                </c:pt>
                <c:pt idx="160">
                  <c:v>-18</c:v>
                </c:pt>
                <c:pt idx="161">
                  <c:v>-9</c:v>
                </c:pt>
                <c:pt idx="162">
                  <c:v>-13</c:v>
                </c:pt>
                <c:pt idx="163">
                  <c:v>-18</c:v>
                </c:pt>
                <c:pt idx="164">
                  <c:v>-15</c:v>
                </c:pt>
                <c:pt idx="165">
                  <c:v>-12</c:v>
                </c:pt>
                <c:pt idx="166">
                  <c:v>-12</c:v>
                </c:pt>
                <c:pt idx="167">
                  <c:v>-10</c:v>
                </c:pt>
                <c:pt idx="168">
                  <c:v>-27</c:v>
                </c:pt>
                <c:pt idx="169">
                  <c:v>-12</c:v>
                </c:pt>
                <c:pt idx="170">
                  <c:v>-20</c:v>
                </c:pt>
                <c:pt idx="171">
                  <c:v>-5</c:v>
                </c:pt>
                <c:pt idx="172">
                  <c:v>-14</c:v>
                </c:pt>
                <c:pt idx="173">
                  <c:v>-19</c:v>
                </c:pt>
                <c:pt idx="174">
                  <c:v>-2</c:v>
                </c:pt>
                <c:pt idx="175">
                  <c:v>-16</c:v>
                </c:pt>
                <c:pt idx="176">
                  <c:v>-13</c:v>
                </c:pt>
                <c:pt idx="177">
                  <c:v>-18</c:v>
                </c:pt>
                <c:pt idx="178">
                  <c:v>-2</c:v>
                </c:pt>
                <c:pt idx="179">
                  <c:v>-21</c:v>
                </c:pt>
                <c:pt idx="180">
                  <c:v>-4</c:v>
                </c:pt>
                <c:pt idx="181">
                  <c:v>-1</c:v>
                </c:pt>
                <c:pt idx="182">
                  <c:v>-16</c:v>
                </c:pt>
                <c:pt idx="183">
                  <c:v>-16</c:v>
                </c:pt>
                <c:pt idx="184">
                  <c:v>-30</c:v>
                </c:pt>
                <c:pt idx="185">
                  <c:v>-14</c:v>
                </c:pt>
                <c:pt idx="186">
                  <c:v>-39</c:v>
                </c:pt>
                <c:pt idx="187">
                  <c:v>-18</c:v>
                </c:pt>
                <c:pt idx="188">
                  <c:v>-26</c:v>
                </c:pt>
                <c:pt idx="189">
                  <c:v>-31</c:v>
                </c:pt>
                <c:pt idx="190">
                  <c:v>-30</c:v>
                </c:pt>
                <c:pt idx="191">
                  <c:v>-7</c:v>
                </c:pt>
                <c:pt idx="192">
                  <c:v>-20</c:v>
                </c:pt>
                <c:pt idx="193">
                  <c:v>-33</c:v>
                </c:pt>
                <c:pt idx="194">
                  <c:v>-7</c:v>
                </c:pt>
                <c:pt idx="195">
                  <c:v>-32</c:v>
                </c:pt>
                <c:pt idx="196">
                  <c:v>-18</c:v>
                </c:pt>
                <c:pt idx="197">
                  <c:v>-20</c:v>
                </c:pt>
                <c:pt idx="198">
                  <c:v>-38</c:v>
                </c:pt>
                <c:pt idx="199">
                  <c:v>-29</c:v>
                </c:pt>
                <c:pt idx="200">
                  <c:v>-32</c:v>
                </c:pt>
                <c:pt idx="201">
                  <c:v>-21</c:v>
                </c:pt>
                <c:pt idx="202">
                  <c:v>-27</c:v>
                </c:pt>
                <c:pt idx="203">
                  <c:v>-39</c:v>
                </c:pt>
                <c:pt idx="204">
                  <c:v>-30</c:v>
                </c:pt>
                <c:pt idx="205">
                  <c:v>-31</c:v>
                </c:pt>
                <c:pt idx="206">
                  <c:v>-44</c:v>
                </c:pt>
                <c:pt idx="207">
                  <c:v>-37</c:v>
                </c:pt>
                <c:pt idx="208">
                  <c:v>-37</c:v>
                </c:pt>
                <c:pt idx="209">
                  <c:v>-41</c:v>
                </c:pt>
                <c:pt idx="210">
                  <c:v>-38</c:v>
                </c:pt>
                <c:pt idx="211">
                  <c:v>-47</c:v>
                </c:pt>
                <c:pt idx="212">
                  <c:v>-45</c:v>
                </c:pt>
                <c:pt idx="213">
                  <c:v>-44</c:v>
                </c:pt>
                <c:pt idx="214">
                  <c:v>-46</c:v>
                </c:pt>
                <c:pt idx="215">
                  <c:v>-49</c:v>
                </c:pt>
                <c:pt idx="216">
                  <c:v>-51</c:v>
                </c:pt>
                <c:pt idx="217">
                  <c:v>-46</c:v>
                </c:pt>
                <c:pt idx="218">
                  <c:v>-49</c:v>
                </c:pt>
                <c:pt idx="219">
                  <c:v>-51</c:v>
                </c:pt>
                <c:pt idx="220">
                  <c:v>-39</c:v>
                </c:pt>
                <c:pt idx="221">
                  <c:v>-47</c:v>
                </c:pt>
                <c:pt idx="222">
                  <c:v>-46</c:v>
                </c:pt>
                <c:pt idx="223">
                  <c:v>-44</c:v>
                </c:pt>
                <c:pt idx="224">
                  <c:v>-46</c:v>
                </c:pt>
                <c:pt idx="225">
                  <c:v>-43</c:v>
                </c:pt>
                <c:pt idx="226">
                  <c:v>-40</c:v>
                </c:pt>
                <c:pt idx="227">
                  <c:v>-38</c:v>
                </c:pt>
                <c:pt idx="228">
                  <c:v>-41</c:v>
                </c:pt>
                <c:pt idx="229">
                  <c:v>-46</c:v>
                </c:pt>
                <c:pt idx="230">
                  <c:v>-18</c:v>
                </c:pt>
                <c:pt idx="231">
                  <c:v>-14</c:v>
                </c:pt>
                <c:pt idx="232">
                  <c:v>-39</c:v>
                </c:pt>
                <c:pt idx="233">
                  <c:v>-34</c:v>
                </c:pt>
                <c:pt idx="234">
                  <c:v>-21</c:v>
                </c:pt>
                <c:pt idx="235">
                  <c:v>-27</c:v>
                </c:pt>
                <c:pt idx="236">
                  <c:v>-28</c:v>
                </c:pt>
                <c:pt idx="237">
                  <c:v>-10</c:v>
                </c:pt>
                <c:pt idx="238">
                  <c:v>-28</c:v>
                </c:pt>
                <c:pt idx="239">
                  <c:v>-33</c:v>
                </c:pt>
                <c:pt idx="240">
                  <c:v>-39</c:v>
                </c:pt>
                <c:pt idx="241">
                  <c:v>-20</c:v>
                </c:pt>
                <c:pt idx="242">
                  <c:v>-14</c:v>
                </c:pt>
                <c:pt idx="243">
                  <c:v>-16</c:v>
                </c:pt>
                <c:pt idx="244">
                  <c:v>-22</c:v>
                </c:pt>
                <c:pt idx="245">
                  <c:v>-24</c:v>
                </c:pt>
                <c:pt idx="246">
                  <c:v>-9</c:v>
                </c:pt>
                <c:pt idx="247">
                  <c:v>-22</c:v>
                </c:pt>
                <c:pt idx="248">
                  <c:v>-14</c:v>
                </c:pt>
                <c:pt idx="249">
                  <c:v>-27</c:v>
                </c:pt>
                <c:pt idx="250">
                  <c:v>-13</c:v>
                </c:pt>
                <c:pt idx="251">
                  <c:v>-8</c:v>
                </c:pt>
                <c:pt idx="252">
                  <c:v>-15</c:v>
                </c:pt>
                <c:pt idx="253">
                  <c:v>-19</c:v>
                </c:pt>
                <c:pt idx="254">
                  <c:v>-13</c:v>
                </c:pt>
                <c:pt idx="255">
                  <c:v>-24</c:v>
                </c:pt>
                <c:pt idx="256">
                  <c:v>-34</c:v>
                </c:pt>
                <c:pt idx="257">
                  <c:v>-23</c:v>
                </c:pt>
                <c:pt idx="258">
                  <c:v>-30</c:v>
                </c:pt>
                <c:pt idx="259">
                  <c:v>-12</c:v>
                </c:pt>
                <c:pt idx="260">
                  <c:v>-10</c:v>
                </c:pt>
                <c:pt idx="261">
                  <c:v>-11</c:v>
                </c:pt>
                <c:pt idx="262">
                  <c:v>-21</c:v>
                </c:pt>
                <c:pt idx="263">
                  <c:v>-2</c:v>
                </c:pt>
                <c:pt idx="264">
                  <c:v>-6</c:v>
                </c:pt>
                <c:pt idx="265">
                  <c:v>-6</c:v>
                </c:pt>
                <c:pt idx="266">
                  <c:v>-17</c:v>
                </c:pt>
                <c:pt idx="267">
                  <c:v>-27</c:v>
                </c:pt>
                <c:pt idx="268">
                  <c:v>-18</c:v>
                </c:pt>
                <c:pt idx="269">
                  <c:v>-9</c:v>
                </c:pt>
                <c:pt idx="270">
                  <c:v>-12</c:v>
                </c:pt>
                <c:pt idx="271">
                  <c:v>-6</c:v>
                </c:pt>
                <c:pt idx="272">
                  <c:v>-7</c:v>
                </c:pt>
                <c:pt idx="273">
                  <c:v>-11</c:v>
                </c:pt>
                <c:pt idx="274">
                  <c:v>-11</c:v>
                </c:pt>
                <c:pt idx="275">
                  <c:v>-34</c:v>
                </c:pt>
                <c:pt idx="276">
                  <c:v>-8</c:v>
                </c:pt>
                <c:pt idx="277">
                  <c:v>-19</c:v>
                </c:pt>
                <c:pt idx="278">
                  <c:v>-10</c:v>
                </c:pt>
                <c:pt idx="279">
                  <c:v>-11</c:v>
                </c:pt>
                <c:pt idx="280">
                  <c:v>-8</c:v>
                </c:pt>
                <c:pt idx="281">
                  <c:v>-9</c:v>
                </c:pt>
                <c:pt idx="282">
                  <c:v>-10</c:v>
                </c:pt>
                <c:pt idx="283">
                  <c:v>-11</c:v>
                </c:pt>
                <c:pt idx="284">
                  <c:v>-7</c:v>
                </c:pt>
                <c:pt idx="285">
                  <c:v>-6</c:v>
                </c:pt>
                <c:pt idx="286">
                  <c:v>-12</c:v>
                </c:pt>
                <c:pt idx="287">
                  <c:v>-10</c:v>
                </c:pt>
                <c:pt idx="288">
                  <c:v>-20</c:v>
                </c:pt>
                <c:pt idx="289">
                  <c:v>-11</c:v>
                </c:pt>
                <c:pt idx="290">
                  <c:v>-30</c:v>
                </c:pt>
                <c:pt idx="291">
                  <c:v>-11</c:v>
                </c:pt>
                <c:pt idx="292">
                  <c:v>-8</c:v>
                </c:pt>
                <c:pt idx="293">
                  <c:v>-19</c:v>
                </c:pt>
                <c:pt idx="294">
                  <c:v>-12</c:v>
                </c:pt>
                <c:pt idx="295">
                  <c:v>-10</c:v>
                </c:pt>
                <c:pt idx="296">
                  <c:v>-12</c:v>
                </c:pt>
                <c:pt idx="297">
                  <c:v>-3</c:v>
                </c:pt>
                <c:pt idx="298">
                  <c:v>-8</c:v>
                </c:pt>
                <c:pt idx="299">
                  <c:v>-5</c:v>
                </c:pt>
                <c:pt idx="300">
                  <c:v>-18</c:v>
                </c:pt>
                <c:pt idx="301">
                  <c:v>-15</c:v>
                </c:pt>
                <c:pt idx="302">
                  <c:v>-12</c:v>
                </c:pt>
                <c:pt idx="303">
                  <c:v>-21</c:v>
                </c:pt>
                <c:pt idx="304">
                  <c:v>-31</c:v>
                </c:pt>
                <c:pt idx="305">
                  <c:v>-23</c:v>
                </c:pt>
                <c:pt idx="306">
                  <c:v>-6</c:v>
                </c:pt>
                <c:pt idx="307">
                  <c:v>-24</c:v>
                </c:pt>
                <c:pt idx="308">
                  <c:v>-11</c:v>
                </c:pt>
                <c:pt idx="309">
                  <c:v>-15</c:v>
                </c:pt>
                <c:pt idx="310">
                  <c:v>-8</c:v>
                </c:pt>
                <c:pt idx="311">
                  <c:v>-17</c:v>
                </c:pt>
                <c:pt idx="312">
                  <c:v>-12</c:v>
                </c:pt>
                <c:pt idx="313">
                  <c:v>-3</c:v>
                </c:pt>
                <c:pt idx="314">
                  <c:v>-22</c:v>
                </c:pt>
                <c:pt idx="315">
                  <c:v>-30</c:v>
                </c:pt>
                <c:pt idx="316">
                  <c:v>-18</c:v>
                </c:pt>
                <c:pt idx="317">
                  <c:v>-9</c:v>
                </c:pt>
                <c:pt idx="318">
                  <c:v>-27</c:v>
                </c:pt>
                <c:pt idx="319">
                  <c:v>-11</c:v>
                </c:pt>
                <c:pt idx="320">
                  <c:v>-11</c:v>
                </c:pt>
                <c:pt idx="321">
                  <c:v>-17</c:v>
                </c:pt>
                <c:pt idx="322">
                  <c:v>-13</c:v>
                </c:pt>
                <c:pt idx="323">
                  <c:v>-14</c:v>
                </c:pt>
                <c:pt idx="324">
                  <c:v>-14</c:v>
                </c:pt>
                <c:pt idx="325">
                  <c:v>-13</c:v>
                </c:pt>
                <c:pt idx="326">
                  <c:v>-18</c:v>
                </c:pt>
                <c:pt idx="327">
                  <c:v>-19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66-4A52-B9C1-823664B0EE7D}"/>
            </c:ext>
          </c:extLst>
        </c:ser>
        <c:ser>
          <c:idx val="1"/>
          <c:order val="1"/>
          <c:tx>
            <c:strRef>
              <c:f>'1-mo +|- totals'!$N$10</c:f>
              <c:strCache>
                <c:ptCount val="1"/>
                <c:pt idx="0">
                  <c:v>Postive States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264"/>
              <c:layout>
                <c:manualLayout>
                  <c:x val="0.14952654833410003"/>
                  <c:y val="-3.742789487057843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Positive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66-4A52-B9C1-823664B0EE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'1-mo +|- totals'!$O$8:$MD$8</c:f>
              <c:numCache>
                <c:formatCode>[$-409]mmm\-yy;@</c:formatCode>
                <c:ptCount val="328"/>
                <c:pt idx="0">
                  <c:v>33239</c:v>
                </c:pt>
                <c:pt idx="1">
                  <c:v>33270</c:v>
                </c:pt>
                <c:pt idx="2">
                  <c:v>33298</c:v>
                </c:pt>
                <c:pt idx="3">
                  <c:v>33329</c:v>
                </c:pt>
                <c:pt idx="4">
                  <c:v>33359</c:v>
                </c:pt>
                <c:pt idx="5">
                  <c:v>33390</c:v>
                </c:pt>
                <c:pt idx="6">
                  <c:v>33420</c:v>
                </c:pt>
                <c:pt idx="7">
                  <c:v>33451</c:v>
                </c:pt>
                <c:pt idx="8">
                  <c:v>33482</c:v>
                </c:pt>
                <c:pt idx="9">
                  <c:v>33512</c:v>
                </c:pt>
                <c:pt idx="10">
                  <c:v>33543</c:v>
                </c:pt>
                <c:pt idx="11">
                  <c:v>33573</c:v>
                </c:pt>
                <c:pt idx="12">
                  <c:v>33604</c:v>
                </c:pt>
                <c:pt idx="13">
                  <c:v>33635</c:v>
                </c:pt>
                <c:pt idx="14">
                  <c:v>33664</c:v>
                </c:pt>
                <c:pt idx="15">
                  <c:v>33695</c:v>
                </c:pt>
                <c:pt idx="16">
                  <c:v>33725</c:v>
                </c:pt>
                <c:pt idx="17">
                  <c:v>33756</c:v>
                </c:pt>
                <c:pt idx="18">
                  <c:v>33786</c:v>
                </c:pt>
                <c:pt idx="19">
                  <c:v>33817</c:v>
                </c:pt>
                <c:pt idx="20">
                  <c:v>33848</c:v>
                </c:pt>
                <c:pt idx="21">
                  <c:v>33878</c:v>
                </c:pt>
                <c:pt idx="22">
                  <c:v>33909</c:v>
                </c:pt>
                <c:pt idx="23">
                  <c:v>33939</c:v>
                </c:pt>
                <c:pt idx="24">
                  <c:v>33970</c:v>
                </c:pt>
                <c:pt idx="25">
                  <c:v>34001</c:v>
                </c:pt>
                <c:pt idx="26">
                  <c:v>34029</c:v>
                </c:pt>
                <c:pt idx="27">
                  <c:v>34060</c:v>
                </c:pt>
                <c:pt idx="28">
                  <c:v>34090</c:v>
                </c:pt>
                <c:pt idx="29">
                  <c:v>34121</c:v>
                </c:pt>
                <c:pt idx="30">
                  <c:v>34151</c:v>
                </c:pt>
                <c:pt idx="31">
                  <c:v>34182</c:v>
                </c:pt>
                <c:pt idx="32">
                  <c:v>34213</c:v>
                </c:pt>
                <c:pt idx="33">
                  <c:v>34243</c:v>
                </c:pt>
                <c:pt idx="34">
                  <c:v>34274</c:v>
                </c:pt>
                <c:pt idx="35">
                  <c:v>34304</c:v>
                </c:pt>
                <c:pt idx="36">
                  <c:v>34335</c:v>
                </c:pt>
                <c:pt idx="37">
                  <c:v>34366</c:v>
                </c:pt>
                <c:pt idx="38">
                  <c:v>34394</c:v>
                </c:pt>
                <c:pt idx="39">
                  <c:v>34425</c:v>
                </c:pt>
                <c:pt idx="40">
                  <c:v>34455</c:v>
                </c:pt>
                <c:pt idx="41">
                  <c:v>34486</c:v>
                </c:pt>
                <c:pt idx="42">
                  <c:v>34516</c:v>
                </c:pt>
                <c:pt idx="43">
                  <c:v>34547</c:v>
                </c:pt>
                <c:pt idx="44">
                  <c:v>34578</c:v>
                </c:pt>
                <c:pt idx="45">
                  <c:v>34608</c:v>
                </c:pt>
                <c:pt idx="46">
                  <c:v>34639</c:v>
                </c:pt>
                <c:pt idx="47">
                  <c:v>34669</c:v>
                </c:pt>
                <c:pt idx="48">
                  <c:v>34700</c:v>
                </c:pt>
                <c:pt idx="49">
                  <c:v>34731</c:v>
                </c:pt>
                <c:pt idx="50">
                  <c:v>34759</c:v>
                </c:pt>
                <c:pt idx="51">
                  <c:v>34790</c:v>
                </c:pt>
                <c:pt idx="52">
                  <c:v>34820</c:v>
                </c:pt>
                <c:pt idx="53">
                  <c:v>34851</c:v>
                </c:pt>
                <c:pt idx="54">
                  <c:v>34881</c:v>
                </c:pt>
                <c:pt idx="55">
                  <c:v>34912</c:v>
                </c:pt>
                <c:pt idx="56">
                  <c:v>34943</c:v>
                </c:pt>
                <c:pt idx="57">
                  <c:v>34973</c:v>
                </c:pt>
                <c:pt idx="58">
                  <c:v>35004</c:v>
                </c:pt>
                <c:pt idx="59">
                  <c:v>35034</c:v>
                </c:pt>
                <c:pt idx="60">
                  <c:v>35065</c:v>
                </c:pt>
                <c:pt idx="61">
                  <c:v>35096</c:v>
                </c:pt>
                <c:pt idx="62">
                  <c:v>35125</c:v>
                </c:pt>
                <c:pt idx="63">
                  <c:v>35156</c:v>
                </c:pt>
                <c:pt idx="64">
                  <c:v>35186</c:v>
                </c:pt>
                <c:pt idx="65">
                  <c:v>35217</c:v>
                </c:pt>
                <c:pt idx="66">
                  <c:v>35247</c:v>
                </c:pt>
                <c:pt idx="67">
                  <c:v>35278</c:v>
                </c:pt>
                <c:pt idx="68">
                  <c:v>35309</c:v>
                </c:pt>
                <c:pt idx="69">
                  <c:v>35339</c:v>
                </c:pt>
                <c:pt idx="70">
                  <c:v>35370</c:v>
                </c:pt>
                <c:pt idx="71">
                  <c:v>35400</c:v>
                </c:pt>
                <c:pt idx="72">
                  <c:v>35431</c:v>
                </c:pt>
                <c:pt idx="73">
                  <c:v>35462</c:v>
                </c:pt>
                <c:pt idx="74">
                  <c:v>35490</c:v>
                </c:pt>
                <c:pt idx="75">
                  <c:v>35521</c:v>
                </c:pt>
                <c:pt idx="76">
                  <c:v>35551</c:v>
                </c:pt>
                <c:pt idx="77">
                  <c:v>35582</c:v>
                </c:pt>
                <c:pt idx="78">
                  <c:v>35612</c:v>
                </c:pt>
                <c:pt idx="79">
                  <c:v>35643</c:v>
                </c:pt>
                <c:pt idx="80">
                  <c:v>35674</c:v>
                </c:pt>
                <c:pt idx="81">
                  <c:v>35704</c:v>
                </c:pt>
                <c:pt idx="82">
                  <c:v>35735</c:v>
                </c:pt>
                <c:pt idx="83">
                  <c:v>35765</c:v>
                </c:pt>
                <c:pt idx="84">
                  <c:v>35796</c:v>
                </c:pt>
                <c:pt idx="85">
                  <c:v>35827</c:v>
                </c:pt>
                <c:pt idx="86">
                  <c:v>35855</c:v>
                </c:pt>
                <c:pt idx="87">
                  <c:v>35886</c:v>
                </c:pt>
                <c:pt idx="88">
                  <c:v>35916</c:v>
                </c:pt>
                <c:pt idx="89">
                  <c:v>35947</c:v>
                </c:pt>
                <c:pt idx="90">
                  <c:v>35977</c:v>
                </c:pt>
                <c:pt idx="91">
                  <c:v>36008</c:v>
                </c:pt>
                <c:pt idx="92">
                  <c:v>36039</c:v>
                </c:pt>
                <c:pt idx="93">
                  <c:v>36069</c:v>
                </c:pt>
                <c:pt idx="94">
                  <c:v>36100</c:v>
                </c:pt>
                <c:pt idx="95">
                  <c:v>36130</c:v>
                </c:pt>
                <c:pt idx="96">
                  <c:v>36161</c:v>
                </c:pt>
                <c:pt idx="97">
                  <c:v>36192</c:v>
                </c:pt>
                <c:pt idx="98">
                  <c:v>36220</c:v>
                </c:pt>
                <c:pt idx="99">
                  <c:v>36251</c:v>
                </c:pt>
                <c:pt idx="100">
                  <c:v>36281</c:v>
                </c:pt>
                <c:pt idx="101">
                  <c:v>36312</c:v>
                </c:pt>
                <c:pt idx="102">
                  <c:v>36342</c:v>
                </c:pt>
                <c:pt idx="103">
                  <c:v>36373</c:v>
                </c:pt>
                <c:pt idx="104">
                  <c:v>36404</c:v>
                </c:pt>
                <c:pt idx="105">
                  <c:v>36434</c:v>
                </c:pt>
                <c:pt idx="106">
                  <c:v>36465</c:v>
                </c:pt>
                <c:pt idx="107">
                  <c:v>36495</c:v>
                </c:pt>
                <c:pt idx="108">
                  <c:v>36526</c:v>
                </c:pt>
                <c:pt idx="109">
                  <c:v>36557</c:v>
                </c:pt>
                <c:pt idx="110">
                  <c:v>36586</c:v>
                </c:pt>
                <c:pt idx="111">
                  <c:v>36617</c:v>
                </c:pt>
                <c:pt idx="112">
                  <c:v>36647</c:v>
                </c:pt>
                <c:pt idx="113">
                  <c:v>36678</c:v>
                </c:pt>
                <c:pt idx="114">
                  <c:v>36708</c:v>
                </c:pt>
                <c:pt idx="115">
                  <c:v>36739</c:v>
                </c:pt>
                <c:pt idx="116">
                  <c:v>36770</c:v>
                </c:pt>
                <c:pt idx="117">
                  <c:v>36800</c:v>
                </c:pt>
                <c:pt idx="118">
                  <c:v>36831</c:v>
                </c:pt>
                <c:pt idx="119">
                  <c:v>36861</c:v>
                </c:pt>
                <c:pt idx="120">
                  <c:v>36892</c:v>
                </c:pt>
                <c:pt idx="121">
                  <c:v>36923</c:v>
                </c:pt>
                <c:pt idx="122">
                  <c:v>36951</c:v>
                </c:pt>
                <c:pt idx="123">
                  <c:v>36982</c:v>
                </c:pt>
                <c:pt idx="124">
                  <c:v>37012</c:v>
                </c:pt>
                <c:pt idx="125">
                  <c:v>37043</c:v>
                </c:pt>
                <c:pt idx="126">
                  <c:v>37073</c:v>
                </c:pt>
                <c:pt idx="127">
                  <c:v>37104</c:v>
                </c:pt>
                <c:pt idx="128">
                  <c:v>37135</c:v>
                </c:pt>
                <c:pt idx="129">
                  <c:v>37165</c:v>
                </c:pt>
                <c:pt idx="130">
                  <c:v>37196</c:v>
                </c:pt>
                <c:pt idx="131">
                  <c:v>37226</c:v>
                </c:pt>
                <c:pt idx="132">
                  <c:v>37257</c:v>
                </c:pt>
                <c:pt idx="133">
                  <c:v>37288</c:v>
                </c:pt>
                <c:pt idx="134">
                  <c:v>37316</c:v>
                </c:pt>
                <c:pt idx="135">
                  <c:v>37347</c:v>
                </c:pt>
                <c:pt idx="136">
                  <c:v>37377</c:v>
                </c:pt>
                <c:pt idx="137">
                  <c:v>37408</c:v>
                </c:pt>
                <c:pt idx="138">
                  <c:v>37438</c:v>
                </c:pt>
                <c:pt idx="139">
                  <c:v>37469</c:v>
                </c:pt>
                <c:pt idx="140">
                  <c:v>37500</c:v>
                </c:pt>
                <c:pt idx="141">
                  <c:v>37530</c:v>
                </c:pt>
                <c:pt idx="142">
                  <c:v>37561</c:v>
                </c:pt>
                <c:pt idx="143">
                  <c:v>37591</c:v>
                </c:pt>
                <c:pt idx="144">
                  <c:v>37622</c:v>
                </c:pt>
                <c:pt idx="145">
                  <c:v>37653</c:v>
                </c:pt>
                <c:pt idx="146">
                  <c:v>37681</c:v>
                </c:pt>
                <c:pt idx="147">
                  <c:v>37712</c:v>
                </c:pt>
                <c:pt idx="148">
                  <c:v>37742</c:v>
                </c:pt>
                <c:pt idx="149">
                  <c:v>37773</c:v>
                </c:pt>
                <c:pt idx="150">
                  <c:v>37803</c:v>
                </c:pt>
                <c:pt idx="151">
                  <c:v>37834</c:v>
                </c:pt>
                <c:pt idx="152">
                  <c:v>37865</c:v>
                </c:pt>
                <c:pt idx="153">
                  <c:v>37895</c:v>
                </c:pt>
                <c:pt idx="154">
                  <c:v>37926</c:v>
                </c:pt>
                <c:pt idx="155">
                  <c:v>37956</c:v>
                </c:pt>
                <c:pt idx="156">
                  <c:v>37987</c:v>
                </c:pt>
                <c:pt idx="157">
                  <c:v>38018</c:v>
                </c:pt>
                <c:pt idx="158">
                  <c:v>38047</c:v>
                </c:pt>
                <c:pt idx="159">
                  <c:v>38078</c:v>
                </c:pt>
                <c:pt idx="160">
                  <c:v>38108</c:v>
                </c:pt>
                <c:pt idx="161">
                  <c:v>38139</c:v>
                </c:pt>
                <c:pt idx="162">
                  <c:v>38169</c:v>
                </c:pt>
                <c:pt idx="163">
                  <c:v>38200</c:v>
                </c:pt>
                <c:pt idx="164">
                  <c:v>38231</c:v>
                </c:pt>
                <c:pt idx="165">
                  <c:v>38261</c:v>
                </c:pt>
                <c:pt idx="166">
                  <c:v>38292</c:v>
                </c:pt>
                <c:pt idx="167">
                  <c:v>38322</c:v>
                </c:pt>
                <c:pt idx="168">
                  <c:v>38353</c:v>
                </c:pt>
                <c:pt idx="169">
                  <c:v>38384</c:v>
                </c:pt>
                <c:pt idx="170">
                  <c:v>38412</c:v>
                </c:pt>
                <c:pt idx="171">
                  <c:v>38443</c:v>
                </c:pt>
                <c:pt idx="172">
                  <c:v>38473</c:v>
                </c:pt>
                <c:pt idx="173">
                  <c:v>38504</c:v>
                </c:pt>
                <c:pt idx="174">
                  <c:v>38534</c:v>
                </c:pt>
                <c:pt idx="175">
                  <c:v>38565</c:v>
                </c:pt>
                <c:pt idx="176">
                  <c:v>38596</c:v>
                </c:pt>
                <c:pt idx="177">
                  <c:v>38626</c:v>
                </c:pt>
                <c:pt idx="178">
                  <c:v>38657</c:v>
                </c:pt>
                <c:pt idx="179">
                  <c:v>38687</c:v>
                </c:pt>
                <c:pt idx="180">
                  <c:v>38718</c:v>
                </c:pt>
                <c:pt idx="181">
                  <c:v>38749</c:v>
                </c:pt>
                <c:pt idx="182">
                  <c:v>38777</c:v>
                </c:pt>
                <c:pt idx="183">
                  <c:v>38808</c:v>
                </c:pt>
                <c:pt idx="184">
                  <c:v>38838</c:v>
                </c:pt>
                <c:pt idx="185">
                  <c:v>38869</c:v>
                </c:pt>
                <c:pt idx="186">
                  <c:v>38899</c:v>
                </c:pt>
                <c:pt idx="187">
                  <c:v>38930</c:v>
                </c:pt>
                <c:pt idx="188">
                  <c:v>38961</c:v>
                </c:pt>
                <c:pt idx="189">
                  <c:v>38991</c:v>
                </c:pt>
                <c:pt idx="190">
                  <c:v>39022</c:v>
                </c:pt>
                <c:pt idx="191">
                  <c:v>39052</c:v>
                </c:pt>
                <c:pt idx="192">
                  <c:v>39083</c:v>
                </c:pt>
                <c:pt idx="193">
                  <c:v>39114</c:v>
                </c:pt>
                <c:pt idx="194">
                  <c:v>39142</c:v>
                </c:pt>
                <c:pt idx="195">
                  <c:v>39173</c:v>
                </c:pt>
                <c:pt idx="196">
                  <c:v>39203</c:v>
                </c:pt>
                <c:pt idx="197">
                  <c:v>39234</c:v>
                </c:pt>
                <c:pt idx="198">
                  <c:v>39264</c:v>
                </c:pt>
                <c:pt idx="199">
                  <c:v>39295</c:v>
                </c:pt>
                <c:pt idx="200">
                  <c:v>39326</c:v>
                </c:pt>
                <c:pt idx="201">
                  <c:v>39356</c:v>
                </c:pt>
                <c:pt idx="202">
                  <c:v>39387</c:v>
                </c:pt>
                <c:pt idx="203">
                  <c:v>39417</c:v>
                </c:pt>
                <c:pt idx="204">
                  <c:v>39448</c:v>
                </c:pt>
                <c:pt idx="205">
                  <c:v>39479</c:v>
                </c:pt>
                <c:pt idx="206">
                  <c:v>39508</c:v>
                </c:pt>
                <c:pt idx="207">
                  <c:v>39539</c:v>
                </c:pt>
                <c:pt idx="208">
                  <c:v>39569</c:v>
                </c:pt>
                <c:pt idx="209">
                  <c:v>39600</c:v>
                </c:pt>
                <c:pt idx="210">
                  <c:v>39630</c:v>
                </c:pt>
                <c:pt idx="211">
                  <c:v>39661</c:v>
                </c:pt>
                <c:pt idx="212">
                  <c:v>39692</c:v>
                </c:pt>
                <c:pt idx="213">
                  <c:v>39722</c:v>
                </c:pt>
                <c:pt idx="214">
                  <c:v>39753</c:v>
                </c:pt>
                <c:pt idx="215">
                  <c:v>39783</c:v>
                </c:pt>
                <c:pt idx="216">
                  <c:v>39814</c:v>
                </c:pt>
                <c:pt idx="217">
                  <c:v>39845</c:v>
                </c:pt>
                <c:pt idx="218">
                  <c:v>39873</c:v>
                </c:pt>
                <c:pt idx="219">
                  <c:v>39904</c:v>
                </c:pt>
                <c:pt idx="220">
                  <c:v>39934</c:v>
                </c:pt>
                <c:pt idx="221">
                  <c:v>39965</c:v>
                </c:pt>
                <c:pt idx="222">
                  <c:v>39995</c:v>
                </c:pt>
                <c:pt idx="223">
                  <c:v>40026</c:v>
                </c:pt>
                <c:pt idx="224">
                  <c:v>40057</c:v>
                </c:pt>
                <c:pt idx="225">
                  <c:v>40087</c:v>
                </c:pt>
                <c:pt idx="226">
                  <c:v>40118</c:v>
                </c:pt>
                <c:pt idx="227">
                  <c:v>40148</c:v>
                </c:pt>
                <c:pt idx="228">
                  <c:v>40179</c:v>
                </c:pt>
                <c:pt idx="229">
                  <c:v>40210</c:v>
                </c:pt>
                <c:pt idx="230">
                  <c:v>40238</c:v>
                </c:pt>
                <c:pt idx="231">
                  <c:v>40269</c:v>
                </c:pt>
                <c:pt idx="232">
                  <c:v>40299</c:v>
                </c:pt>
                <c:pt idx="233">
                  <c:v>40330</c:v>
                </c:pt>
                <c:pt idx="234">
                  <c:v>40360</c:v>
                </c:pt>
                <c:pt idx="235">
                  <c:v>40391</c:v>
                </c:pt>
                <c:pt idx="236">
                  <c:v>40422</c:v>
                </c:pt>
                <c:pt idx="237">
                  <c:v>40452</c:v>
                </c:pt>
                <c:pt idx="238">
                  <c:v>40483</c:v>
                </c:pt>
                <c:pt idx="239">
                  <c:v>40513</c:v>
                </c:pt>
                <c:pt idx="240">
                  <c:v>40544</c:v>
                </c:pt>
                <c:pt idx="241">
                  <c:v>40575</c:v>
                </c:pt>
                <c:pt idx="242">
                  <c:v>40603</c:v>
                </c:pt>
                <c:pt idx="243">
                  <c:v>40634</c:v>
                </c:pt>
                <c:pt idx="244">
                  <c:v>40664</c:v>
                </c:pt>
                <c:pt idx="245">
                  <c:v>40695</c:v>
                </c:pt>
                <c:pt idx="246">
                  <c:v>40725</c:v>
                </c:pt>
                <c:pt idx="247">
                  <c:v>40756</c:v>
                </c:pt>
                <c:pt idx="248">
                  <c:v>40787</c:v>
                </c:pt>
                <c:pt idx="249">
                  <c:v>40817</c:v>
                </c:pt>
                <c:pt idx="250">
                  <c:v>40848</c:v>
                </c:pt>
                <c:pt idx="251">
                  <c:v>40878</c:v>
                </c:pt>
                <c:pt idx="252">
                  <c:v>40909</c:v>
                </c:pt>
                <c:pt idx="253">
                  <c:v>40940</c:v>
                </c:pt>
                <c:pt idx="254">
                  <c:v>40969</c:v>
                </c:pt>
                <c:pt idx="255">
                  <c:v>41000</c:v>
                </c:pt>
                <c:pt idx="256">
                  <c:v>41030</c:v>
                </c:pt>
                <c:pt idx="257">
                  <c:v>41061</c:v>
                </c:pt>
                <c:pt idx="258">
                  <c:v>41091</c:v>
                </c:pt>
                <c:pt idx="259">
                  <c:v>41122</c:v>
                </c:pt>
                <c:pt idx="260">
                  <c:v>41153</c:v>
                </c:pt>
                <c:pt idx="261">
                  <c:v>41183</c:v>
                </c:pt>
                <c:pt idx="262">
                  <c:v>41214</c:v>
                </c:pt>
                <c:pt idx="263">
                  <c:v>41244</c:v>
                </c:pt>
                <c:pt idx="264">
                  <c:v>41275</c:v>
                </c:pt>
                <c:pt idx="265">
                  <c:v>41306</c:v>
                </c:pt>
                <c:pt idx="266">
                  <c:v>41334</c:v>
                </c:pt>
                <c:pt idx="267">
                  <c:v>41365</c:v>
                </c:pt>
                <c:pt idx="268">
                  <c:v>41395</c:v>
                </c:pt>
                <c:pt idx="269">
                  <c:v>41426</c:v>
                </c:pt>
                <c:pt idx="270">
                  <c:v>41456</c:v>
                </c:pt>
                <c:pt idx="271">
                  <c:v>41487</c:v>
                </c:pt>
                <c:pt idx="272">
                  <c:v>41518</c:v>
                </c:pt>
                <c:pt idx="273">
                  <c:v>41548</c:v>
                </c:pt>
                <c:pt idx="274">
                  <c:v>41579</c:v>
                </c:pt>
                <c:pt idx="275">
                  <c:v>41609</c:v>
                </c:pt>
                <c:pt idx="276">
                  <c:v>41640</c:v>
                </c:pt>
                <c:pt idx="277">
                  <c:v>41671</c:v>
                </c:pt>
                <c:pt idx="278">
                  <c:v>41699</c:v>
                </c:pt>
                <c:pt idx="279">
                  <c:v>41730</c:v>
                </c:pt>
                <c:pt idx="280">
                  <c:v>41760</c:v>
                </c:pt>
                <c:pt idx="281">
                  <c:v>41791</c:v>
                </c:pt>
                <c:pt idx="282">
                  <c:v>41821</c:v>
                </c:pt>
                <c:pt idx="283">
                  <c:v>41852</c:v>
                </c:pt>
                <c:pt idx="284">
                  <c:v>41883</c:v>
                </c:pt>
                <c:pt idx="285">
                  <c:v>41913</c:v>
                </c:pt>
                <c:pt idx="286">
                  <c:v>41944</c:v>
                </c:pt>
                <c:pt idx="287">
                  <c:v>41974</c:v>
                </c:pt>
                <c:pt idx="288">
                  <c:v>42005</c:v>
                </c:pt>
                <c:pt idx="289">
                  <c:v>42036</c:v>
                </c:pt>
                <c:pt idx="290">
                  <c:v>42064</c:v>
                </c:pt>
                <c:pt idx="291">
                  <c:v>42095</c:v>
                </c:pt>
                <c:pt idx="292">
                  <c:v>42125</c:v>
                </c:pt>
                <c:pt idx="293">
                  <c:v>42156</c:v>
                </c:pt>
                <c:pt idx="294">
                  <c:v>42186</c:v>
                </c:pt>
                <c:pt idx="295">
                  <c:v>42217</c:v>
                </c:pt>
                <c:pt idx="296">
                  <c:v>42248</c:v>
                </c:pt>
                <c:pt idx="297">
                  <c:v>42278</c:v>
                </c:pt>
                <c:pt idx="298">
                  <c:v>42309</c:v>
                </c:pt>
                <c:pt idx="299">
                  <c:v>42339</c:v>
                </c:pt>
                <c:pt idx="300">
                  <c:v>42370</c:v>
                </c:pt>
                <c:pt idx="301">
                  <c:v>42401</c:v>
                </c:pt>
                <c:pt idx="302">
                  <c:v>42430</c:v>
                </c:pt>
                <c:pt idx="303">
                  <c:v>42461</c:v>
                </c:pt>
                <c:pt idx="304">
                  <c:v>42491</c:v>
                </c:pt>
                <c:pt idx="305">
                  <c:v>42522</c:v>
                </c:pt>
                <c:pt idx="306">
                  <c:v>42552</c:v>
                </c:pt>
                <c:pt idx="307">
                  <c:v>42583</c:v>
                </c:pt>
                <c:pt idx="308">
                  <c:v>42614</c:v>
                </c:pt>
                <c:pt idx="309">
                  <c:v>42644</c:v>
                </c:pt>
                <c:pt idx="310">
                  <c:v>42675</c:v>
                </c:pt>
                <c:pt idx="311">
                  <c:v>42705</c:v>
                </c:pt>
                <c:pt idx="312">
                  <c:v>42736</c:v>
                </c:pt>
                <c:pt idx="313">
                  <c:v>42767</c:v>
                </c:pt>
                <c:pt idx="314">
                  <c:v>42795</c:v>
                </c:pt>
                <c:pt idx="315">
                  <c:v>42826</c:v>
                </c:pt>
                <c:pt idx="316">
                  <c:v>42856</c:v>
                </c:pt>
                <c:pt idx="317">
                  <c:v>42887</c:v>
                </c:pt>
                <c:pt idx="318">
                  <c:v>42917</c:v>
                </c:pt>
                <c:pt idx="319">
                  <c:v>42948</c:v>
                </c:pt>
                <c:pt idx="320">
                  <c:v>42979</c:v>
                </c:pt>
                <c:pt idx="321">
                  <c:v>43009</c:v>
                </c:pt>
                <c:pt idx="322">
                  <c:v>43040</c:v>
                </c:pt>
                <c:pt idx="323">
                  <c:v>43070</c:v>
                </c:pt>
                <c:pt idx="324">
                  <c:v>43101</c:v>
                </c:pt>
                <c:pt idx="325">
                  <c:v>43132</c:v>
                </c:pt>
                <c:pt idx="326">
                  <c:v>43160</c:v>
                </c:pt>
                <c:pt idx="327">
                  <c:v>43191</c:v>
                </c:pt>
              </c:numCache>
            </c:numRef>
          </c:cat>
          <c:val>
            <c:numRef>
              <c:f>'1-mo +|- totals'!$O$10:$MD$10</c:f>
              <c:numCache>
                <c:formatCode>General</c:formatCode>
                <c:ptCount val="328"/>
                <c:pt idx="0">
                  <c:v>6</c:v>
                </c:pt>
                <c:pt idx="1">
                  <c:v>21</c:v>
                </c:pt>
                <c:pt idx="2">
                  <c:v>13</c:v>
                </c:pt>
                <c:pt idx="3">
                  <c:v>16</c:v>
                </c:pt>
                <c:pt idx="4">
                  <c:v>6</c:v>
                </c:pt>
                <c:pt idx="5">
                  <c:v>21</c:v>
                </c:pt>
                <c:pt idx="6">
                  <c:v>18</c:v>
                </c:pt>
                <c:pt idx="7">
                  <c:v>13</c:v>
                </c:pt>
                <c:pt idx="8">
                  <c:v>23</c:v>
                </c:pt>
                <c:pt idx="9">
                  <c:v>22</c:v>
                </c:pt>
                <c:pt idx="10">
                  <c:v>12</c:v>
                </c:pt>
                <c:pt idx="11">
                  <c:v>22</c:v>
                </c:pt>
                <c:pt idx="12">
                  <c:v>33</c:v>
                </c:pt>
                <c:pt idx="13">
                  <c:v>20</c:v>
                </c:pt>
                <c:pt idx="14">
                  <c:v>17</c:v>
                </c:pt>
                <c:pt idx="15">
                  <c:v>24</c:v>
                </c:pt>
                <c:pt idx="16">
                  <c:v>39</c:v>
                </c:pt>
                <c:pt idx="17">
                  <c:v>18</c:v>
                </c:pt>
                <c:pt idx="18">
                  <c:v>19</c:v>
                </c:pt>
                <c:pt idx="19">
                  <c:v>32</c:v>
                </c:pt>
                <c:pt idx="20">
                  <c:v>22</c:v>
                </c:pt>
                <c:pt idx="21">
                  <c:v>34</c:v>
                </c:pt>
                <c:pt idx="22">
                  <c:v>30</c:v>
                </c:pt>
                <c:pt idx="23">
                  <c:v>35</c:v>
                </c:pt>
                <c:pt idx="24">
                  <c:v>31</c:v>
                </c:pt>
                <c:pt idx="25">
                  <c:v>34</c:v>
                </c:pt>
                <c:pt idx="26">
                  <c:v>14</c:v>
                </c:pt>
                <c:pt idx="27">
                  <c:v>31</c:v>
                </c:pt>
                <c:pt idx="28">
                  <c:v>45</c:v>
                </c:pt>
                <c:pt idx="29">
                  <c:v>36</c:v>
                </c:pt>
                <c:pt idx="30">
                  <c:v>39</c:v>
                </c:pt>
                <c:pt idx="31">
                  <c:v>39</c:v>
                </c:pt>
                <c:pt idx="32">
                  <c:v>31</c:v>
                </c:pt>
                <c:pt idx="33">
                  <c:v>42</c:v>
                </c:pt>
                <c:pt idx="34">
                  <c:v>36</c:v>
                </c:pt>
                <c:pt idx="35">
                  <c:v>36</c:v>
                </c:pt>
                <c:pt idx="36">
                  <c:v>25</c:v>
                </c:pt>
                <c:pt idx="37">
                  <c:v>25</c:v>
                </c:pt>
                <c:pt idx="38">
                  <c:v>45</c:v>
                </c:pt>
                <c:pt idx="39">
                  <c:v>44</c:v>
                </c:pt>
                <c:pt idx="40">
                  <c:v>35</c:v>
                </c:pt>
                <c:pt idx="41">
                  <c:v>32</c:v>
                </c:pt>
                <c:pt idx="42">
                  <c:v>43</c:v>
                </c:pt>
                <c:pt idx="43">
                  <c:v>30</c:v>
                </c:pt>
                <c:pt idx="44">
                  <c:v>42</c:v>
                </c:pt>
                <c:pt idx="45">
                  <c:v>28</c:v>
                </c:pt>
                <c:pt idx="46">
                  <c:v>45</c:v>
                </c:pt>
                <c:pt idx="47">
                  <c:v>34</c:v>
                </c:pt>
                <c:pt idx="48">
                  <c:v>35</c:v>
                </c:pt>
                <c:pt idx="49">
                  <c:v>26</c:v>
                </c:pt>
                <c:pt idx="50">
                  <c:v>40</c:v>
                </c:pt>
                <c:pt idx="51">
                  <c:v>27</c:v>
                </c:pt>
                <c:pt idx="52">
                  <c:v>11</c:v>
                </c:pt>
                <c:pt idx="53">
                  <c:v>39</c:v>
                </c:pt>
                <c:pt idx="54">
                  <c:v>21</c:v>
                </c:pt>
                <c:pt idx="55">
                  <c:v>39</c:v>
                </c:pt>
                <c:pt idx="56">
                  <c:v>40</c:v>
                </c:pt>
                <c:pt idx="57">
                  <c:v>28</c:v>
                </c:pt>
                <c:pt idx="58">
                  <c:v>31</c:v>
                </c:pt>
                <c:pt idx="59">
                  <c:v>36</c:v>
                </c:pt>
                <c:pt idx="60">
                  <c:v>22</c:v>
                </c:pt>
                <c:pt idx="61">
                  <c:v>35</c:v>
                </c:pt>
                <c:pt idx="62">
                  <c:v>40</c:v>
                </c:pt>
                <c:pt idx="63">
                  <c:v>35</c:v>
                </c:pt>
                <c:pt idx="64">
                  <c:v>38</c:v>
                </c:pt>
                <c:pt idx="65">
                  <c:v>44</c:v>
                </c:pt>
                <c:pt idx="66">
                  <c:v>29</c:v>
                </c:pt>
                <c:pt idx="67">
                  <c:v>38</c:v>
                </c:pt>
                <c:pt idx="68">
                  <c:v>35</c:v>
                </c:pt>
                <c:pt idx="69">
                  <c:v>35</c:v>
                </c:pt>
                <c:pt idx="70">
                  <c:v>35</c:v>
                </c:pt>
                <c:pt idx="71">
                  <c:v>14</c:v>
                </c:pt>
                <c:pt idx="72">
                  <c:v>27</c:v>
                </c:pt>
                <c:pt idx="73">
                  <c:v>34</c:v>
                </c:pt>
                <c:pt idx="74">
                  <c:v>34</c:v>
                </c:pt>
                <c:pt idx="75">
                  <c:v>29</c:v>
                </c:pt>
                <c:pt idx="76">
                  <c:v>39</c:v>
                </c:pt>
                <c:pt idx="77">
                  <c:v>29</c:v>
                </c:pt>
                <c:pt idx="78">
                  <c:v>37</c:v>
                </c:pt>
                <c:pt idx="79">
                  <c:v>27</c:v>
                </c:pt>
                <c:pt idx="80">
                  <c:v>41</c:v>
                </c:pt>
                <c:pt idx="81">
                  <c:v>27</c:v>
                </c:pt>
                <c:pt idx="82">
                  <c:v>35</c:v>
                </c:pt>
                <c:pt idx="83">
                  <c:v>34</c:v>
                </c:pt>
                <c:pt idx="84">
                  <c:v>35</c:v>
                </c:pt>
                <c:pt idx="85">
                  <c:v>36</c:v>
                </c:pt>
                <c:pt idx="86">
                  <c:v>19</c:v>
                </c:pt>
                <c:pt idx="87">
                  <c:v>35</c:v>
                </c:pt>
                <c:pt idx="88">
                  <c:v>42</c:v>
                </c:pt>
                <c:pt idx="89">
                  <c:v>34</c:v>
                </c:pt>
                <c:pt idx="90">
                  <c:v>37</c:v>
                </c:pt>
                <c:pt idx="91">
                  <c:v>37</c:v>
                </c:pt>
                <c:pt idx="92">
                  <c:v>32</c:v>
                </c:pt>
                <c:pt idx="93">
                  <c:v>38</c:v>
                </c:pt>
                <c:pt idx="94">
                  <c:v>42</c:v>
                </c:pt>
                <c:pt idx="95">
                  <c:v>47</c:v>
                </c:pt>
                <c:pt idx="96">
                  <c:v>27</c:v>
                </c:pt>
                <c:pt idx="97">
                  <c:v>40</c:v>
                </c:pt>
                <c:pt idx="98">
                  <c:v>24</c:v>
                </c:pt>
                <c:pt idx="99">
                  <c:v>40</c:v>
                </c:pt>
                <c:pt idx="100">
                  <c:v>17</c:v>
                </c:pt>
                <c:pt idx="101">
                  <c:v>38</c:v>
                </c:pt>
                <c:pt idx="102">
                  <c:v>30</c:v>
                </c:pt>
                <c:pt idx="103">
                  <c:v>32</c:v>
                </c:pt>
                <c:pt idx="104">
                  <c:v>29</c:v>
                </c:pt>
                <c:pt idx="105">
                  <c:v>40</c:v>
                </c:pt>
                <c:pt idx="106">
                  <c:v>42</c:v>
                </c:pt>
                <c:pt idx="107">
                  <c:v>40</c:v>
                </c:pt>
                <c:pt idx="108">
                  <c:v>31</c:v>
                </c:pt>
                <c:pt idx="109">
                  <c:v>26</c:v>
                </c:pt>
                <c:pt idx="110">
                  <c:v>43</c:v>
                </c:pt>
                <c:pt idx="111">
                  <c:v>20</c:v>
                </c:pt>
                <c:pt idx="112">
                  <c:v>12</c:v>
                </c:pt>
                <c:pt idx="113">
                  <c:v>25</c:v>
                </c:pt>
                <c:pt idx="114">
                  <c:v>18</c:v>
                </c:pt>
                <c:pt idx="115">
                  <c:v>35</c:v>
                </c:pt>
                <c:pt idx="116">
                  <c:v>36</c:v>
                </c:pt>
                <c:pt idx="117">
                  <c:v>25</c:v>
                </c:pt>
                <c:pt idx="118">
                  <c:v>21</c:v>
                </c:pt>
                <c:pt idx="119">
                  <c:v>30</c:v>
                </c:pt>
                <c:pt idx="120">
                  <c:v>34</c:v>
                </c:pt>
                <c:pt idx="121">
                  <c:v>38</c:v>
                </c:pt>
                <c:pt idx="122">
                  <c:v>30</c:v>
                </c:pt>
                <c:pt idx="123">
                  <c:v>25</c:v>
                </c:pt>
                <c:pt idx="124">
                  <c:v>32</c:v>
                </c:pt>
                <c:pt idx="125">
                  <c:v>21</c:v>
                </c:pt>
                <c:pt idx="126">
                  <c:v>20</c:v>
                </c:pt>
                <c:pt idx="127">
                  <c:v>28</c:v>
                </c:pt>
                <c:pt idx="128">
                  <c:v>10</c:v>
                </c:pt>
                <c:pt idx="129">
                  <c:v>14</c:v>
                </c:pt>
                <c:pt idx="130">
                  <c:v>27</c:v>
                </c:pt>
                <c:pt idx="131">
                  <c:v>12</c:v>
                </c:pt>
                <c:pt idx="132">
                  <c:v>19</c:v>
                </c:pt>
                <c:pt idx="133">
                  <c:v>24</c:v>
                </c:pt>
                <c:pt idx="134">
                  <c:v>12</c:v>
                </c:pt>
                <c:pt idx="135">
                  <c:v>18</c:v>
                </c:pt>
                <c:pt idx="136">
                  <c:v>20</c:v>
                </c:pt>
                <c:pt idx="137">
                  <c:v>21</c:v>
                </c:pt>
                <c:pt idx="138">
                  <c:v>25</c:v>
                </c:pt>
                <c:pt idx="139">
                  <c:v>25</c:v>
                </c:pt>
                <c:pt idx="140">
                  <c:v>22</c:v>
                </c:pt>
                <c:pt idx="141">
                  <c:v>28</c:v>
                </c:pt>
                <c:pt idx="142">
                  <c:v>24</c:v>
                </c:pt>
                <c:pt idx="143">
                  <c:v>20</c:v>
                </c:pt>
                <c:pt idx="144">
                  <c:v>37</c:v>
                </c:pt>
                <c:pt idx="145">
                  <c:v>8</c:v>
                </c:pt>
                <c:pt idx="146">
                  <c:v>14</c:v>
                </c:pt>
                <c:pt idx="147">
                  <c:v>31</c:v>
                </c:pt>
                <c:pt idx="148">
                  <c:v>38</c:v>
                </c:pt>
                <c:pt idx="149">
                  <c:v>32</c:v>
                </c:pt>
                <c:pt idx="150">
                  <c:v>33</c:v>
                </c:pt>
                <c:pt idx="151">
                  <c:v>33</c:v>
                </c:pt>
                <c:pt idx="152">
                  <c:v>43</c:v>
                </c:pt>
                <c:pt idx="153">
                  <c:v>30</c:v>
                </c:pt>
                <c:pt idx="154">
                  <c:v>27</c:v>
                </c:pt>
                <c:pt idx="155">
                  <c:v>27</c:v>
                </c:pt>
                <c:pt idx="156">
                  <c:v>25</c:v>
                </c:pt>
                <c:pt idx="157">
                  <c:v>24</c:v>
                </c:pt>
                <c:pt idx="158">
                  <c:v>43</c:v>
                </c:pt>
                <c:pt idx="159">
                  <c:v>37</c:v>
                </c:pt>
                <c:pt idx="160">
                  <c:v>30</c:v>
                </c:pt>
                <c:pt idx="161">
                  <c:v>37</c:v>
                </c:pt>
                <c:pt idx="162">
                  <c:v>33</c:v>
                </c:pt>
                <c:pt idx="163">
                  <c:v>30</c:v>
                </c:pt>
                <c:pt idx="164">
                  <c:v>27</c:v>
                </c:pt>
                <c:pt idx="165">
                  <c:v>38</c:v>
                </c:pt>
                <c:pt idx="166">
                  <c:v>33</c:v>
                </c:pt>
                <c:pt idx="167">
                  <c:v>37</c:v>
                </c:pt>
                <c:pt idx="168">
                  <c:v>22</c:v>
                </c:pt>
                <c:pt idx="169">
                  <c:v>38</c:v>
                </c:pt>
                <c:pt idx="170">
                  <c:v>28</c:v>
                </c:pt>
                <c:pt idx="171">
                  <c:v>44</c:v>
                </c:pt>
                <c:pt idx="172">
                  <c:v>30</c:v>
                </c:pt>
                <c:pt idx="173">
                  <c:v>26</c:v>
                </c:pt>
                <c:pt idx="174">
                  <c:v>48</c:v>
                </c:pt>
                <c:pt idx="175">
                  <c:v>32</c:v>
                </c:pt>
                <c:pt idx="176">
                  <c:v>34</c:v>
                </c:pt>
                <c:pt idx="177">
                  <c:v>29</c:v>
                </c:pt>
                <c:pt idx="178">
                  <c:v>47</c:v>
                </c:pt>
                <c:pt idx="179">
                  <c:v>25</c:v>
                </c:pt>
                <c:pt idx="180">
                  <c:v>45</c:v>
                </c:pt>
                <c:pt idx="181">
                  <c:v>47</c:v>
                </c:pt>
                <c:pt idx="182">
                  <c:v>30</c:v>
                </c:pt>
                <c:pt idx="183">
                  <c:v>32</c:v>
                </c:pt>
                <c:pt idx="184">
                  <c:v>18</c:v>
                </c:pt>
                <c:pt idx="185">
                  <c:v>31</c:v>
                </c:pt>
                <c:pt idx="186">
                  <c:v>9</c:v>
                </c:pt>
                <c:pt idx="187">
                  <c:v>24</c:v>
                </c:pt>
                <c:pt idx="188">
                  <c:v>16</c:v>
                </c:pt>
                <c:pt idx="189">
                  <c:v>16</c:v>
                </c:pt>
                <c:pt idx="190">
                  <c:v>16</c:v>
                </c:pt>
                <c:pt idx="191">
                  <c:v>40</c:v>
                </c:pt>
                <c:pt idx="192">
                  <c:v>30</c:v>
                </c:pt>
                <c:pt idx="193">
                  <c:v>15</c:v>
                </c:pt>
                <c:pt idx="194">
                  <c:v>42</c:v>
                </c:pt>
                <c:pt idx="195">
                  <c:v>14</c:v>
                </c:pt>
                <c:pt idx="196">
                  <c:v>28</c:v>
                </c:pt>
                <c:pt idx="197">
                  <c:v>25</c:v>
                </c:pt>
                <c:pt idx="198">
                  <c:v>8</c:v>
                </c:pt>
                <c:pt idx="199">
                  <c:v>18</c:v>
                </c:pt>
                <c:pt idx="200">
                  <c:v>13</c:v>
                </c:pt>
                <c:pt idx="201">
                  <c:v>24</c:v>
                </c:pt>
                <c:pt idx="202">
                  <c:v>17</c:v>
                </c:pt>
                <c:pt idx="203">
                  <c:v>8</c:v>
                </c:pt>
                <c:pt idx="204">
                  <c:v>19</c:v>
                </c:pt>
                <c:pt idx="205">
                  <c:v>16</c:v>
                </c:pt>
                <c:pt idx="206">
                  <c:v>5</c:v>
                </c:pt>
                <c:pt idx="207">
                  <c:v>13</c:v>
                </c:pt>
                <c:pt idx="208">
                  <c:v>13</c:v>
                </c:pt>
                <c:pt idx="209">
                  <c:v>7</c:v>
                </c:pt>
                <c:pt idx="210">
                  <c:v>9</c:v>
                </c:pt>
                <c:pt idx="211">
                  <c:v>4</c:v>
                </c:pt>
                <c:pt idx="212">
                  <c:v>3</c:v>
                </c:pt>
                <c:pt idx="213">
                  <c:v>5</c:v>
                </c:pt>
                <c:pt idx="214">
                  <c:v>2</c:v>
                </c:pt>
                <c:pt idx="215">
                  <c:v>2</c:v>
                </c:pt>
                <c:pt idx="216">
                  <c:v>0</c:v>
                </c:pt>
                <c:pt idx="217">
                  <c:v>4</c:v>
                </c:pt>
                <c:pt idx="218">
                  <c:v>1</c:v>
                </c:pt>
                <c:pt idx="219">
                  <c:v>0</c:v>
                </c:pt>
                <c:pt idx="220">
                  <c:v>11</c:v>
                </c:pt>
                <c:pt idx="221">
                  <c:v>4</c:v>
                </c:pt>
                <c:pt idx="222">
                  <c:v>4</c:v>
                </c:pt>
                <c:pt idx="223">
                  <c:v>6</c:v>
                </c:pt>
                <c:pt idx="224">
                  <c:v>4</c:v>
                </c:pt>
                <c:pt idx="225">
                  <c:v>4</c:v>
                </c:pt>
                <c:pt idx="226">
                  <c:v>8</c:v>
                </c:pt>
                <c:pt idx="227">
                  <c:v>8</c:v>
                </c:pt>
                <c:pt idx="228">
                  <c:v>8</c:v>
                </c:pt>
                <c:pt idx="229">
                  <c:v>2</c:v>
                </c:pt>
                <c:pt idx="230">
                  <c:v>28</c:v>
                </c:pt>
                <c:pt idx="231">
                  <c:v>35</c:v>
                </c:pt>
                <c:pt idx="232">
                  <c:v>8</c:v>
                </c:pt>
                <c:pt idx="233">
                  <c:v>11</c:v>
                </c:pt>
                <c:pt idx="234">
                  <c:v>26</c:v>
                </c:pt>
                <c:pt idx="235">
                  <c:v>20</c:v>
                </c:pt>
                <c:pt idx="236">
                  <c:v>12</c:v>
                </c:pt>
                <c:pt idx="237">
                  <c:v>36</c:v>
                </c:pt>
                <c:pt idx="238">
                  <c:v>18</c:v>
                </c:pt>
                <c:pt idx="239">
                  <c:v>14</c:v>
                </c:pt>
                <c:pt idx="240">
                  <c:v>10</c:v>
                </c:pt>
                <c:pt idx="241">
                  <c:v>26</c:v>
                </c:pt>
                <c:pt idx="242">
                  <c:v>31</c:v>
                </c:pt>
                <c:pt idx="243">
                  <c:v>32</c:v>
                </c:pt>
                <c:pt idx="244">
                  <c:v>21</c:v>
                </c:pt>
                <c:pt idx="245">
                  <c:v>26</c:v>
                </c:pt>
                <c:pt idx="246">
                  <c:v>40</c:v>
                </c:pt>
                <c:pt idx="247">
                  <c:v>21</c:v>
                </c:pt>
                <c:pt idx="248">
                  <c:v>34</c:v>
                </c:pt>
                <c:pt idx="249">
                  <c:v>20</c:v>
                </c:pt>
                <c:pt idx="250">
                  <c:v>33</c:v>
                </c:pt>
                <c:pt idx="251">
                  <c:v>35</c:v>
                </c:pt>
                <c:pt idx="252">
                  <c:v>34</c:v>
                </c:pt>
                <c:pt idx="253">
                  <c:v>26</c:v>
                </c:pt>
                <c:pt idx="254">
                  <c:v>35</c:v>
                </c:pt>
                <c:pt idx="255">
                  <c:v>21</c:v>
                </c:pt>
                <c:pt idx="256">
                  <c:v>16</c:v>
                </c:pt>
                <c:pt idx="257">
                  <c:v>24</c:v>
                </c:pt>
                <c:pt idx="258">
                  <c:v>13</c:v>
                </c:pt>
                <c:pt idx="259">
                  <c:v>29</c:v>
                </c:pt>
                <c:pt idx="260">
                  <c:v>37</c:v>
                </c:pt>
                <c:pt idx="261">
                  <c:v>38</c:v>
                </c:pt>
                <c:pt idx="262">
                  <c:v>21</c:v>
                </c:pt>
                <c:pt idx="263">
                  <c:v>44</c:v>
                </c:pt>
                <c:pt idx="264">
                  <c:v>41</c:v>
                </c:pt>
                <c:pt idx="265">
                  <c:v>38</c:v>
                </c:pt>
                <c:pt idx="266">
                  <c:v>27</c:v>
                </c:pt>
                <c:pt idx="267">
                  <c:v>21</c:v>
                </c:pt>
                <c:pt idx="268">
                  <c:v>30</c:v>
                </c:pt>
                <c:pt idx="269">
                  <c:v>40</c:v>
                </c:pt>
                <c:pt idx="270">
                  <c:v>36</c:v>
                </c:pt>
                <c:pt idx="271">
                  <c:v>43</c:v>
                </c:pt>
                <c:pt idx="272">
                  <c:v>42</c:v>
                </c:pt>
                <c:pt idx="273">
                  <c:v>34</c:v>
                </c:pt>
                <c:pt idx="274">
                  <c:v>38</c:v>
                </c:pt>
                <c:pt idx="275">
                  <c:v>15</c:v>
                </c:pt>
                <c:pt idx="276">
                  <c:v>40</c:v>
                </c:pt>
                <c:pt idx="277">
                  <c:v>29</c:v>
                </c:pt>
                <c:pt idx="278">
                  <c:v>35</c:v>
                </c:pt>
                <c:pt idx="279">
                  <c:v>37</c:v>
                </c:pt>
                <c:pt idx="280">
                  <c:v>40</c:v>
                </c:pt>
                <c:pt idx="281">
                  <c:v>35</c:v>
                </c:pt>
                <c:pt idx="282">
                  <c:v>35</c:v>
                </c:pt>
                <c:pt idx="283">
                  <c:v>34</c:v>
                </c:pt>
                <c:pt idx="284">
                  <c:v>40</c:v>
                </c:pt>
                <c:pt idx="285">
                  <c:v>39</c:v>
                </c:pt>
                <c:pt idx="286">
                  <c:v>33</c:v>
                </c:pt>
                <c:pt idx="287">
                  <c:v>36</c:v>
                </c:pt>
                <c:pt idx="288">
                  <c:v>27</c:v>
                </c:pt>
                <c:pt idx="289">
                  <c:v>37</c:v>
                </c:pt>
                <c:pt idx="290">
                  <c:v>18</c:v>
                </c:pt>
                <c:pt idx="291">
                  <c:v>39</c:v>
                </c:pt>
                <c:pt idx="292">
                  <c:v>40</c:v>
                </c:pt>
                <c:pt idx="293">
                  <c:v>27</c:v>
                </c:pt>
                <c:pt idx="294">
                  <c:v>37</c:v>
                </c:pt>
                <c:pt idx="295">
                  <c:v>34</c:v>
                </c:pt>
                <c:pt idx="296">
                  <c:v>33</c:v>
                </c:pt>
                <c:pt idx="297">
                  <c:v>47</c:v>
                </c:pt>
                <c:pt idx="298">
                  <c:v>37</c:v>
                </c:pt>
                <c:pt idx="299">
                  <c:v>42</c:v>
                </c:pt>
                <c:pt idx="300">
                  <c:v>29</c:v>
                </c:pt>
                <c:pt idx="301">
                  <c:v>30</c:v>
                </c:pt>
                <c:pt idx="302">
                  <c:v>38</c:v>
                </c:pt>
                <c:pt idx="303">
                  <c:v>26</c:v>
                </c:pt>
                <c:pt idx="304">
                  <c:v>14</c:v>
                </c:pt>
                <c:pt idx="305">
                  <c:v>22</c:v>
                </c:pt>
                <c:pt idx="306">
                  <c:v>40</c:v>
                </c:pt>
                <c:pt idx="307">
                  <c:v>24</c:v>
                </c:pt>
                <c:pt idx="308">
                  <c:v>39</c:v>
                </c:pt>
                <c:pt idx="309">
                  <c:v>29</c:v>
                </c:pt>
                <c:pt idx="310">
                  <c:v>36</c:v>
                </c:pt>
                <c:pt idx="311">
                  <c:v>30</c:v>
                </c:pt>
                <c:pt idx="312">
                  <c:v>38</c:v>
                </c:pt>
                <c:pt idx="313">
                  <c:v>44</c:v>
                </c:pt>
                <c:pt idx="314">
                  <c:v>25</c:v>
                </c:pt>
                <c:pt idx="315">
                  <c:v>18</c:v>
                </c:pt>
                <c:pt idx="316">
                  <c:v>30</c:v>
                </c:pt>
                <c:pt idx="317">
                  <c:v>34</c:v>
                </c:pt>
                <c:pt idx="318">
                  <c:v>20</c:v>
                </c:pt>
                <c:pt idx="319">
                  <c:v>32</c:v>
                </c:pt>
                <c:pt idx="320">
                  <c:v>35</c:v>
                </c:pt>
                <c:pt idx="321">
                  <c:v>30</c:v>
                </c:pt>
                <c:pt idx="322">
                  <c:v>36</c:v>
                </c:pt>
                <c:pt idx="323">
                  <c:v>34</c:v>
                </c:pt>
                <c:pt idx="324">
                  <c:v>36</c:v>
                </c:pt>
                <c:pt idx="325">
                  <c:v>36</c:v>
                </c:pt>
                <c:pt idx="326">
                  <c:v>27</c:v>
                </c:pt>
                <c:pt idx="327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66-4A52-B9C1-823664B0EE7D}"/>
            </c:ext>
          </c:extLst>
        </c:ser>
        <c:ser>
          <c:idx val="2"/>
          <c:order val="2"/>
          <c:tx>
            <c:strRef>
              <c:f>'1-mo +|- totals'!$N$11</c:f>
              <c:strCache>
                <c:ptCount val="1"/>
                <c:pt idx="0">
                  <c:v>Net</c:v>
                </c:pt>
              </c:strCache>
            </c:strRef>
          </c:tx>
          <c:marker>
            <c:symbol val="none"/>
          </c:marker>
          <c:dLbls>
            <c:dLbl>
              <c:idx val="263"/>
              <c:layout>
                <c:manualLayout>
                  <c:x val="0.15237589772185223"/>
                  <c:y val="-9.790656744508942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Net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66-4A52-B9C1-823664B0EE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'1-mo +|- totals'!$O$8:$MD$8</c:f>
              <c:numCache>
                <c:formatCode>[$-409]mmm\-yy;@</c:formatCode>
                <c:ptCount val="328"/>
                <c:pt idx="0">
                  <c:v>33239</c:v>
                </c:pt>
                <c:pt idx="1">
                  <c:v>33270</c:v>
                </c:pt>
                <c:pt idx="2">
                  <c:v>33298</c:v>
                </c:pt>
                <c:pt idx="3">
                  <c:v>33329</c:v>
                </c:pt>
                <c:pt idx="4">
                  <c:v>33359</c:v>
                </c:pt>
                <c:pt idx="5">
                  <c:v>33390</c:v>
                </c:pt>
                <c:pt idx="6">
                  <c:v>33420</c:v>
                </c:pt>
                <c:pt idx="7">
                  <c:v>33451</c:v>
                </c:pt>
                <c:pt idx="8">
                  <c:v>33482</c:v>
                </c:pt>
                <c:pt idx="9">
                  <c:v>33512</c:v>
                </c:pt>
                <c:pt idx="10">
                  <c:v>33543</c:v>
                </c:pt>
                <c:pt idx="11">
                  <c:v>33573</c:v>
                </c:pt>
                <c:pt idx="12">
                  <c:v>33604</c:v>
                </c:pt>
                <c:pt idx="13">
                  <c:v>33635</c:v>
                </c:pt>
                <c:pt idx="14">
                  <c:v>33664</c:v>
                </c:pt>
                <c:pt idx="15">
                  <c:v>33695</c:v>
                </c:pt>
                <c:pt idx="16">
                  <c:v>33725</c:v>
                </c:pt>
                <c:pt idx="17">
                  <c:v>33756</c:v>
                </c:pt>
                <c:pt idx="18">
                  <c:v>33786</c:v>
                </c:pt>
                <c:pt idx="19">
                  <c:v>33817</c:v>
                </c:pt>
                <c:pt idx="20">
                  <c:v>33848</c:v>
                </c:pt>
                <c:pt idx="21">
                  <c:v>33878</c:v>
                </c:pt>
                <c:pt idx="22">
                  <c:v>33909</c:v>
                </c:pt>
                <c:pt idx="23">
                  <c:v>33939</c:v>
                </c:pt>
                <c:pt idx="24">
                  <c:v>33970</c:v>
                </c:pt>
                <c:pt idx="25">
                  <c:v>34001</c:v>
                </c:pt>
                <c:pt idx="26">
                  <c:v>34029</c:v>
                </c:pt>
                <c:pt idx="27">
                  <c:v>34060</c:v>
                </c:pt>
                <c:pt idx="28">
                  <c:v>34090</c:v>
                </c:pt>
                <c:pt idx="29">
                  <c:v>34121</c:v>
                </c:pt>
                <c:pt idx="30">
                  <c:v>34151</c:v>
                </c:pt>
                <c:pt idx="31">
                  <c:v>34182</c:v>
                </c:pt>
                <c:pt idx="32">
                  <c:v>34213</c:v>
                </c:pt>
                <c:pt idx="33">
                  <c:v>34243</c:v>
                </c:pt>
                <c:pt idx="34">
                  <c:v>34274</c:v>
                </c:pt>
                <c:pt idx="35">
                  <c:v>34304</c:v>
                </c:pt>
                <c:pt idx="36">
                  <c:v>34335</c:v>
                </c:pt>
                <c:pt idx="37">
                  <c:v>34366</c:v>
                </c:pt>
                <c:pt idx="38">
                  <c:v>34394</c:v>
                </c:pt>
                <c:pt idx="39">
                  <c:v>34425</c:v>
                </c:pt>
                <c:pt idx="40">
                  <c:v>34455</c:v>
                </c:pt>
                <c:pt idx="41">
                  <c:v>34486</c:v>
                </c:pt>
                <c:pt idx="42">
                  <c:v>34516</c:v>
                </c:pt>
                <c:pt idx="43">
                  <c:v>34547</c:v>
                </c:pt>
                <c:pt idx="44">
                  <c:v>34578</c:v>
                </c:pt>
                <c:pt idx="45">
                  <c:v>34608</c:v>
                </c:pt>
                <c:pt idx="46">
                  <c:v>34639</c:v>
                </c:pt>
                <c:pt idx="47">
                  <c:v>34669</c:v>
                </c:pt>
                <c:pt idx="48">
                  <c:v>34700</c:v>
                </c:pt>
                <c:pt idx="49">
                  <c:v>34731</c:v>
                </c:pt>
                <c:pt idx="50">
                  <c:v>34759</c:v>
                </c:pt>
                <c:pt idx="51">
                  <c:v>34790</c:v>
                </c:pt>
                <c:pt idx="52">
                  <c:v>34820</c:v>
                </c:pt>
                <c:pt idx="53">
                  <c:v>34851</c:v>
                </c:pt>
                <c:pt idx="54">
                  <c:v>34881</c:v>
                </c:pt>
                <c:pt idx="55">
                  <c:v>34912</c:v>
                </c:pt>
                <c:pt idx="56">
                  <c:v>34943</c:v>
                </c:pt>
                <c:pt idx="57">
                  <c:v>34973</c:v>
                </c:pt>
                <c:pt idx="58">
                  <c:v>35004</c:v>
                </c:pt>
                <c:pt idx="59">
                  <c:v>35034</c:v>
                </c:pt>
                <c:pt idx="60">
                  <c:v>35065</c:v>
                </c:pt>
                <c:pt idx="61">
                  <c:v>35096</c:v>
                </c:pt>
                <c:pt idx="62">
                  <c:v>35125</c:v>
                </c:pt>
                <c:pt idx="63">
                  <c:v>35156</c:v>
                </c:pt>
                <c:pt idx="64">
                  <c:v>35186</c:v>
                </c:pt>
                <c:pt idx="65">
                  <c:v>35217</c:v>
                </c:pt>
                <c:pt idx="66">
                  <c:v>35247</c:v>
                </c:pt>
                <c:pt idx="67">
                  <c:v>35278</c:v>
                </c:pt>
                <c:pt idx="68">
                  <c:v>35309</c:v>
                </c:pt>
                <c:pt idx="69">
                  <c:v>35339</c:v>
                </c:pt>
                <c:pt idx="70">
                  <c:v>35370</c:v>
                </c:pt>
                <c:pt idx="71">
                  <c:v>35400</c:v>
                </c:pt>
                <c:pt idx="72">
                  <c:v>35431</c:v>
                </c:pt>
                <c:pt idx="73">
                  <c:v>35462</c:v>
                </c:pt>
                <c:pt idx="74">
                  <c:v>35490</c:v>
                </c:pt>
                <c:pt idx="75">
                  <c:v>35521</c:v>
                </c:pt>
                <c:pt idx="76">
                  <c:v>35551</c:v>
                </c:pt>
                <c:pt idx="77">
                  <c:v>35582</c:v>
                </c:pt>
                <c:pt idx="78">
                  <c:v>35612</c:v>
                </c:pt>
                <c:pt idx="79">
                  <c:v>35643</c:v>
                </c:pt>
                <c:pt idx="80">
                  <c:v>35674</c:v>
                </c:pt>
                <c:pt idx="81">
                  <c:v>35704</c:v>
                </c:pt>
                <c:pt idx="82">
                  <c:v>35735</c:v>
                </c:pt>
                <c:pt idx="83">
                  <c:v>35765</c:v>
                </c:pt>
                <c:pt idx="84">
                  <c:v>35796</c:v>
                </c:pt>
                <c:pt idx="85">
                  <c:v>35827</c:v>
                </c:pt>
                <c:pt idx="86">
                  <c:v>35855</c:v>
                </c:pt>
                <c:pt idx="87">
                  <c:v>35886</c:v>
                </c:pt>
                <c:pt idx="88">
                  <c:v>35916</c:v>
                </c:pt>
                <c:pt idx="89">
                  <c:v>35947</c:v>
                </c:pt>
                <c:pt idx="90">
                  <c:v>35977</c:v>
                </c:pt>
                <c:pt idx="91">
                  <c:v>36008</c:v>
                </c:pt>
                <c:pt idx="92">
                  <c:v>36039</c:v>
                </c:pt>
                <c:pt idx="93">
                  <c:v>36069</c:v>
                </c:pt>
                <c:pt idx="94">
                  <c:v>36100</c:v>
                </c:pt>
                <c:pt idx="95">
                  <c:v>36130</c:v>
                </c:pt>
                <c:pt idx="96">
                  <c:v>36161</c:v>
                </c:pt>
                <c:pt idx="97">
                  <c:v>36192</c:v>
                </c:pt>
                <c:pt idx="98">
                  <c:v>36220</c:v>
                </c:pt>
                <c:pt idx="99">
                  <c:v>36251</c:v>
                </c:pt>
                <c:pt idx="100">
                  <c:v>36281</c:v>
                </c:pt>
                <c:pt idx="101">
                  <c:v>36312</c:v>
                </c:pt>
                <c:pt idx="102">
                  <c:v>36342</c:v>
                </c:pt>
                <c:pt idx="103">
                  <c:v>36373</c:v>
                </c:pt>
                <c:pt idx="104">
                  <c:v>36404</c:v>
                </c:pt>
                <c:pt idx="105">
                  <c:v>36434</c:v>
                </c:pt>
                <c:pt idx="106">
                  <c:v>36465</c:v>
                </c:pt>
                <c:pt idx="107">
                  <c:v>36495</c:v>
                </c:pt>
                <c:pt idx="108">
                  <c:v>36526</c:v>
                </c:pt>
                <c:pt idx="109">
                  <c:v>36557</c:v>
                </c:pt>
                <c:pt idx="110">
                  <c:v>36586</c:v>
                </c:pt>
                <c:pt idx="111">
                  <c:v>36617</c:v>
                </c:pt>
                <c:pt idx="112">
                  <c:v>36647</c:v>
                </c:pt>
                <c:pt idx="113">
                  <c:v>36678</c:v>
                </c:pt>
                <c:pt idx="114">
                  <c:v>36708</c:v>
                </c:pt>
                <c:pt idx="115">
                  <c:v>36739</c:v>
                </c:pt>
                <c:pt idx="116">
                  <c:v>36770</c:v>
                </c:pt>
                <c:pt idx="117">
                  <c:v>36800</c:v>
                </c:pt>
                <c:pt idx="118">
                  <c:v>36831</c:v>
                </c:pt>
                <c:pt idx="119">
                  <c:v>36861</c:v>
                </c:pt>
                <c:pt idx="120">
                  <c:v>36892</c:v>
                </c:pt>
                <c:pt idx="121">
                  <c:v>36923</c:v>
                </c:pt>
                <c:pt idx="122">
                  <c:v>36951</c:v>
                </c:pt>
                <c:pt idx="123">
                  <c:v>36982</c:v>
                </c:pt>
                <c:pt idx="124">
                  <c:v>37012</c:v>
                </c:pt>
                <c:pt idx="125">
                  <c:v>37043</c:v>
                </c:pt>
                <c:pt idx="126">
                  <c:v>37073</c:v>
                </c:pt>
                <c:pt idx="127">
                  <c:v>37104</c:v>
                </c:pt>
                <c:pt idx="128">
                  <c:v>37135</c:v>
                </c:pt>
                <c:pt idx="129">
                  <c:v>37165</c:v>
                </c:pt>
                <c:pt idx="130">
                  <c:v>37196</c:v>
                </c:pt>
                <c:pt idx="131">
                  <c:v>37226</c:v>
                </c:pt>
                <c:pt idx="132">
                  <c:v>37257</c:v>
                </c:pt>
                <c:pt idx="133">
                  <c:v>37288</c:v>
                </c:pt>
                <c:pt idx="134">
                  <c:v>37316</c:v>
                </c:pt>
                <c:pt idx="135">
                  <c:v>37347</c:v>
                </c:pt>
                <c:pt idx="136">
                  <c:v>37377</c:v>
                </c:pt>
                <c:pt idx="137">
                  <c:v>37408</c:v>
                </c:pt>
                <c:pt idx="138">
                  <c:v>37438</c:v>
                </c:pt>
                <c:pt idx="139">
                  <c:v>37469</c:v>
                </c:pt>
                <c:pt idx="140">
                  <c:v>37500</c:v>
                </c:pt>
                <c:pt idx="141">
                  <c:v>37530</c:v>
                </c:pt>
                <c:pt idx="142">
                  <c:v>37561</c:v>
                </c:pt>
                <c:pt idx="143">
                  <c:v>37591</c:v>
                </c:pt>
                <c:pt idx="144">
                  <c:v>37622</c:v>
                </c:pt>
                <c:pt idx="145">
                  <c:v>37653</c:v>
                </c:pt>
                <c:pt idx="146">
                  <c:v>37681</c:v>
                </c:pt>
                <c:pt idx="147">
                  <c:v>37712</c:v>
                </c:pt>
                <c:pt idx="148">
                  <c:v>37742</c:v>
                </c:pt>
                <c:pt idx="149">
                  <c:v>37773</c:v>
                </c:pt>
                <c:pt idx="150">
                  <c:v>37803</c:v>
                </c:pt>
                <c:pt idx="151">
                  <c:v>37834</c:v>
                </c:pt>
                <c:pt idx="152">
                  <c:v>37865</c:v>
                </c:pt>
                <c:pt idx="153">
                  <c:v>37895</c:v>
                </c:pt>
                <c:pt idx="154">
                  <c:v>37926</c:v>
                </c:pt>
                <c:pt idx="155">
                  <c:v>37956</c:v>
                </c:pt>
                <c:pt idx="156">
                  <c:v>37987</c:v>
                </c:pt>
                <c:pt idx="157">
                  <c:v>38018</c:v>
                </c:pt>
                <c:pt idx="158">
                  <c:v>38047</c:v>
                </c:pt>
                <c:pt idx="159">
                  <c:v>38078</c:v>
                </c:pt>
                <c:pt idx="160">
                  <c:v>38108</c:v>
                </c:pt>
                <c:pt idx="161">
                  <c:v>38139</c:v>
                </c:pt>
                <c:pt idx="162">
                  <c:v>38169</c:v>
                </c:pt>
                <c:pt idx="163">
                  <c:v>38200</c:v>
                </c:pt>
                <c:pt idx="164">
                  <c:v>38231</c:v>
                </c:pt>
                <c:pt idx="165">
                  <c:v>38261</c:v>
                </c:pt>
                <c:pt idx="166">
                  <c:v>38292</c:v>
                </c:pt>
                <c:pt idx="167">
                  <c:v>38322</c:v>
                </c:pt>
                <c:pt idx="168">
                  <c:v>38353</c:v>
                </c:pt>
                <c:pt idx="169">
                  <c:v>38384</c:v>
                </c:pt>
                <c:pt idx="170">
                  <c:v>38412</c:v>
                </c:pt>
                <c:pt idx="171">
                  <c:v>38443</c:v>
                </c:pt>
                <c:pt idx="172">
                  <c:v>38473</c:v>
                </c:pt>
                <c:pt idx="173">
                  <c:v>38504</c:v>
                </c:pt>
                <c:pt idx="174">
                  <c:v>38534</c:v>
                </c:pt>
                <c:pt idx="175">
                  <c:v>38565</c:v>
                </c:pt>
                <c:pt idx="176">
                  <c:v>38596</c:v>
                </c:pt>
                <c:pt idx="177">
                  <c:v>38626</c:v>
                </c:pt>
                <c:pt idx="178">
                  <c:v>38657</c:v>
                </c:pt>
                <c:pt idx="179">
                  <c:v>38687</c:v>
                </c:pt>
                <c:pt idx="180">
                  <c:v>38718</c:v>
                </c:pt>
                <c:pt idx="181">
                  <c:v>38749</c:v>
                </c:pt>
                <c:pt idx="182">
                  <c:v>38777</c:v>
                </c:pt>
                <c:pt idx="183">
                  <c:v>38808</c:v>
                </c:pt>
                <c:pt idx="184">
                  <c:v>38838</c:v>
                </c:pt>
                <c:pt idx="185">
                  <c:v>38869</c:v>
                </c:pt>
                <c:pt idx="186">
                  <c:v>38899</c:v>
                </c:pt>
                <c:pt idx="187">
                  <c:v>38930</c:v>
                </c:pt>
                <c:pt idx="188">
                  <c:v>38961</c:v>
                </c:pt>
                <c:pt idx="189">
                  <c:v>38991</c:v>
                </c:pt>
                <c:pt idx="190">
                  <c:v>39022</c:v>
                </c:pt>
                <c:pt idx="191">
                  <c:v>39052</c:v>
                </c:pt>
                <c:pt idx="192">
                  <c:v>39083</c:v>
                </c:pt>
                <c:pt idx="193">
                  <c:v>39114</c:v>
                </c:pt>
                <c:pt idx="194">
                  <c:v>39142</c:v>
                </c:pt>
                <c:pt idx="195">
                  <c:v>39173</c:v>
                </c:pt>
                <c:pt idx="196">
                  <c:v>39203</c:v>
                </c:pt>
                <c:pt idx="197">
                  <c:v>39234</c:v>
                </c:pt>
                <c:pt idx="198">
                  <c:v>39264</c:v>
                </c:pt>
                <c:pt idx="199">
                  <c:v>39295</c:v>
                </c:pt>
                <c:pt idx="200">
                  <c:v>39326</c:v>
                </c:pt>
                <c:pt idx="201">
                  <c:v>39356</c:v>
                </c:pt>
                <c:pt idx="202">
                  <c:v>39387</c:v>
                </c:pt>
                <c:pt idx="203">
                  <c:v>39417</c:v>
                </c:pt>
                <c:pt idx="204">
                  <c:v>39448</c:v>
                </c:pt>
                <c:pt idx="205">
                  <c:v>39479</c:v>
                </c:pt>
                <c:pt idx="206">
                  <c:v>39508</c:v>
                </c:pt>
                <c:pt idx="207">
                  <c:v>39539</c:v>
                </c:pt>
                <c:pt idx="208">
                  <c:v>39569</c:v>
                </c:pt>
                <c:pt idx="209">
                  <c:v>39600</c:v>
                </c:pt>
                <c:pt idx="210">
                  <c:v>39630</c:v>
                </c:pt>
                <c:pt idx="211">
                  <c:v>39661</c:v>
                </c:pt>
                <c:pt idx="212">
                  <c:v>39692</c:v>
                </c:pt>
                <c:pt idx="213">
                  <c:v>39722</c:v>
                </c:pt>
                <c:pt idx="214">
                  <c:v>39753</c:v>
                </c:pt>
                <c:pt idx="215">
                  <c:v>39783</c:v>
                </c:pt>
                <c:pt idx="216">
                  <c:v>39814</c:v>
                </c:pt>
                <c:pt idx="217">
                  <c:v>39845</c:v>
                </c:pt>
                <c:pt idx="218">
                  <c:v>39873</c:v>
                </c:pt>
                <c:pt idx="219">
                  <c:v>39904</c:v>
                </c:pt>
                <c:pt idx="220">
                  <c:v>39934</c:v>
                </c:pt>
                <c:pt idx="221">
                  <c:v>39965</c:v>
                </c:pt>
                <c:pt idx="222">
                  <c:v>39995</c:v>
                </c:pt>
                <c:pt idx="223">
                  <c:v>40026</c:v>
                </c:pt>
                <c:pt idx="224">
                  <c:v>40057</c:v>
                </c:pt>
                <c:pt idx="225">
                  <c:v>40087</c:v>
                </c:pt>
                <c:pt idx="226">
                  <c:v>40118</c:v>
                </c:pt>
                <c:pt idx="227">
                  <c:v>40148</c:v>
                </c:pt>
                <c:pt idx="228">
                  <c:v>40179</c:v>
                </c:pt>
                <c:pt idx="229">
                  <c:v>40210</c:v>
                </c:pt>
                <c:pt idx="230">
                  <c:v>40238</c:v>
                </c:pt>
                <c:pt idx="231">
                  <c:v>40269</c:v>
                </c:pt>
                <c:pt idx="232">
                  <c:v>40299</c:v>
                </c:pt>
                <c:pt idx="233">
                  <c:v>40330</c:v>
                </c:pt>
                <c:pt idx="234">
                  <c:v>40360</c:v>
                </c:pt>
                <c:pt idx="235">
                  <c:v>40391</c:v>
                </c:pt>
                <c:pt idx="236">
                  <c:v>40422</c:v>
                </c:pt>
                <c:pt idx="237">
                  <c:v>40452</c:v>
                </c:pt>
                <c:pt idx="238">
                  <c:v>40483</c:v>
                </c:pt>
                <c:pt idx="239">
                  <c:v>40513</c:v>
                </c:pt>
                <c:pt idx="240">
                  <c:v>40544</c:v>
                </c:pt>
                <c:pt idx="241">
                  <c:v>40575</c:v>
                </c:pt>
                <c:pt idx="242">
                  <c:v>40603</c:v>
                </c:pt>
                <c:pt idx="243">
                  <c:v>40634</c:v>
                </c:pt>
                <c:pt idx="244">
                  <c:v>40664</c:v>
                </c:pt>
                <c:pt idx="245">
                  <c:v>40695</c:v>
                </c:pt>
                <c:pt idx="246">
                  <c:v>40725</c:v>
                </c:pt>
                <c:pt idx="247">
                  <c:v>40756</c:v>
                </c:pt>
                <c:pt idx="248">
                  <c:v>40787</c:v>
                </c:pt>
                <c:pt idx="249">
                  <c:v>40817</c:v>
                </c:pt>
                <c:pt idx="250">
                  <c:v>40848</c:v>
                </c:pt>
                <c:pt idx="251">
                  <c:v>40878</c:v>
                </c:pt>
                <c:pt idx="252">
                  <c:v>40909</c:v>
                </c:pt>
                <c:pt idx="253">
                  <c:v>40940</c:v>
                </c:pt>
                <c:pt idx="254">
                  <c:v>40969</c:v>
                </c:pt>
                <c:pt idx="255">
                  <c:v>41000</c:v>
                </c:pt>
                <c:pt idx="256">
                  <c:v>41030</c:v>
                </c:pt>
                <c:pt idx="257">
                  <c:v>41061</c:v>
                </c:pt>
                <c:pt idx="258">
                  <c:v>41091</c:v>
                </c:pt>
                <c:pt idx="259">
                  <c:v>41122</c:v>
                </c:pt>
                <c:pt idx="260">
                  <c:v>41153</c:v>
                </c:pt>
                <c:pt idx="261">
                  <c:v>41183</c:v>
                </c:pt>
                <c:pt idx="262">
                  <c:v>41214</c:v>
                </c:pt>
                <c:pt idx="263">
                  <c:v>41244</c:v>
                </c:pt>
                <c:pt idx="264">
                  <c:v>41275</c:v>
                </c:pt>
                <c:pt idx="265">
                  <c:v>41306</c:v>
                </c:pt>
                <c:pt idx="266">
                  <c:v>41334</c:v>
                </c:pt>
                <c:pt idx="267">
                  <c:v>41365</c:v>
                </c:pt>
                <c:pt idx="268">
                  <c:v>41395</c:v>
                </c:pt>
                <c:pt idx="269">
                  <c:v>41426</c:v>
                </c:pt>
                <c:pt idx="270">
                  <c:v>41456</c:v>
                </c:pt>
                <c:pt idx="271">
                  <c:v>41487</c:v>
                </c:pt>
                <c:pt idx="272">
                  <c:v>41518</c:v>
                </c:pt>
                <c:pt idx="273">
                  <c:v>41548</c:v>
                </c:pt>
                <c:pt idx="274">
                  <c:v>41579</c:v>
                </c:pt>
                <c:pt idx="275">
                  <c:v>41609</c:v>
                </c:pt>
                <c:pt idx="276">
                  <c:v>41640</c:v>
                </c:pt>
                <c:pt idx="277">
                  <c:v>41671</c:v>
                </c:pt>
                <c:pt idx="278">
                  <c:v>41699</c:v>
                </c:pt>
                <c:pt idx="279">
                  <c:v>41730</c:v>
                </c:pt>
                <c:pt idx="280">
                  <c:v>41760</c:v>
                </c:pt>
                <c:pt idx="281">
                  <c:v>41791</c:v>
                </c:pt>
                <c:pt idx="282">
                  <c:v>41821</c:v>
                </c:pt>
                <c:pt idx="283">
                  <c:v>41852</c:v>
                </c:pt>
                <c:pt idx="284">
                  <c:v>41883</c:v>
                </c:pt>
                <c:pt idx="285">
                  <c:v>41913</c:v>
                </c:pt>
                <c:pt idx="286">
                  <c:v>41944</c:v>
                </c:pt>
                <c:pt idx="287">
                  <c:v>41974</c:v>
                </c:pt>
                <c:pt idx="288">
                  <c:v>42005</c:v>
                </c:pt>
                <c:pt idx="289">
                  <c:v>42036</c:v>
                </c:pt>
                <c:pt idx="290">
                  <c:v>42064</c:v>
                </c:pt>
                <c:pt idx="291">
                  <c:v>42095</c:v>
                </c:pt>
                <c:pt idx="292">
                  <c:v>42125</c:v>
                </c:pt>
                <c:pt idx="293">
                  <c:v>42156</c:v>
                </c:pt>
                <c:pt idx="294">
                  <c:v>42186</c:v>
                </c:pt>
                <c:pt idx="295">
                  <c:v>42217</c:v>
                </c:pt>
                <c:pt idx="296">
                  <c:v>42248</c:v>
                </c:pt>
                <c:pt idx="297">
                  <c:v>42278</c:v>
                </c:pt>
                <c:pt idx="298">
                  <c:v>42309</c:v>
                </c:pt>
                <c:pt idx="299">
                  <c:v>42339</c:v>
                </c:pt>
                <c:pt idx="300">
                  <c:v>42370</c:v>
                </c:pt>
                <c:pt idx="301">
                  <c:v>42401</c:v>
                </c:pt>
                <c:pt idx="302">
                  <c:v>42430</c:v>
                </c:pt>
                <c:pt idx="303">
                  <c:v>42461</c:v>
                </c:pt>
                <c:pt idx="304">
                  <c:v>42491</c:v>
                </c:pt>
                <c:pt idx="305">
                  <c:v>42522</c:v>
                </c:pt>
                <c:pt idx="306">
                  <c:v>42552</c:v>
                </c:pt>
                <c:pt idx="307">
                  <c:v>42583</c:v>
                </c:pt>
                <c:pt idx="308">
                  <c:v>42614</c:v>
                </c:pt>
                <c:pt idx="309">
                  <c:v>42644</c:v>
                </c:pt>
                <c:pt idx="310">
                  <c:v>42675</c:v>
                </c:pt>
                <c:pt idx="311">
                  <c:v>42705</c:v>
                </c:pt>
                <c:pt idx="312">
                  <c:v>42736</c:v>
                </c:pt>
                <c:pt idx="313">
                  <c:v>42767</c:v>
                </c:pt>
                <c:pt idx="314">
                  <c:v>42795</c:v>
                </c:pt>
                <c:pt idx="315">
                  <c:v>42826</c:v>
                </c:pt>
                <c:pt idx="316">
                  <c:v>42856</c:v>
                </c:pt>
                <c:pt idx="317">
                  <c:v>42887</c:v>
                </c:pt>
                <c:pt idx="318">
                  <c:v>42917</c:v>
                </c:pt>
                <c:pt idx="319">
                  <c:v>42948</c:v>
                </c:pt>
                <c:pt idx="320">
                  <c:v>42979</c:v>
                </c:pt>
                <c:pt idx="321">
                  <c:v>43009</c:v>
                </c:pt>
                <c:pt idx="322">
                  <c:v>43040</c:v>
                </c:pt>
                <c:pt idx="323">
                  <c:v>43070</c:v>
                </c:pt>
                <c:pt idx="324">
                  <c:v>43101</c:v>
                </c:pt>
                <c:pt idx="325">
                  <c:v>43132</c:v>
                </c:pt>
                <c:pt idx="326">
                  <c:v>43160</c:v>
                </c:pt>
                <c:pt idx="327">
                  <c:v>43191</c:v>
                </c:pt>
              </c:numCache>
            </c:numRef>
          </c:cat>
          <c:val>
            <c:numRef>
              <c:f>'1-mo +|- totals'!$O$11:$MD$11</c:f>
              <c:numCache>
                <c:formatCode>General</c:formatCode>
                <c:ptCount val="328"/>
                <c:pt idx="0">
                  <c:v>-36</c:v>
                </c:pt>
                <c:pt idx="1">
                  <c:v>-7</c:v>
                </c:pt>
                <c:pt idx="2">
                  <c:v>-21</c:v>
                </c:pt>
                <c:pt idx="3">
                  <c:v>-11</c:v>
                </c:pt>
                <c:pt idx="4">
                  <c:v>-35</c:v>
                </c:pt>
                <c:pt idx="5">
                  <c:v>-6</c:v>
                </c:pt>
                <c:pt idx="6">
                  <c:v>-14</c:v>
                </c:pt>
                <c:pt idx="7">
                  <c:v>-19</c:v>
                </c:pt>
                <c:pt idx="8">
                  <c:v>-4</c:v>
                </c:pt>
                <c:pt idx="9">
                  <c:v>-5</c:v>
                </c:pt>
                <c:pt idx="10">
                  <c:v>-24</c:v>
                </c:pt>
                <c:pt idx="11">
                  <c:v>-5</c:v>
                </c:pt>
                <c:pt idx="12">
                  <c:v>17</c:v>
                </c:pt>
                <c:pt idx="13">
                  <c:v>-4</c:v>
                </c:pt>
                <c:pt idx="14">
                  <c:v>-14</c:v>
                </c:pt>
                <c:pt idx="15">
                  <c:v>-2</c:v>
                </c:pt>
                <c:pt idx="16">
                  <c:v>28</c:v>
                </c:pt>
                <c:pt idx="17">
                  <c:v>-8</c:v>
                </c:pt>
                <c:pt idx="18">
                  <c:v>-6</c:v>
                </c:pt>
                <c:pt idx="19">
                  <c:v>17</c:v>
                </c:pt>
                <c:pt idx="20">
                  <c:v>1</c:v>
                </c:pt>
                <c:pt idx="21">
                  <c:v>20</c:v>
                </c:pt>
                <c:pt idx="22">
                  <c:v>17</c:v>
                </c:pt>
                <c:pt idx="23">
                  <c:v>21</c:v>
                </c:pt>
                <c:pt idx="24">
                  <c:v>16</c:v>
                </c:pt>
                <c:pt idx="25">
                  <c:v>24</c:v>
                </c:pt>
                <c:pt idx="26">
                  <c:v>-18</c:v>
                </c:pt>
                <c:pt idx="27">
                  <c:v>12</c:v>
                </c:pt>
                <c:pt idx="28">
                  <c:v>40</c:v>
                </c:pt>
                <c:pt idx="29">
                  <c:v>25</c:v>
                </c:pt>
                <c:pt idx="30">
                  <c:v>31</c:v>
                </c:pt>
                <c:pt idx="31">
                  <c:v>28</c:v>
                </c:pt>
                <c:pt idx="32">
                  <c:v>13</c:v>
                </c:pt>
                <c:pt idx="33">
                  <c:v>35</c:v>
                </c:pt>
                <c:pt idx="34">
                  <c:v>26</c:v>
                </c:pt>
                <c:pt idx="35">
                  <c:v>26</c:v>
                </c:pt>
                <c:pt idx="36">
                  <c:v>2</c:v>
                </c:pt>
                <c:pt idx="37">
                  <c:v>3</c:v>
                </c:pt>
                <c:pt idx="38">
                  <c:v>41</c:v>
                </c:pt>
                <c:pt idx="39">
                  <c:v>38</c:v>
                </c:pt>
                <c:pt idx="40">
                  <c:v>23</c:v>
                </c:pt>
                <c:pt idx="41">
                  <c:v>18</c:v>
                </c:pt>
                <c:pt idx="42">
                  <c:v>38</c:v>
                </c:pt>
                <c:pt idx="43">
                  <c:v>12</c:v>
                </c:pt>
                <c:pt idx="44">
                  <c:v>36</c:v>
                </c:pt>
                <c:pt idx="45">
                  <c:v>8</c:v>
                </c:pt>
                <c:pt idx="46">
                  <c:v>41</c:v>
                </c:pt>
                <c:pt idx="47">
                  <c:v>23</c:v>
                </c:pt>
                <c:pt idx="48">
                  <c:v>19</c:v>
                </c:pt>
                <c:pt idx="49">
                  <c:v>5</c:v>
                </c:pt>
                <c:pt idx="50">
                  <c:v>35</c:v>
                </c:pt>
                <c:pt idx="51">
                  <c:v>4</c:v>
                </c:pt>
                <c:pt idx="52">
                  <c:v>-24</c:v>
                </c:pt>
                <c:pt idx="53">
                  <c:v>30</c:v>
                </c:pt>
                <c:pt idx="54">
                  <c:v>-3</c:v>
                </c:pt>
                <c:pt idx="55">
                  <c:v>34</c:v>
                </c:pt>
                <c:pt idx="56">
                  <c:v>32</c:v>
                </c:pt>
                <c:pt idx="57">
                  <c:v>12</c:v>
                </c:pt>
                <c:pt idx="58">
                  <c:v>15</c:v>
                </c:pt>
                <c:pt idx="59">
                  <c:v>25</c:v>
                </c:pt>
                <c:pt idx="60">
                  <c:v>-6</c:v>
                </c:pt>
                <c:pt idx="61">
                  <c:v>24</c:v>
                </c:pt>
                <c:pt idx="62">
                  <c:v>34</c:v>
                </c:pt>
                <c:pt idx="63">
                  <c:v>22</c:v>
                </c:pt>
                <c:pt idx="64">
                  <c:v>27</c:v>
                </c:pt>
                <c:pt idx="65">
                  <c:v>38</c:v>
                </c:pt>
                <c:pt idx="66">
                  <c:v>12</c:v>
                </c:pt>
                <c:pt idx="67">
                  <c:v>28</c:v>
                </c:pt>
                <c:pt idx="68">
                  <c:v>23</c:v>
                </c:pt>
                <c:pt idx="69">
                  <c:v>23</c:v>
                </c:pt>
                <c:pt idx="70">
                  <c:v>23</c:v>
                </c:pt>
                <c:pt idx="71">
                  <c:v>-15</c:v>
                </c:pt>
                <c:pt idx="72">
                  <c:v>7</c:v>
                </c:pt>
                <c:pt idx="73">
                  <c:v>22</c:v>
                </c:pt>
                <c:pt idx="74">
                  <c:v>21</c:v>
                </c:pt>
                <c:pt idx="75">
                  <c:v>12</c:v>
                </c:pt>
                <c:pt idx="76">
                  <c:v>30</c:v>
                </c:pt>
                <c:pt idx="77">
                  <c:v>15</c:v>
                </c:pt>
                <c:pt idx="78">
                  <c:v>28</c:v>
                </c:pt>
                <c:pt idx="79">
                  <c:v>8</c:v>
                </c:pt>
                <c:pt idx="80">
                  <c:v>33</c:v>
                </c:pt>
                <c:pt idx="81">
                  <c:v>7</c:v>
                </c:pt>
                <c:pt idx="82">
                  <c:v>22</c:v>
                </c:pt>
                <c:pt idx="83">
                  <c:v>23</c:v>
                </c:pt>
                <c:pt idx="84">
                  <c:v>23</c:v>
                </c:pt>
                <c:pt idx="85">
                  <c:v>24</c:v>
                </c:pt>
                <c:pt idx="86">
                  <c:v>-10</c:v>
                </c:pt>
                <c:pt idx="87">
                  <c:v>23</c:v>
                </c:pt>
                <c:pt idx="88">
                  <c:v>36</c:v>
                </c:pt>
                <c:pt idx="89">
                  <c:v>20</c:v>
                </c:pt>
                <c:pt idx="90">
                  <c:v>26</c:v>
                </c:pt>
                <c:pt idx="91">
                  <c:v>25</c:v>
                </c:pt>
                <c:pt idx="92">
                  <c:v>19</c:v>
                </c:pt>
                <c:pt idx="93">
                  <c:v>30</c:v>
                </c:pt>
                <c:pt idx="94">
                  <c:v>35</c:v>
                </c:pt>
                <c:pt idx="95">
                  <c:v>46</c:v>
                </c:pt>
                <c:pt idx="96">
                  <c:v>4</c:v>
                </c:pt>
                <c:pt idx="97">
                  <c:v>32</c:v>
                </c:pt>
                <c:pt idx="98">
                  <c:v>-1</c:v>
                </c:pt>
                <c:pt idx="99">
                  <c:v>33</c:v>
                </c:pt>
                <c:pt idx="100">
                  <c:v>-11</c:v>
                </c:pt>
                <c:pt idx="101">
                  <c:v>31</c:v>
                </c:pt>
                <c:pt idx="102">
                  <c:v>11</c:v>
                </c:pt>
                <c:pt idx="103">
                  <c:v>18</c:v>
                </c:pt>
                <c:pt idx="104">
                  <c:v>12</c:v>
                </c:pt>
                <c:pt idx="105">
                  <c:v>31</c:v>
                </c:pt>
                <c:pt idx="106">
                  <c:v>34</c:v>
                </c:pt>
                <c:pt idx="107">
                  <c:v>32</c:v>
                </c:pt>
                <c:pt idx="108">
                  <c:v>16</c:v>
                </c:pt>
                <c:pt idx="109">
                  <c:v>8</c:v>
                </c:pt>
                <c:pt idx="110">
                  <c:v>37</c:v>
                </c:pt>
                <c:pt idx="111">
                  <c:v>-6</c:v>
                </c:pt>
                <c:pt idx="112">
                  <c:v>-23</c:v>
                </c:pt>
                <c:pt idx="113">
                  <c:v>7</c:v>
                </c:pt>
                <c:pt idx="114">
                  <c:v>-8</c:v>
                </c:pt>
                <c:pt idx="115">
                  <c:v>25</c:v>
                </c:pt>
                <c:pt idx="116">
                  <c:v>25</c:v>
                </c:pt>
                <c:pt idx="117">
                  <c:v>2</c:v>
                </c:pt>
                <c:pt idx="118">
                  <c:v>-7</c:v>
                </c:pt>
                <c:pt idx="119">
                  <c:v>11</c:v>
                </c:pt>
                <c:pt idx="120">
                  <c:v>18</c:v>
                </c:pt>
                <c:pt idx="121">
                  <c:v>30</c:v>
                </c:pt>
                <c:pt idx="122">
                  <c:v>13</c:v>
                </c:pt>
                <c:pt idx="123">
                  <c:v>2</c:v>
                </c:pt>
                <c:pt idx="124">
                  <c:v>16</c:v>
                </c:pt>
                <c:pt idx="125">
                  <c:v>-2</c:v>
                </c:pt>
                <c:pt idx="126">
                  <c:v>-5</c:v>
                </c:pt>
                <c:pt idx="127">
                  <c:v>8</c:v>
                </c:pt>
                <c:pt idx="128">
                  <c:v>-29</c:v>
                </c:pt>
                <c:pt idx="129">
                  <c:v>-17</c:v>
                </c:pt>
                <c:pt idx="130">
                  <c:v>7</c:v>
                </c:pt>
                <c:pt idx="131">
                  <c:v>-24</c:v>
                </c:pt>
                <c:pt idx="132">
                  <c:v>-11</c:v>
                </c:pt>
                <c:pt idx="133">
                  <c:v>2</c:v>
                </c:pt>
                <c:pt idx="134">
                  <c:v>-21</c:v>
                </c:pt>
                <c:pt idx="135">
                  <c:v>-11</c:v>
                </c:pt>
                <c:pt idx="136">
                  <c:v>-7</c:v>
                </c:pt>
                <c:pt idx="137">
                  <c:v>-4</c:v>
                </c:pt>
                <c:pt idx="138">
                  <c:v>5</c:v>
                </c:pt>
                <c:pt idx="139">
                  <c:v>3</c:v>
                </c:pt>
                <c:pt idx="140">
                  <c:v>-1</c:v>
                </c:pt>
                <c:pt idx="141">
                  <c:v>8</c:v>
                </c:pt>
                <c:pt idx="142">
                  <c:v>-1</c:v>
                </c:pt>
                <c:pt idx="143">
                  <c:v>-6</c:v>
                </c:pt>
                <c:pt idx="144">
                  <c:v>24</c:v>
                </c:pt>
                <c:pt idx="145">
                  <c:v>-30</c:v>
                </c:pt>
                <c:pt idx="146">
                  <c:v>-19</c:v>
                </c:pt>
                <c:pt idx="147">
                  <c:v>12</c:v>
                </c:pt>
                <c:pt idx="148">
                  <c:v>29</c:v>
                </c:pt>
                <c:pt idx="149">
                  <c:v>16</c:v>
                </c:pt>
                <c:pt idx="150">
                  <c:v>19</c:v>
                </c:pt>
                <c:pt idx="151">
                  <c:v>21</c:v>
                </c:pt>
                <c:pt idx="152">
                  <c:v>36</c:v>
                </c:pt>
                <c:pt idx="153">
                  <c:v>16</c:v>
                </c:pt>
                <c:pt idx="154">
                  <c:v>7</c:v>
                </c:pt>
                <c:pt idx="155">
                  <c:v>10</c:v>
                </c:pt>
                <c:pt idx="156">
                  <c:v>3</c:v>
                </c:pt>
                <c:pt idx="157">
                  <c:v>0</c:v>
                </c:pt>
                <c:pt idx="158">
                  <c:v>35</c:v>
                </c:pt>
                <c:pt idx="159">
                  <c:v>26</c:v>
                </c:pt>
                <c:pt idx="160">
                  <c:v>12</c:v>
                </c:pt>
                <c:pt idx="161">
                  <c:v>28</c:v>
                </c:pt>
                <c:pt idx="162">
                  <c:v>20</c:v>
                </c:pt>
                <c:pt idx="163">
                  <c:v>12</c:v>
                </c:pt>
                <c:pt idx="164">
                  <c:v>12</c:v>
                </c:pt>
                <c:pt idx="165">
                  <c:v>26</c:v>
                </c:pt>
                <c:pt idx="166">
                  <c:v>21</c:v>
                </c:pt>
                <c:pt idx="167">
                  <c:v>27</c:v>
                </c:pt>
                <c:pt idx="168">
                  <c:v>-5</c:v>
                </c:pt>
                <c:pt idx="169">
                  <c:v>26</c:v>
                </c:pt>
                <c:pt idx="170">
                  <c:v>8</c:v>
                </c:pt>
                <c:pt idx="171">
                  <c:v>39</c:v>
                </c:pt>
                <c:pt idx="172">
                  <c:v>16</c:v>
                </c:pt>
                <c:pt idx="173">
                  <c:v>7</c:v>
                </c:pt>
                <c:pt idx="174">
                  <c:v>46</c:v>
                </c:pt>
                <c:pt idx="175">
                  <c:v>16</c:v>
                </c:pt>
                <c:pt idx="176">
                  <c:v>21</c:v>
                </c:pt>
                <c:pt idx="177">
                  <c:v>11</c:v>
                </c:pt>
                <c:pt idx="178">
                  <c:v>45</c:v>
                </c:pt>
                <c:pt idx="179">
                  <c:v>4</c:v>
                </c:pt>
                <c:pt idx="180">
                  <c:v>41</c:v>
                </c:pt>
                <c:pt idx="181">
                  <c:v>46</c:v>
                </c:pt>
                <c:pt idx="182">
                  <c:v>14</c:v>
                </c:pt>
                <c:pt idx="183">
                  <c:v>16</c:v>
                </c:pt>
                <c:pt idx="184">
                  <c:v>-12</c:v>
                </c:pt>
                <c:pt idx="185">
                  <c:v>17</c:v>
                </c:pt>
                <c:pt idx="186">
                  <c:v>-30</c:v>
                </c:pt>
                <c:pt idx="187">
                  <c:v>6</c:v>
                </c:pt>
                <c:pt idx="188">
                  <c:v>-10</c:v>
                </c:pt>
                <c:pt idx="189">
                  <c:v>-15</c:v>
                </c:pt>
                <c:pt idx="190">
                  <c:v>-14</c:v>
                </c:pt>
                <c:pt idx="191">
                  <c:v>33</c:v>
                </c:pt>
                <c:pt idx="192">
                  <c:v>10</c:v>
                </c:pt>
                <c:pt idx="193">
                  <c:v>-18</c:v>
                </c:pt>
                <c:pt idx="194">
                  <c:v>35</c:v>
                </c:pt>
                <c:pt idx="195">
                  <c:v>-18</c:v>
                </c:pt>
                <c:pt idx="196">
                  <c:v>10</c:v>
                </c:pt>
                <c:pt idx="197">
                  <c:v>5</c:v>
                </c:pt>
                <c:pt idx="198">
                  <c:v>-30</c:v>
                </c:pt>
                <c:pt idx="199">
                  <c:v>-11</c:v>
                </c:pt>
                <c:pt idx="200">
                  <c:v>-19</c:v>
                </c:pt>
                <c:pt idx="201">
                  <c:v>3</c:v>
                </c:pt>
                <c:pt idx="202">
                  <c:v>-10</c:v>
                </c:pt>
                <c:pt idx="203">
                  <c:v>-31</c:v>
                </c:pt>
                <c:pt idx="204">
                  <c:v>-11</c:v>
                </c:pt>
                <c:pt idx="205">
                  <c:v>-15</c:v>
                </c:pt>
                <c:pt idx="206">
                  <c:v>-39</c:v>
                </c:pt>
                <c:pt idx="207">
                  <c:v>-24</c:v>
                </c:pt>
                <c:pt idx="208">
                  <c:v>-24</c:v>
                </c:pt>
                <c:pt idx="209">
                  <c:v>-34</c:v>
                </c:pt>
                <c:pt idx="210">
                  <c:v>-29</c:v>
                </c:pt>
                <c:pt idx="211">
                  <c:v>-43</c:v>
                </c:pt>
                <c:pt idx="212">
                  <c:v>-42</c:v>
                </c:pt>
                <c:pt idx="213">
                  <c:v>-39</c:v>
                </c:pt>
                <c:pt idx="214">
                  <c:v>-44</c:v>
                </c:pt>
                <c:pt idx="215">
                  <c:v>-47</c:v>
                </c:pt>
                <c:pt idx="216">
                  <c:v>-51</c:v>
                </c:pt>
                <c:pt idx="217">
                  <c:v>-42</c:v>
                </c:pt>
                <c:pt idx="218">
                  <c:v>-48</c:v>
                </c:pt>
                <c:pt idx="219">
                  <c:v>-51</c:v>
                </c:pt>
                <c:pt idx="220">
                  <c:v>-28</c:v>
                </c:pt>
                <c:pt idx="221">
                  <c:v>-43</c:v>
                </c:pt>
                <c:pt idx="222">
                  <c:v>-42</c:v>
                </c:pt>
                <c:pt idx="223">
                  <c:v>-38</c:v>
                </c:pt>
                <c:pt idx="224">
                  <c:v>-42</c:v>
                </c:pt>
                <c:pt idx="225">
                  <c:v>-39</c:v>
                </c:pt>
                <c:pt idx="226">
                  <c:v>-32</c:v>
                </c:pt>
                <c:pt idx="227">
                  <c:v>-30</c:v>
                </c:pt>
                <c:pt idx="228">
                  <c:v>-33</c:v>
                </c:pt>
                <c:pt idx="229">
                  <c:v>-44</c:v>
                </c:pt>
                <c:pt idx="230">
                  <c:v>10</c:v>
                </c:pt>
                <c:pt idx="231">
                  <c:v>21</c:v>
                </c:pt>
                <c:pt idx="232">
                  <c:v>-31</c:v>
                </c:pt>
                <c:pt idx="233">
                  <c:v>-23</c:v>
                </c:pt>
                <c:pt idx="234">
                  <c:v>5</c:v>
                </c:pt>
                <c:pt idx="235">
                  <c:v>-7</c:v>
                </c:pt>
                <c:pt idx="236">
                  <c:v>-16</c:v>
                </c:pt>
                <c:pt idx="237">
                  <c:v>26</c:v>
                </c:pt>
                <c:pt idx="238">
                  <c:v>-10</c:v>
                </c:pt>
                <c:pt idx="239">
                  <c:v>-19</c:v>
                </c:pt>
                <c:pt idx="240">
                  <c:v>-29</c:v>
                </c:pt>
                <c:pt idx="241">
                  <c:v>6</c:v>
                </c:pt>
                <c:pt idx="242">
                  <c:v>17</c:v>
                </c:pt>
                <c:pt idx="243">
                  <c:v>16</c:v>
                </c:pt>
                <c:pt idx="244">
                  <c:v>-1</c:v>
                </c:pt>
                <c:pt idx="245">
                  <c:v>2</c:v>
                </c:pt>
                <c:pt idx="246">
                  <c:v>31</c:v>
                </c:pt>
                <c:pt idx="247">
                  <c:v>-1</c:v>
                </c:pt>
                <c:pt idx="248">
                  <c:v>20</c:v>
                </c:pt>
                <c:pt idx="249">
                  <c:v>-7</c:v>
                </c:pt>
                <c:pt idx="250">
                  <c:v>20</c:v>
                </c:pt>
                <c:pt idx="251">
                  <c:v>27</c:v>
                </c:pt>
                <c:pt idx="252">
                  <c:v>19</c:v>
                </c:pt>
                <c:pt idx="253">
                  <c:v>7</c:v>
                </c:pt>
                <c:pt idx="254">
                  <c:v>22</c:v>
                </c:pt>
                <c:pt idx="255">
                  <c:v>-3</c:v>
                </c:pt>
                <c:pt idx="256">
                  <c:v>-18</c:v>
                </c:pt>
                <c:pt idx="257">
                  <c:v>1</c:v>
                </c:pt>
                <c:pt idx="258">
                  <c:v>-17</c:v>
                </c:pt>
                <c:pt idx="259">
                  <c:v>17</c:v>
                </c:pt>
                <c:pt idx="260">
                  <c:v>27</c:v>
                </c:pt>
                <c:pt idx="261">
                  <c:v>27</c:v>
                </c:pt>
                <c:pt idx="262">
                  <c:v>0</c:v>
                </c:pt>
                <c:pt idx="263">
                  <c:v>42</c:v>
                </c:pt>
                <c:pt idx="264">
                  <c:v>35</c:v>
                </c:pt>
                <c:pt idx="265">
                  <c:v>32</c:v>
                </c:pt>
                <c:pt idx="266">
                  <c:v>10</c:v>
                </c:pt>
                <c:pt idx="267">
                  <c:v>-6</c:v>
                </c:pt>
                <c:pt idx="268">
                  <c:v>12</c:v>
                </c:pt>
                <c:pt idx="269">
                  <c:v>31</c:v>
                </c:pt>
                <c:pt idx="270">
                  <c:v>24</c:v>
                </c:pt>
                <c:pt idx="271">
                  <c:v>37</c:v>
                </c:pt>
                <c:pt idx="272">
                  <c:v>35</c:v>
                </c:pt>
                <c:pt idx="273">
                  <c:v>23</c:v>
                </c:pt>
                <c:pt idx="274">
                  <c:v>27</c:v>
                </c:pt>
                <c:pt idx="275">
                  <c:v>-19</c:v>
                </c:pt>
                <c:pt idx="276">
                  <c:v>32</c:v>
                </c:pt>
                <c:pt idx="277">
                  <c:v>10</c:v>
                </c:pt>
                <c:pt idx="278">
                  <c:v>25</c:v>
                </c:pt>
                <c:pt idx="279">
                  <c:v>26</c:v>
                </c:pt>
                <c:pt idx="280">
                  <c:v>32</c:v>
                </c:pt>
                <c:pt idx="281">
                  <c:v>26</c:v>
                </c:pt>
                <c:pt idx="282">
                  <c:v>25</c:v>
                </c:pt>
                <c:pt idx="283">
                  <c:v>23</c:v>
                </c:pt>
                <c:pt idx="284">
                  <c:v>33</c:v>
                </c:pt>
                <c:pt idx="285">
                  <c:v>33</c:v>
                </c:pt>
                <c:pt idx="286">
                  <c:v>21</c:v>
                </c:pt>
                <c:pt idx="287">
                  <c:v>26</c:v>
                </c:pt>
                <c:pt idx="288">
                  <c:v>7</c:v>
                </c:pt>
                <c:pt idx="289">
                  <c:v>26</c:v>
                </c:pt>
                <c:pt idx="290">
                  <c:v>-12</c:v>
                </c:pt>
                <c:pt idx="291">
                  <c:v>28</c:v>
                </c:pt>
                <c:pt idx="292">
                  <c:v>32</c:v>
                </c:pt>
                <c:pt idx="293">
                  <c:v>8</c:v>
                </c:pt>
                <c:pt idx="294">
                  <c:v>25</c:v>
                </c:pt>
                <c:pt idx="295">
                  <c:v>24</c:v>
                </c:pt>
                <c:pt idx="296">
                  <c:v>21</c:v>
                </c:pt>
                <c:pt idx="297">
                  <c:v>44</c:v>
                </c:pt>
                <c:pt idx="298">
                  <c:v>29</c:v>
                </c:pt>
                <c:pt idx="299">
                  <c:v>37</c:v>
                </c:pt>
                <c:pt idx="300">
                  <c:v>11</c:v>
                </c:pt>
                <c:pt idx="301">
                  <c:v>15</c:v>
                </c:pt>
                <c:pt idx="302">
                  <c:v>26</c:v>
                </c:pt>
                <c:pt idx="303">
                  <c:v>5</c:v>
                </c:pt>
                <c:pt idx="304">
                  <c:v>-17</c:v>
                </c:pt>
                <c:pt idx="305">
                  <c:v>-1</c:v>
                </c:pt>
                <c:pt idx="306">
                  <c:v>34</c:v>
                </c:pt>
                <c:pt idx="307">
                  <c:v>0</c:v>
                </c:pt>
                <c:pt idx="308">
                  <c:v>28</c:v>
                </c:pt>
                <c:pt idx="309">
                  <c:v>14</c:v>
                </c:pt>
                <c:pt idx="310">
                  <c:v>28</c:v>
                </c:pt>
                <c:pt idx="311">
                  <c:v>13</c:v>
                </c:pt>
                <c:pt idx="312">
                  <c:v>26</c:v>
                </c:pt>
                <c:pt idx="313">
                  <c:v>41</c:v>
                </c:pt>
                <c:pt idx="314">
                  <c:v>3</c:v>
                </c:pt>
                <c:pt idx="315">
                  <c:v>-12</c:v>
                </c:pt>
                <c:pt idx="316">
                  <c:v>12</c:v>
                </c:pt>
                <c:pt idx="317">
                  <c:v>25</c:v>
                </c:pt>
                <c:pt idx="318">
                  <c:v>-7</c:v>
                </c:pt>
                <c:pt idx="319">
                  <c:v>21</c:v>
                </c:pt>
                <c:pt idx="320">
                  <c:v>24</c:v>
                </c:pt>
                <c:pt idx="321">
                  <c:v>13</c:v>
                </c:pt>
                <c:pt idx="322">
                  <c:v>23</c:v>
                </c:pt>
                <c:pt idx="323">
                  <c:v>20</c:v>
                </c:pt>
                <c:pt idx="324">
                  <c:v>22</c:v>
                </c:pt>
                <c:pt idx="325">
                  <c:v>23</c:v>
                </c:pt>
                <c:pt idx="326">
                  <c:v>9</c:v>
                </c:pt>
                <c:pt idx="327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66-4A52-B9C1-823664B0E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703488"/>
        <c:axId val="87692416"/>
      </c:lineChart>
      <c:dateAx>
        <c:axId val="86703488"/>
        <c:scaling>
          <c:orientation val="minMax"/>
        </c:scaling>
        <c:delete val="0"/>
        <c:axPos val="b"/>
        <c:majorGridlines/>
        <c:numFmt formatCode="yyyy" sourceLinked="0"/>
        <c:majorTickMark val="cross"/>
        <c:minorTickMark val="cross"/>
        <c:tickLblPos val="low"/>
        <c:spPr>
          <a:ln/>
        </c:spPr>
        <c:txPr>
          <a:bodyPr rot="0"/>
          <a:lstStyle/>
          <a:p>
            <a:pPr>
              <a:defRPr/>
            </a:pPr>
            <a:endParaRPr lang="en-US"/>
          </a:p>
        </c:txPr>
        <c:crossAx val="87692416"/>
        <c:crosses val="autoZero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87692416"/>
        <c:scaling>
          <c:orientation val="minMax"/>
          <c:max val="50"/>
          <c:min val="-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# of states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6703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en-US" sz="1500"/>
              <a:t>When</a:t>
            </a:r>
            <a:r>
              <a:rPr lang="en-US" sz="1500" baseline="0"/>
              <a:t> States Had Peak Employment</a:t>
            </a:r>
            <a:endParaRPr lang="en-US" sz="15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'Peak Data'!$G$171:$MH$171</c:f>
              <c:numCache>
                <c:formatCode>[$-409]mmm\-yy;@</c:formatCode>
                <c:ptCount val="340"/>
                <c:pt idx="0">
                  <c:v>32874</c:v>
                </c:pt>
                <c:pt idx="1">
                  <c:v>32905</c:v>
                </c:pt>
                <c:pt idx="2">
                  <c:v>32933</c:v>
                </c:pt>
                <c:pt idx="3">
                  <c:v>32964</c:v>
                </c:pt>
                <c:pt idx="4">
                  <c:v>32994</c:v>
                </c:pt>
                <c:pt idx="5">
                  <c:v>33025</c:v>
                </c:pt>
                <c:pt idx="6">
                  <c:v>33055</c:v>
                </c:pt>
                <c:pt idx="7">
                  <c:v>33086</c:v>
                </c:pt>
                <c:pt idx="8">
                  <c:v>33117</c:v>
                </c:pt>
                <c:pt idx="9">
                  <c:v>33147</c:v>
                </c:pt>
                <c:pt idx="10">
                  <c:v>33178</c:v>
                </c:pt>
                <c:pt idx="11">
                  <c:v>33208</c:v>
                </c:pt>
                <c:pt idx="12">
                  <c:v>33239</c:v>
                </c:pt>
                <c:pt idx="13">
                  <c:v>33270</c:v>
                </c:pt>
                <c:pt idx="14">
                  <c:v>33298</c:v>
                </c:pt>
                <c:pt idx="15">
                  <c:v>33329</c:v>
                </c:pt>
                <c:pt idx="16">
                  <c:v>33359</c:v>
                </c:pt>
                <c:pt idx="17">
                  <c:v>33390</c:v>
                </c:pt>
                <c:pt idx="18">
                  <c:v>33420</c:v>
                </c:pt>
                <c:pt idx="19">
                  <c:v>33451</c:v>
                </c:pt>
                <c:pt idx="20">
                  <c:v>33482</c:v>
                </c:pt>
                <c:pt idx="21">
                  <c:v>33512</c:v>
                </c:pt>
                <c:pt idx="22">
                  <c:v>33543</c:v>
                </c:pt>
                <c:pt idx="23">
                  <c:v>33573</c:v>
                </c:pt>
                <c:pt idx="24">
                  <c:v>33604</c:v>
                </c:pt>
                <c:pt idx="25">
                  <c:v>33635</c:v>
                </c:pt>
                <c:pt idx="26">
                  <c:v>33664</c:v>
                </c:pt>
                <c:pt idx="27">
                  <c:v>33695</c:v>
                </c:pt>
                <c:pt idx="28">
                  <c:v>33725</c:v>
                </c:pt>
                <c:pt idx="29">
                  <c:v>33756</c:v>
                </c:pt>
                <c:pt idx="30">
                  <c:v>33786</c:v>
                </c:pt>
                <c:pt idx="31">
                  <c:v>33817</c:v>
                </c:pt>
                <c:pt idx="32">
                  <c:v>33848</c:v>
                </c:pt>
                <c:pt idx="33">
                  <c:v>33878</c:v>
                </c:pt>
                <c:pt idx="34">
                  <c:v>33909</c:v>
                </c:pt>
                <c:pt idx="35">
                  <c:v>33939</c:v>
                </c:pt>
                <c:pt idx="36">
                  <c:v>33970</c:v>
                </c:pt>
                <c:pt idx="37">
                  <c:v>34001</c:v>
                </c:pt>
                <c:pt idx="38">
                  <c:v>34029</c:v>
                </c:pt>
                <c:pt idx="39">
                  <c:v>34060</c:v>
                </c:pt>
                <c:pt idx="40">
                  <c:v>34090</c:v>
                </c:pt>
                <c:pt idx="41">
                  <c:v>34121</c:v>
                </c:pt>
                <c:pt idx="42">
                  <c:v>34151</c:v>
                </c:pt>
                <c:pt idx="43">
                  <c:v>34182</c:v>
                </c:pt>
                <c:pt idx="44">
                  <c:v>34213</c:v>
                </c:pt>
                <c:pt idx="45">
                  <c:v>34243</c:v>
                </c:pt>
                <c:pt idx="46">
                  <c:v>34274</c:v>
                </c:pt>
                <c:pt idx="47">
                  <c:v>34304</c:v>
                </c:pt>
                <c:pt idx="48">
                  <c:v>34335</c:v>
                </c:pt>
                <c:pt idx="49">
                  <c:v>34366</c:v>
                </c:pt>
                <c:pt idx="50">
                  <c:v>34394</c:v>
                </c:pt>
                <c:pt idx="51">
                  <c:v>34425</c:v>
                </c:pt>
                <c:pt idx="52">
                  <c:v>34455</c:v>
                </c:pt>
                <c:pt idx="53">
                  <c:v>34486</c:v>
                </c:pt>
                <c:pt idx="54">
                  <c:v>34516</c:v>
                </c:pt>
                <c:pt idx="55">
                  <c:v>34547</c:v>
                </c:pt>
                <c:pt idx="56">
                  <c:v>34578</c:v>
                </c:pt>
                <c:pt idx="57">
                  <c:v>34608</c:v>
                </c:pt>
                <c:pt idx="58">
                  <c:v>34639</c:v>
                </c:pt>
                <c:pt idx="59">
                  <c:v>34669</c:v>
                </c:pt>
                <c:pt idx="60">
                  <c:v>34700</c:v>
                </c:pt>
                <c:pt idx="61">
                  <c:v>34731</c:v>
                </c:pt>
                <c:pt idx="62">
                  <c:v>34759</c:v>
                </c:pt>
                <c:pt idx="63">
                  <c:v>34790</c:v>
                </c:pt>
                <c:pt idx="64">
                  <c:v>34820</c:v>
                </c:pt>
                <c:pt idx="65">
                  <c:v>34851</c:v>
                </c:pt>
                <c:pt idx="66">
                  <c:v>34881</c:v>
                </c:pt>
                <c:pt idx="67">
                  <c:v>34912</c:v>
                </c:pt>
                <c:pt idx="68">
                  <c:v>34943</c:v>
                </c:pt>
                <c:pt idx="69">
                  <c:v>34973</c:v>
                </c:pt>
                <c:pt idx="70">
                  <c:v>35004</c:v>
                </c:pt>
                <c:pt idx="71">
                  <c:v>35034</c:v>
                </c:pt>
                <c:pt idx="72">
                  <c:v>35065</c:v>
                </c:pt>
                <c:pt idx="73">
                  <c:v>35096</c:v>
                </c:pt>
                <c:pt idx="74">
                  <c:v>35125</c:v>
                </c:pt>
                <c:pt idx="75">
                  <c:v>35156</c:v>
                </c:pt>
                <c:pt idx="76">
                  <c:v>35186</c:v>
                </c:pt>
                <c:pt idx="77">
                  <c:v>35217</c:v>
                </c:pt>
                <c:pt idx="78">
                  <c:v>35247</c:v>
                </c:pt>
                <c:pt idx="79">
                  <c:v>35278</c:v>
                </c:pt>
                <c:pt idx="80">
                  <c:v>35309</c:v>
                </c:pt>
                <c:pt idx="81">
                  <c:v>35339</c:v>
                </c:pt>
                <c:pt idx="82">
                  <c:v>35370</c:v>
                </c:pt>
                <c:pt idx="83">
                  <c:v>35400</c:v>
                </c:pt>
                <c:pt idx="84">
                  <c:v>35431</c:v>
                </c:pt>
                <c:pt idx="85">
                  <c:v>35462</c:v>
                </c:pt>
                <c:pt idx="86">
                  <c:v>35490</c:v>
                </c:pt>
                <c:pt idx="87">
                  <c:v>35521</c:v>
                </c:pt>
                <c:pt idx="88">
                  <c:v>35551</c:v>
                </c:pt>
                <c:pt idx="89">
                  <c:v>35582</c:v>
                </c:pt>
                <c:pt idx="90">
                  <c:v>35612</c:v>
                </c:pt>
                <c:pt idx="91">
                  <c:v>35643</c:v>
                </c:pt>
                <c:pt idx="92">
                  <c:v>35674</c:v>
                </c:pt>
                <c:pt idx="93">
                  <c:v>35704</c:v>
                </c:pt>
                <c:pt idx="94">
                  <c:v>35735</c:v>
                </c:pt>
                <c:pt idx="95">
                  <c:v>35765</c:v>
                </c:pt>
                <c:pt idx="96">
                  <c:v>35796</c:v>
                </c:pt>
                <c:pt idx="97">
                  <c:v>35827</c:v>
                </c:pt>
                <c:pt idx="98">
                  <c:v>35855</c:v>
                </c:pt>
                <c:pt idx="99">
                  <c:v>35886</c:v>
                </c:pt>
                <c:pt idx="100">
                  <c:v>35916</c:v>
                </c:pt>
                <c:pt idx="101">
                  <c:v>35947</c:v>
                </c:pt>
                <c:pt idx="102">
                  <c:v>35977</c:v>
                </c:pt>
                <c:pt idx="103">
                  <c:v>36008</c:v>
                </c:pt>
                <c:pt idx="104">
                  <c:v>36039</c:v>
                </c:pt>
                <c:pt idx="105">
                  <c:v>36069</c:v>
                </c:pt>
                <c:pt idx="106">
                  <c:v>36100</c:v>
                </c:pt>
                <c:pt idx="107">
                  <c:v>36130</c:v>
                </c:pt>
                <c:pt idx="108">
                  <c:v>36161</c:v>
                </c:pt>
                <c:pt idx="109">
                  <c:v>36192</c:v>
                </c:pt>
                <c:pt idx="110">
                  <c:v>36220</c:v>
                </c:pt>
                <c:pt idx="111">
                  <c:v>36251</c:v>
                </c:pt>
                <c:pt idx="112">
                  <c:v>36281</c:v>
                </c:pt>
                <c:pt idx="113">
                  <c:v>36312</c:v>
                </c:pt>
                <c:pt idx="114">
                  <c:v>36342</c:v>
                </c:pt>
                <c:pt idx="115">
                  <c:v>36373</c:v>
                </c:pt>
                <c:pt idx="116">
                  <c:v>36404</c:v>
                </c:pt>
                <c:pt idx="117">
                  <c:v>36434</c:v>
                </c:pt>
                <c:pt idx="118">
                  <c:v>36465</c:v>
                </c:pt>
                <c:pt idx="119">
                  <c:v>36495</c:v>
                </c:pt>
                <c:pt idx="120">
                  <c:v>36526</c:v>
                </c:pt>
                <c:pt idx="121">
                  <c:v>36557</c:v>
                </c:pt>
                <c:pt idx="122">
                  <c:v>36586</c:v>
                </c:pt>
                <c:pt idx="123">
                  <c:v>36617</c:v>
                </c:pt>
                <c:pt idx="124">
                  <c:v>36647</c:v>
                </c:pt>
                <c:pt idx="125">
                  <c:v>36678</c:v>
                </c:pt>
                <c:pt idx="126">
                  <c:v>36708</c:v>
                </c:pt>
                <c:pt idx="127">
                  <c:v>36739</c:v>
                </c:pt>
                <c:pt idx="128">
                  <c:v>36770</c:v>
                </c:pt>
                <c:pt idx="129">
                  <c:v>36800</c:v>
                </c:pt>
                <c:pt idx="130">
                  <c:v>36831</c:v>
                </c:pt>
                <c:pt idx="131">
                  <c:v>36861</c:v>
                </c:pt>
                <c:pt idx="132">
                  <c:v>36892</c:v>
                </c:pt>
                <c:pt idx="133">
                  <c:v>36923</c:v>
                </c:pt>
                <c:pt idx="134">
                  <c:v>36951</c:v>
                </c:pt>
                <c:pt idx="135">
                  <c:v>36982</c:v>
                </c:pt>
                <c:pt idx="136">
                  <c:v>37012</c:v>
                </c:pt>
                <c:pt idx="137">
                  <c:v>37043</c:v>
                </c:pt>
                <c:pt idx="138">
                  <c:v>37073</c:v>
                </c:pt>
                <c:pt idx="139">
                  <c:v>37104</c:v>
                </c:pt>
                <c:pt idx="140">
                  <c:v>37135</c:v>
                </c:pt>
                <c:pt idx="141">
                  <c:v>37165</c:v>
                </c:pt>
                <c:pt idx="142">
                  <c:v>37196</c:v>
                </c:pt>
                <c:pt idx="143">
                  <c:v>37226</c:v>
                </c:pt>
                <c:pt idx="144">
                  <c:v>37257</c:v>
                </c:pt>
                <c:pt idx="145">
                  <c:v>37288</c:v>
                </c:pt>
                <c:pt idx="146">
                  <c:v>37316</c:v>
                </c:pt>
                <c:pt idx="147">
                  <c:v>37347</c:v>
                </c:pt>
                <c:pt idx="148">
                  <c:v>37377</c:v>
                </c:pt>
                <c:pt idx="149">
                  <c:v>37408</c:v>
                </c:pt>
                <c:pt idx="150">
                  <c:v>37438</c:v>
                </c:pt>
                <c:pt idx="151">
                  <c:v>37469</c:v>
                </c:pt>
                <c:pt idx="152">
                  <c:v>37500</c:v>
                </c:pt>
                <c:pt idx="153">
                  <c:v>37530</c:v>
                </c:pt>
                <c:pt idx="154">
                  <c:v>37561</c:v>
                </c:pt>
                <c:pt idx="155">
                  <c:v>37591</c:v>
                </c:pt>
                <c:pt idx="156">
                  <c:v>37622</c:v>
                </c:pt>
                <c:pt idx="157">
                  <c:v>37653</c:v>
                </c:pt>
                <c:pt idx="158">
                  <c:v>37681</c:v>
                </c:pt>
                <c:pt idx="159">
                  <c:v>37712</c:v>
                </c:pt>
                <c:pt idx="160">
                  <c:v>37742</c:v>
                </c:pt>
                <c:pt idx="161">
                  <c:v>37773</c:v>
                </c:pt>
                <c:pt idx="162">
                  <c:v>37803</c:v>
                </c:pt>
                <c:pt idx="163">
                  <c:v>37834</c:v>
                </c:pt>
                <c:pt idx="164">
                  <c:v>37865</c:v>
                </c:pt>
                <c:pt idx="165">
                  <c:v>37895</c:v>
                </c:pt>
                <c:pt idx="166">
                  <c:v>37926</c:v>
                </c:pt>
                <c:pt idx="167">
                  <c:v>37956</c:v>
                </c:pt>
                <c:pt idx="168">
                  <c:v>37987</c:v>
                </c:pt>
                <c:pt idx="169">
                  <c:v>38018</c:v>
                </c:pt>
                <c:pt idx="170">
                  <c:v>38047</c:v>
                </c:pt>
                <c:pt idx="171">
                  <c:v>38078</c:v>
                </c:pt>
                <c:pt idx="172">
                  <c:v>38108</c:v>
                </c:pt>
                <c:pt idx="173">
                  <c:v>38139</c:v>
                </c:pt>
                <c:pt idx="174">
                  <c:v>38169</c:v>
                </c:pt>
                <c:pt idx="175">
                  <c:v>38200</c:v>
                </c:pt>
                <c:pt idx="176">
                  <c:v>38231</c:v>
                </c:pt>
                <c:pt idx="177">
                  <c:v>38261</c:v>
                </c:pt>
                <c:pt idx="178">
                  <c:v>38292</c:v>
                </c:pt>
                <c:pt idx="179">
                  <c:v>38322</c:v>
                </c:pt>
                <c:pt idx="180">
                  <c:v>38353</c:v>
                </c:pt>
                <c:pt idx="181">
                  <c:v>38384</c:v>
                </c:pt>
                <c:pt idx="182">
                  <c:v>38412</c:v>
                </c:pt>
                <c:pt idx="183">
                  <c:v>38443</c:v>
                </c:pt>
                <c:pt idx="184">
                  <c:v>38473</c:v>
                </c:pt>
                <c:pt idx="185">
                  <c:v>38504</c:v>
                </c:pt>
                <c:pt idx="186">
                  <c:v>38534</c:v>
                </c:pt>
                <c:pt idx="187">
                  <c:v>38565</c:v>
                </c:pt>
                <c:pt idx="188">
                  <c:v>38596</c:v>
                </c:pt>
                <c:pt idx="189">
                  <c:v>38626</c:v>
                </c:pt>
                <c:pt idx="190">
                  <c:v>38657</c:v>
                </c:pt>
                <c:pt idx="191">
                  <c:v>38687</c:v>
                </c:pt>
                <c:pt idx="192">
                  <c:v>38718</c:v>
                </c:pt>
                <c:pt idx="193">
                  <c:v>38749</c:v>
                </c:pt>
                <c:pt idx="194">
                  <c:v>38777</c:v>
                </c:pt>
                <c:pt idx="195">
                  <c:v>38808</c:v>
                </c:pt>
                <c:pt idx="196">
                  <c:v>38838</c:v>
                </c:pt>
                <c:pt idx="197">
                  <c:v>38869</c:v>
                </c:pt>
                <c:pt idx="198">
                  <c:v>38899</c:v>
                </c:pt>
                <c:pt idx="199">
                  <c:v>38930</c:v>
                </c:pt>
                <c:pt idx="200">
                  <c:v>38961</c:v>
                </c:pt>
                <c:pt idx="201">
                  <c:v>38991</c:v>
                </c:pt>
                <c:pt idx="202">
                  <c:v>39022</c:v>
                </c:pt>
                <c:pt idx="203">
                  <c:v>39052</c:v>
                </c:pt>
                <c:pt idx="204">
                  <c:v>39083</c:v>
                </c:pt>
                <c:pt idx="205">
                  <c:v>39114</c:v>
                </c:pt>
                <c:pt idx="206">
                  <c:v>39142</c:v>
                </c:pt>
                <c:pt idx="207">
                  <c:v>39173</c:v>
                </c:pt>
                <c:pt idx="208">
                  <c:v>39203</c:v>
                </c:pt>
                <c:pt idx="209">
                  <c:v>39234</c:v>
                </c:pt>
                <c:pt idx="210">
                  <c:v>39264</c:v>
                </c:pt>
                <c:pt idx="211">
                  <c:v>39295</c:v>
                </c:pt>
                <c:pt idx="212">
                  <c:v>39326</c:v>
                </c:pt>
                <c:pt idx="213">
                  <c:v>39356</c:v>
                </c:pt>
                <c:pt idx="214">
                  <c:v>39387</c:v>
                </c:pt>
                <c:pt idx="215">
                  <c:v>39417</c:v>
                </c:pt>
                <c:pt idx="216">
                  <c:v>39448</c:v>
                </c:pt>
                <c:pt idx="217">
                  <c:v>39479</c:v>
                </c:pt>
                <c:pt idx="218">
                  <c:v>39508</c:v>
                </c:pt>
                <c:pt idx="219">
                  <c:v>39539</c:v>
                </c:pt>
                <c:pt idx="220">
                  <c:v>39569</c:v>
                </c:pt>
                <c:pt idx="221">
                  <c:v>39600</c:v>
                </c:pt>
                <c:pt idx="222">
                  <c:v>39630</c:v>
                </c:pt>
                <c:pt idx="223">
                  <c:v>39661</c:v>
                </c:pt>
                <c:pt idx="224">
                  <c:v>39692</c:v>
                </c:pt>
                <c:pt idx="225">
                  <c:v>39722</c:v>
                </c:pt>
                <c:pt idx="226">
                  <c:v>39753</c:v>
                </c:pt>
                <c:pt idx="227">
                  <c:v>39783</c:v>
                </c:pt>
                <c:pt idx="228">
                  <c:v>39814</c:v>
                </c:pt>
                <c:pt idx="229">
                  <c:v>39845</c:v>
                </c:pt>
                <c:pt idx="230">
                  <c:v>39873</c:v>
                </c:pt>
                <c:pt idx="231">
                  <c:v>39904</c:v>
                </c:pt>
                <c:pt idx="232">
                  <c:v>39934</c:v>
                </c:pt>
                <c:pt idx="233">
                  <c:v>39965</c:v>
                </c:pt>
                <c:pt idx="234">
                  <c:v>39995</c:v>
                </c:pt>
                <c:pt idx="235">
                  <c:v>40026</c:v>
                </c:pt>
                <c:pt idx="236">
                  <c:v>40057</c:v>
                </c:pt>
                <c:pt idx="237">
                  <c:v>40087</c:v>
                </c:pt>
                <c:pt idx="238">
                  <c:v>40118</c:v>
                </c:pt>
                <c:pt idx="239">
                  <c:v>40148</c:v>
                </c:pt>
                <c:pt idx="240">
                  <c:v>40179</c:v>
                </c:pt>
                <c:pt idx="241">
                  <c:v>40210</c:v>
                </c:pt>
                <c:pt idx="242">
                  <c:v>40238</c:v>
                </c:pt>
                <c:pt idx="243">
                  <c:v>40269</c:v>
                </c:pt>
                <c:pt idx="244">
                  <c:v>40299</c:v>
                </c:pt>
                <c:pt idx="245">
                  <c:v>40330</c:v>
                </c:pt>
                <c:pt idx="246">
                  <c:v>40360</c:v>
                </c:pt>
                <c:pt idx="247">
                  <c:v>40391</c:v>
                </c:pt>
                <c:pt idx="248">
                  <c:v>40422</c:v>
                </c:pt>
                <c:pt idx="249">
                  <c:v>40452</c:v>
                </c:pt>
                <c:pt idx="250">
                  <c:v>40483</c:v>
                </c:pt>
                <c:pt idx="251">
                  <c:v>40513</c:v>
                </c:pt>
                <c:pt idx="252">
                  <c:v>40544</c:v>
                </c:pt>
                <c:pt idx="253">
                  <c:v>40575</c:v>
                </c:pt>
                <c:pt idx="254">
                  <c:v>40603</c:v>
                </c:pt>
                <c:pt idx="255">
                  <c:v>40634</c:v>
                </c:pt>
                <c:pt idx="256">
                  <c:v>40664</c:v>
                </c:pt>
                <c:pt idx="257">
                  <c:v>40695</c:v>
                </c:pt>
                <c:pt idx="258">
                  <c:v>40725</c:v>
                </c:pt>
                <c:pt idx="259">
                  <c:v>40756</c:v>
                </c:pt>
                <c:pt idx="260">
                  <c:v>40787</c:v>
                </c:pt>
                <c:pt idx="261">
                  <c:v>40817</c:v>
                </c:pt>
                <c:pt idx="262">
                  <c:v>40848</c:v>
                </c:pt>
                <c:pt idx="263">
                  <c:v>40878</c:v>
                </c:pt>
                <c:pt idx="264">
                  <c:v>40909</c:v>
                </c:pt>
                <c:pt idx="265">
                  <c:v>40940</c:v>
                </c:pt>
                <c:pt idx="266">
                  <c:v>40969</c:v>
                </c:pt>
                <c:pt idx="267">
                  <c:v>41000</c:v>
                </c:pt>
                <c:pt idx="268">
                  <c:v>41030</c:v>
                </c:pt>
                <c:pt idx="269">
                  <c:v>41061</c:v>
                </c:pt>
                <c:pt idx="270">
                  <c:v>41091</c:v>
                </c:pt>
                <c:pt idx="271">
                  <c:v>41122</c:v>
                </c:pt>
                <c:pt idx="272">
                  <c:v>41153</c:v>
                </c:pt>
                <c:pt idx="273">
                  <c:v>41183</c:v>
                </c:pt>
                <c:pt idx="274">
                  <c:v>41214</c:v>
                </c:pt>
                <c:pt idx="275">
                  <c:v>41244</c:v>
                </c:pt>
                <c:pt idx="276">
                  <c:v>41275</c:v>
                </c:pt>
                <c:pt idx="277">
                  <c:v>41306</c:v>
                </c:pt>
                <c:pt idx="278">
                  <c:v>41334</c:v>
                </c:pt>
                <c:pt idx="279">
                  <c:v>41365</c:v>
                </c:pt>
                <c:pt idx="280">
                  <c:v>41395</c:v>
                </c:pt>
                <c:pt idx="281">
                  <c:v>41426</c:v>
                </c:pt>
                <c:pt idx="282">
                  <c:v>41456</c:v>
                </c:pt>
                <c:pt idx="283">
                  <c:v>41487</c:v>
                </c:pt>
                <c:pt idx="284">
                  <c:v>41518</c:v>
                </c:pt>
                <c:pt idx="285">
                  <c:v>41548</c:v>
                </c:pt>
                <c:pt idx="286">
                  <c:v>41579</c:v>
                </c:pt>
                <c:pt idx="287">
                  <c:v>41609</c:v>
                </c:pt>
                <c:pt idx="288">
                  <c:v>41640</c:v>
                </c:pt>
                <c:pt idx="289">
                  <c:v>41671</c:v>
                </c:pt>
                <c:pt idx="290">
                  <c:v>41699</c:v>
                </c:pt>
                <c:pt idx="291">
                  <c:v>41730</c:v>
                </c:pt>
                <c:pt idx="292">
                  <c:v>41760</c:v>
                </c:pt>
                <c:pt idx="293">
                  <c:v>41791</c:v>
                </c:pt>
                <c:pt idx="294">
                  <c:v>41821</c:v>
                </c:pt>
                <c:pt idx="295">
                  <c:v>41852</c:v>
                </c:pt>
                <c:pt idx="296">
                  <c:v>41883</c:v>
                </c:pt>
                <c:pt idx="297">
                  <c:v>41913</c:v>
                </c:pt>
                <c:pt idx="298">
                  <c:v>41944</c:v>
                </c:pt>
                <c:pt idx="299">
                  <c:v>41974</c:v>
                </c:pt>
                <c:pt idx="300">
                  <c:v>42005</c:v>
                </c:pt>
                <c:pt idx="301">
                  <c:v>42036</c:v>
                </c:pt>
                <c:pt idx="302">
                  <c:v>42064</c:v>
                </c:pt>
                <c:pt idx="303">
                  <c:v>42095</c:v>
                </c:pt>
                <c:pt idx="304">
                  <c:v>42125</c:v>
                </c:pt>
                <c:pt idx="305">
                  <c:v>42156</c:v>
                </c:pt>
                <c:pt idx="306">
                  <c:v>42186</c:v>
                </c:pt>
                <c:pt idx="307">
                  <c:v>42217</c:v>
                </c:pt>
                <c:pt idx="308">
                  <c:v>42248</c:v>
                </c:pt>
                <c:pt idx="309">
                  <c:v>42278</c:v>
                </c:pt>
                <c:pt idx="310">
                  <c:v>42309</c:v>
                </c:pt>
                <c:pt idx="311">
                  <c:v>42339</c:v>
                </c:pt>
                <c:pt idx="312">
                  <c:v>42370</c:v>
                </c:pt>
                <c:pt idx="313">
                  <c:v>42401</c:v>
                </c:pt>
                <c:pt idx="314">
                  <c:v>42430</c:v>
                </c:pt>
                <c:pt idx="315">
                  <c:v>42461</c:v>
                </c:pt>
                <c:pt idx="316">
                  <c:v>42491</c:v>
                </c:pt>
                <c:pt idx="317">
                  <c:v>42522</c:v>
                </c:pt>
                <c:pt idx="318">
                  <c:v>42552</c:v>
                </c:pt>
                <c:pt idx="319">
                  <c:v>42583</c:v>
                </c:pt>
                <c:pt idx="320">
                  <c:v>42614</c:v>
                </c:pt>
                <c:pt idx="321">
                  <c:v>42644</c:v>
                </c:pt>
                <c:pt idx="322">
                  <c:v>42675</c:v>
                </c:pt>
                <c:pt idx="323">
                  <c:v>42705</c:v>
                </c:pt>
                <c:pt idx="324">
                  <c:v>42736</c:v>
                </c:pt>
                <c:pt idx="325">
                  <c:v>42767</c:v>
                </c:pt>
                <c:pt idx="326">
                  <c:v>42795</c:v>
                </c:pt>
                <c:pt idx="327">
                  <c:v>42826</c:v>
                </c:pt>
                <c:pt idx="328">
                  <c:v>42856</c:v>
                </c:pt>
                <c:pt idx="329">
                  <c:v>42887</c:v>
                </c:pt>
                <c:pt idx="330">
                  <c:v>42917</c:v>
                </c:pt>
                <c:pt idx="331">
                  <c:v>42948</c:v>
                </c:pt>
                <c:pt idx="332">
                  <c:v>42979</c:v>
                </c:pt>
                <c:pt idx="333">
                  <c:v>43009</c:v>
                </c:pt>
                <c:pt idx="334">
                  <c:v>43040</c:v>
                </c:pt>
                <c:pt idx="335">
                  <c:v>43070</c:v>
                </c:pt>
                <c:pt idx="336">
                  <c:v>43101</c:v>
                </c:pt>
                <c:pt idx="337">
                  <c:v>43132</c:v>
                </c:pt>
                <c:pt idx="338">
                  <c:v>43160</c:v>
                </c:pt>
                <c:pt idx="339">
                  <c:v>43191</c:v>
                </c:pt>
              </c:numCache>
            </c:numRef>
          </c:cat>
          <c:val>
            <c:numRef>
              <c:f>'Peak Data'!$G$172:$MH$172</c:f>
              <c:numCache>
                <c:formatCode>General</c:formatCode>
                <c:ptCount val="3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3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3</c:v>
                </c:pt>
                <c:pt idx="194">
                  <c:v>2</c:v>
                </c:pt>
                <c:pt idx="195">
                  <c:v>5</c:v>
                </c:pt>
                <c:pt idx="196">
                  <c:v>0</c:v>
                </c:pt>
                <c:pt idx="197">
                  <c:v>5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1</c:v>
                </c:pt>
                <c:pt idx="202">
                  <c:v>0</c:v>
                </c:pt>
                <c:pt idx="203">
                  <c:v>1</c:v>
                </c:pt>
                <c:pt idx="204">
                  <c:v>2</c:v>
                </c:pt>
                <c:pt idx="205">
                  <c:v>1</c:v>
                </c:pt>
                <c:pt idx="206">
                  <c:v>2</c:v>
                </c:pt>
                <c:pt idx="207">
                  <c:v>0</c:v>
                </c:pt>
                <c:pt idx="208">
                  <c:v>0</c:v>
                </c:pt>
                <c:pt idx="209">
                  <c:v>3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1</c:v>
                </c:pt>
                <c:pt idx="214">
                  <c:v>0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0</c:v>
                </c:pt>
                <c:pt idx="219">
                  <c:v>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1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2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3</c:v>
                </c:pt>
                <c:pt idx="338">
                  <c:v>2</c:v>
                </c:pt>
                <c:pt idx="3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F-481B-A526-B98B3AD44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757568"/>
        <c:axId val="87759104"/>
      </c:barChart>
      <c:dateAx>
        <c:axId val="8775756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nextTo"/>
        <c:spPr>
          <a:ln/>
        </c:spPr>
        <c:txPr>
          <a:bodyPr rot="0"/>
          <a:lstStyle/>
          <a:p>
            <a:pPr>
              <a:defRPr/>
            </a:pPr>
            <a:endParaRPr lang="en-US"/>
          </a:p>
        </c:txPr>
        <c:crossAx val="87759104"/>
        <c:crosses val="autoZero"/>
        <c:auto val="1"/>
        <c:lblOffset val="100"/>
        <c:baseTimeUnit val="months"/>
        <c:majorUnit val="2"/>
        <c:majorTimeUnit val="years"/>
      </c:dateAx>
      <c:valAx>
        <c:axId val="87759104"/>
        <c:scaling>
          <c:orientation val="minMax"/>
          <c:max val="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# of states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77575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en-US" sz="1500"/>
              <a:t>Number of States with Increases in Construction Employment from One Year</a:t>
            </a:r>
            <a:r>
              <a:rPr lang="en-US" sz="1500" baseline="0"/>
              <a:t> Earlier</a:t>
            </a:r>
            <a:endParaRPr lang="en-US" sz="15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3223340397184145E-2"/>
          <c:y val="9.778843025634433E-2"/>
          <c:w val="0.81295996032845763"/>
          <c:h val="0.83843648038704799"/>
        </c:manualLayout>
      </c:layout>
      <c:lineChart>
        <c:grouping val="standard"/>
        <c:varyColors val="0"/>
        <c:ser>
          <c:idx val="0"/>
          <c:order val="0"/>
          <c:tx>
            <c:strRef>
              <c:f>'12-mo +|- totals'!$N$9</c:f>
              <c:strCache>
                <c:ptCount val="1"/>
                <c:pt idx="0">
                  <c:v>Negative States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264"/>
              <c:layout>
                <c:manualLayout>
                  <c:x val="0.14802131395846457"/>
                  <c:y val="-3.691657915234870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Negative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F7-409E-9B30-6E31AD6624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'12-mo +|- totals'!$O$8:$MD$8</c:f>
              <c:numCache>
                <c:formatCode>[$-409]mmm\-yy;@</c:formatCode>
                <c:ptCount val="328"/>
                <c:pt idx="0">
                  <c:v>33239</c:v>
                </c:pt>
                <c:pt idx="1">
                  <c:v>33270</c:v>
                </c:pt>
                <c:pt idx="2">
                  <c:v>33298</c:v>
                </c:pt>
                <c:pt idx="3">
                  <c:v>33329</c:v>
                </c:pt>
                <c:pt idx="4">
                  <c:v>33359</c:v>
                </c:pt>
                <c:pt idx="5">
                  <c:v>33390</c:v>
                </c:pt>
                <c:pt idx="6">
                  <c:v>33420</c:v>
                </c:pt>
                <c:pt idx="7">
                  <c:v>33451</c:v>
                </c:pt>
                <c:pt idx="8">
                  <c:v>33482</c:v>
                </c:pt>
                <c:pt idx="9">
                  <c:v>33512</c:v>
                </c:pt>
                <c:pt idx="10">
                  <c:v>33543</c:v>
                </c:pt>
                <c:pt idx="11">
                  <c:v>33573</c:v>
                </c:pt>
                <c:pt idx="12">
                  <c:v>33604</c:v>
                </c:pt>
                <c:pt idx="13">
                  <c:v>33635</c:v>
                </c:pt>
                <c:pt idx="14">
                  <c:v>33664</c:v>
                </c:pt>
                <c:pt idx="15">
                  <c:v>33695</c:v>
                </c:pt>
                <c:pt idx="16">
                  <c:v>33725</c:v>
                </c:pt>
                <c:pt idx="17">
                  <c:v>33756</c:v>
                </c:pt>
                <c:pt idx="18">
                  <c:v>33786</c:v>
                </c:pt>
                <c:pt idx="19">
                  <c:v>33817</c:v>
                </c:pt>
                <c:pt idx="20">
                  <c:v>33848</c:v>
                </c:pt>
                <c:pt idx="21">
                  <c:v>33878</c:v>
                </c:pt>
                <c:pt idx="22">
                  <c:v>33909</c:v>
                </c:pt>
                <c:pt idx="23">
                  <c:v>33939</c:v>
                </c:pt>
                <c:pt idx="24">
                  <c:v>33970</c:v>
                </c:pt>
                <c:pt idx="25">
                  <c:v>34001</c:v>
                </c:pt>
                <c:pt idx="26">
                  <c:v>34029</c:v>
                </c:pt>
                <c:pt idx="27">
                  <c:v>34060</c:v>
                </c:pt>
                <c:pt idx="28">
                  <c:v>34090</c:v>
                </c:pt>
                <c:pt idx="29">
                  <c:v>34121</c:v>
                </c:pt>
                <c:pt idx="30">
                  <c:v>34151</c:v>
                </c:pt>
                <c:pt idx="31">
                  <c:v>34182</c:v>
                </c:pt>
                <c:pt idx="32">
                  <c:v>34213</c:v>
                </c:pt>
                <c:pt idx="33">
                  <c:v>34243</c:v>
                </c:pt>
                <c:pt idx="34">
                  <c:v>34274</c:v>
                </c:pt>
                <c:pt idx="35">
                  <c:v>34304</c:v>
                </c:pt>
                <c:pt idx="36">
                  <c:v>34335</c:v>
                </c:pt>
                <c:pt idx="37">
                  <c:v>34366</c:v>
                </c:pt>
                <c:pt idx="38">
                  <c:v>34394</c:v>
                </c:pt>
                <c:pt idx="39">
                  <c:v>34425</c:v>
                </c:pt>
                <c:pt idx="40">
                  <c:v>34455</c:v>
                </c:pt>
                <c:pt idx="41">
                  <c:v>34486</c:v>
                </c:pt>
                <c:pt idx="42">
                  <c:v>34516</c:v>
                </c:pt>
                <c:pt idx="43">
                  <c:v>34547</c:v>
                </c:pt>
                <c:pt idx="44">
                  <c:v>34578</c:v>
                </c:pt>
                <c:pt idx="45">
                  <c:v>34608</c:v>
                </c:pt>
                <c:pt idx="46">
                  <c:v>34639</c:v>
                </c:pt>
                <c:pt idx="47">
                  <c:v>34669</c:v>
                </c:pt>
                <c:pt idx="48">
                  <c:v>34700</c:v>
                </c:pt>
                <c:pt idx="49">
                  <c:v>34731</c:v>
                </c:pt>
                <c:pt idx="50">
                  <c:v>34759</c:v>
                </c:pt>
                <c:pt idx="51">
                  <c:v>34790</c:v>
                </c:pt>
                <c:pt idx="52">
                  <c:v>34820</c:v>
                </c:pt>
                <c:pt idx="53">
                  <c:v>34851</c:v>
                </c:pt>
                <c:pt idx="54">
                  <c:v>34881</c:v>
                </c:pt>
                <c:pt idx="55">
                  <c:v>34912</c:v>
                </c:pt>
                <c:pt idx="56">
                  <c:v>34943</c:v>
                </c:pt>
                <c:pt idx="57">
                  <c:v>34973</c:v>
                </c:pt>
                <c:pt idx="58">
                  <c:v>35004</c:v>
                </c:pt>
                <c:pt idx="59">
                  <c:v>35034</c:v>
                </c:pt>
                <c:pt idx="60">
                  <c:v>35065</c:v>
                </c:pt>
                <c:pt idx="61">
                  <c:v>35096</c:v>
                </c:pt>
                <c:pt idx="62">
                  <c:v>35125</c:v>
                </c:pt>
                <c:pt idx="63">
                  <c:v>35156</c:v>
                </c:pt>
                <c:pt idx="64">
                  <c:v>35186</c:v>
                </c:pt>
                <c:pt idx="65">
                  <c:v>35217</c:v>
                </c:pt>
                <c:pt idx="66">
                  <c:v>35247</c:v>
                </c:pt>
                <c:pt idx="67">
                  <c:v>35278</c:v>
                </c:pt>
                <c:pt idx="68">
                  <c:v>35309</c:v>
                </c:pt>
                <c:pt idx="69">
                  <c:v>35339</c:v>
                </c:pt>
                <c:pt idx="70">
                  <c:v>35370</c:v>
                </c:pt>
                <c:pt idx="71">
                  <c:v>35400</c:v>
                </c:pt>
                <c:pt idx="72">
                  <c:v>35431</c:v>
                </c:pt>
                <c:pt idx="73">
                  <c:v>35462</c:v>
                </c:pt>
                <c:pt idx="74">
                  <c:v>35490</c:v>
                </c:pt>
                <c:pt idx="75">
                  <c:v>35521</c:v>
                </c:pt>
                <c:pt idx="76">
                  <c:v>35551</c:v>
                </c:pt>
                <c:pt idx="77">
                  <c:v>35582</c:v>
                </c:pt>
                <c:pt idx="78">
                  <c:v>35612</c:v>
                </c:pt>
                <c:pt idx="79">
                  <c:v>35643</c:v>
                </c:pt>
                <c:pt idx="80">
                  <c:v>35674</c:v>
                </c:pt>
                <c:pt idx="81">
                  <c:v>35704</c:v>
                </c:pt>
                <c:pt idx="82">
                  <c:v>35735</c:v>
                </c:pt>
                <c:pt idx="83">
                  <c:v>35765</c:v>
                </c:pt>
                <c:pt idx="84">
                  <c:v>35796</c:v>
                </c:pt>
                <c:pt idx="85">
                  <c:v>35827</c:v>
                </c:pt>
                <c:pt idx="86">
                  <c:v>35855</c:v>
                </c:pt>
                <c:pt idx="87">
                  <c:v>35886</c:v>
                </c:pt>
                <c:pt idx="88">
                  <c:v>35916</c:v>
                </c:pt>
                <c:pt idx="89">
                  <c:v>35947</c:v>
                </c:pt>
                <c:pt idx="90">
                  <c:v>35977</c:v>
                </c:pt>
                <c:pt idx="91">
                  <c:v>36008</c:v>
                </c:pt>
                <c:pt idx="92">
                  <c:v>36039</c:v>
                </c:pt>
                <c:pt idx="93">
                  <c:v>36069</c:v>
                </c:pt>
                <c:pt idx="94">
                  <c:v>36100</c:v>
                </c:pt>
                <c:pt idx="95">
                  <c:v>36130</c:v>
                </c:pt>
                <c:pt idx="96">
                  <c:v>36161</c:v>
                </c:pt>
                <c:pt idx="97">
                  <c:v>36192</c:v>
                </c:pt>
                <c:pt idx="98">
                  <c:v>36220</c:v>
                </c:pt>
                <c:pt idx="99">
                  <c:v>36251</c:v>
                </c:pt>
                <c:pt idx="100">
                  <c:v>36281</c:v>
                </c:pt>
                <c:pt idx="101">
                  <c:v>36312</c:v>
                </c:pt>
                <c:pt idx="102">
                  <c:v>36342</c:v>
                </c:pt>
                <c:pt idx="103">
                  <c:v>36373</c:v>
                </c:pt>
                <c:pt idx="104">
                  <c:v>36404</c:v>
                </c:pt>
                <c:pt idx="105">
                  <c:v>36434</c:v>
                </c:pt>
                <c:pt idx="106">
                  <c:v>36465</c:v>
                </c:pt>
                <c:pt idx="107">
                  <c:v>36495</c:v>
                </c:pt>
                <c:pt idx="108">
                  <c:v>36526</c:v>
                </c:pt>
                <c:pt idx="109">
                  <c:v>36557</c:v>
                </c:pt>
                <c:pt idx="110">
                  <c:v>36586</c:v>
                </c:pt>
                <c:pt idx="111">
                  <c:v>36617</c:v>
                </c:pt>
                <c:pt idx="112">
                  <c:v>36647</c:v>
                </c:pt>
                <c:pt idx="113">
                  <c:v>36678</c:v>
                </c:pt>
                <c:pt idx="114">
                  <c:v>36708</c:v>
                </c:pt>
                <c:pt idx="115">
                  <c:v>36739</c:v>
                </c:pt>
                <c:pt idx="116">
                  <c:v>36770</c:v>
                </c:pt>
                <c:pt idx="117">
                  <c:v>36800</c:v>
                </c:pt>
                <c:pt idx="118">
                  <c:v>36831</c:v>
                </c:pt>
                <c:pt idx="119">
                  <c:v>36861</c:v>
                </c:pt>
                <c:pt idx="120">
                  <c:v>36892</c:v>
                </c:pt>
                <c:pt idx="121">
                  <c:v>36923</c:v>
                </c:pt>
                <c:pt idx="122">
                  <c:v>36951</c:v>
                </c:pt>
                <c:pt idx="123">
                  <c:v>36982</c:v>
                </c:pt>
                <c:pt idx="124">
                  <c:v>37012</c:v>
                </c:pt>
                <c:pt idx="125">
                  <c:v>37043</c:v>
                </c:pt>
                <c:pt idx="126">
                  <c:v>37073</c:v>
                </c:pt>
                <c:pt idx="127">
                  <c:v>37104</c:v>
                </c:pt>
                <c:pt idx="128">
                  <c:v>37135</c:v>
                </c:pt>
                <c:pt idx="129">
                  <c:v>37165</c:v>
                </c:pt>
                <c:pt idx="130">
                  <c:v>37196</c:v>
                </c:pt>
                <c:pt idx="131">
                  <c:v>37226</c:v>
                </c:pt>
                <c:pt idx="132">
                  <c:v>37257</c:v>
                </c:pt>
                <c:pt idx="133">
                  <c:v>37288</c:v>
                </c:pt>
                <c:pt idx="134">
                  <c:v>37316</c:v>
                </c:pt>
                <c:pt idx="135">
                  <c:v>37347</c:v>
                </c:pt>
                <c:pt idx="136">
                  <c:v>37377</c:v>
                </c:pt>
                <c:pt idx="137">
                  <c:v>37408</c:v>
                </c:pt>
                <c:pt idx="138">
                  <c:v>37438</c:v>
                </c:pt>
                <c:pt idx="139">
                  <c:v>37469</c:v>
                </c:pt>
                <c:pt idx="140">
                  <c:v>37500</c:v>
                </c:pt>
                <c:pt idx="141">
                  <c:v>37530</c:v>
                </c:pt>
                <c:pt idx="142">
                  <c:v>37561</c:v>
                </c:pt>
                <c:pt idx="143">
                  <c:v>37591</c:v>
                </c:pt>
                <c:pt idx="144">
                  <c:v>37622</c:v>
                </c:pt>
                <c:pt idx="145">
                  <c:v>37653</c:v>
                </c:pt>
                <c:pt idx="146">
                  <c:v>37681</c:v>
                </c:pt>
                <c:pt idx="147">
                  <c:v>37712</c:v>
                </c:pt>
                <c:pt idx="148">
                  <c:v>37742</c:v>
                </c:pt>
                <c:pt idx="149">
                  <c:v>37773</c:v>
                </c:pt>
                <c:pt idx="150">
                  <c:v>37803</c:v>
                </c:pt>
                <c:pt idx="151">
                  <c:v>37834</c:v>
                </c:pt>
                <c:pt idx="152">
                  <c:v>37865</c:v>
                </c:pt>
                <c:pt idx="153">
                  <c:v>37895</c:v>
                </c:pt>
                <c:pt idx="154">
                  <c:v>37926</c:v>
                </c:pt>
                <c:pt idx="155">
                  <c:v>37956</c:v>
                </c:pt>
                <c:pt idx="156">
                  <c:v>37987</c:v>
                </c:pt>
                <c:pt idx="157">
                  <c:v>38018</c:v>
                </c:pt>
                <c:pt idx="158">
                  <c:v>38047</c:v>
                </c:pt>
                <c:pt idx="159">
                  <c:v>38078</c:v>
                </c:pt>
                <c:pt idx="160">
                  <c:v>38108</c:v>
                </c:pt>
                <c:pt idx="161">
                  <c:v>38139</c:v>
                </c:pt>
                <c:pt idx="162">
                  <c:v>38169</c:v>
                </c:pt>
                <c:pt idx="163">
                  <c:v>38200</c:v>
                </c:pt>
                <c:pt idx="164">
                  <c:v>38231</c:v>
                </c:pt>
                <c:pt idx="165">
                  <c:v>38261</c:v>
                </c:pt>
                <c:pt idx="166">
                  <c:v>38292</c:v>
                </c:pt>
                <c:pt idx="167">
                  <c:v>38322</c:v>
                </c:pt>
                <c:pt idx="168">
                  <c:v>38353</c:v>
                </c:pt>
                <c:pt idx="169">
                  <c:v>38384</c:v>
                </c:pt>
                <c:pt idx="170">
                  <c:v>38412</c:v>
                </c:pt>
                <c:pt idx="171">
                  <c:v>38443</c:v>
                </c:pt>
                <c:pt idx="172">
                  <c:v>38473</c:v>
                </c:pt>
                <c:pt idx="173">
                  <c:v>38504</c:v>
                </c:pt>
                <c:pt idx="174">
                  <c:v>38534</c:v>
                </c:pt>
                <c:pt idx="175">
                  <c:v>38565</c:v>
                </c:pt>
                <c:pt idx="176">
                  <c:v>38596</c:v>
                </c:pt>
                <c:pt idx="177">
                  <c:v>38626</c:v>
                </c:pt>
                <c:pt idx="178">
                  <c:v>38657</c:v>
                </c:pt>
                <c:pt idx="179">
                  <c:v>38687</c:v>
                </c:pt>
                <c:pt idx="180">
                  <c:v>38718</c:v>
                </c:pt>
                <c:pt idx="181">
                  <c:v>38749</c:v>
                </c:pt>
                <c:pt idx="182">
                  <c:v>38777</c:v>
                </c:pt>
                <c:pt idx="183">
                  <c:v>38808</c:v>
                </c:pt>
                <c:pt idx="184">
                  <c:v>38838</c:v>
                </c:pt>
                <c:pt idx="185">
                  <c:v>38869</c:v>
                </c:pt>
                <c:pt idx="186">
                  <c:v>38899</c:v>
                </c:pt>
                <c:pt idx="187">
                  <c:v>38930</c:v>
                </c:pt>
                <c:pt idx="188">
                  <c:v>38961</c:v>
                </c:pt>
                <c:pt idx="189">
                  <c:v>38991</c:v>
                </c:pt>
                <c:pt idx="190">
                  <c:v>39022</c:v>
                </c:pt>
                <c:pt idx="191">
                  <c:v>39052</c:v>
                </c:pt>
                <c:pt idx="192">
                  <c:v>39083</c:v>
                </c:pt>
                <c:pt idx="193">
                  <c:v>39114</c:v>
                </c:pt>
                <c:pt idx="194">
                  <c:v>39142</c:v>
                </c:pt>
                <c:pt idx="195">
                  <c:v>39173</c:v>
                </c:pt>
                <c:pt idx="196">
                  <c:v>39203</c:v>
                </c:pt>
                <c:pt idx="197">
                  <c:v>39234</c:v>
                </c:pt>
                <c:pt idx="198">
                  <c:v>39264</c:v>
                </c:pt>
                <c:pt idx="199">
                  <c:v>39295</c:v>
                </c:pt>
                <c:pt idx="200">
                  <c:v>39326</c:v>
                </c:pt>
                <c:pt idx="201">
                  <c:v>39356</c:v>
                </c:pt>
                <c:pt idx="202">
                  <c:v>39387</c:v>
                </c:pt>
                <c:pt idx="203">
                  <c:v>39417</c:v>
                </c:pt>
                <c:pt idx="204">
                  <c:v>39448</c:v>
                </c:pt>
                <c:pt idx="205">
                  <c:v>39479</c:v>
                </c:pt>
                <c:pt idx="206">
                  <c:v>39508</c:v>
                </c:pt>
                <c:pt idx="207">
                  <c:v>39539</c:v>
                </c:pt>
                <c:pt idx="208">
                  <c:v>39569</c:v>
                </c:pt>
                <c:pt idx="209">
                  <c:v>39600</c:v>
                </c:pt>
                <c:pt idx="210">
                  <c:v>39630</c:v>
                </c:pt>
                <c:pt idx="211">
                  <c:v>39661</c:v>
                </c:pt>
                <c:pt idx="212">
                  <c:v>39692</c:v>
                </c:pt>
                <c:pt idx="213">
                  <c:v>39722</c:v>
                </c:pt>
                <c:pt idx="214">
                  <c:v>39753</c:v>
                </c:pt>
                <c:pt idx="215">
                  <c:v>39783</c:v>
                </c:pt>
                <c:pt idx="216">
                  <c:v>39814</c:v>
                </c:pt>
                <c:pt idx="217">
                  <c:v>39845</c:v>
                </c:pt>
                <c:pt idx="218">
                  <c:v>39873</c:v>
                </c:pt>
                <c:pt idx="219">
                  <c:v>39904</c:v>
                </c:pt>
                <c:pt idx="220">
                  <c:v>39934</c:v>
                </c:pt>
                <c:pt idx="221">
                  <c:v>39965</c:v>
                </c:pt>
                <c:pt idx="222">
                  <c:v>39995</c:v>
                </c:pt>
                <c:pt idx="223">
                  <c:v>40026</c:v>
                </c:pt>
                <c:pt idx="224">
                  <c:v>40057</c:v>
                </c:pt>
                <c:pt idx="225">
                  <c:v>40087</c:v>
                </c:pt>
                <c:pt idx="226">
                  <c:v>40118</c:v>
                </c:pt>
                <c:pt idx="227">
                  <c:v>40148</c:v>
                </c:pt>
                <c:pt idx="228">
                  <c:v>40179</c:v>
                </c:pt>
                <c:pt idx="229">
                  <c:v>40210</c:v>
                </c:pt>
                <c:pt idx="230">
                  <c:v>40238</c:v>
                </c:pt>
                <c:pt idx="231">
                  <c:v>40269</c:v>
                </c:pt>
                <c:pt idx="232">
                  <c:v>40299</c:v>
                </c:pt>
                <c:pt idx="233">
                  <c:v>40330</c:v>
                </c:pt>
                <c:pt idx="234">
                  <c:v>40360</c:v>
                </c:pt>
                <c:pt idx="235">
                  <c:v>40391</c:v>
                </c:pt>
                <c:pt idx="236">
                  <c:v>40422</c:v>
                </c:pt>
                <c:pt idx="237">
                  <c:v>40452</c:v>
                </c:pt>
                <c:pt idx="238">
                  <c:v>40483</c:v>
                </c:pt>
                <c:pt idx="239">
                  <c:v>40513</c:v>
                </c:pt>
                <c:pt idx="240">
                  <c:v>40544</c:v>
                </c:pt>
                <c:pt idx="241">
                  <c:v>40575</c:v>
                </c:pt>
                <c:pt idx="242">
                  <c:v>40603</c:v>
                </c:pt>
                <c:pt idx="243">
                  <c:v>40634</c:v>
                </c:pt>
                <c:pt idx="244">
                  <c:v>40664</c:v>
                </c:pt>
                <c:pt idx="245">
                  <c:v>40695</c:v>
                </c:pt>
                <c:pt idx="246">
                  <c:v>40725</c:v>
                </c:pt>
                <c:pt idx="247">
                  <c:v>40756</c:v>
                </c:pt>
                <c:pt idx="248">
                  <c:v>40787</c:v>
                </c:pt>
                <c:pt idx="249">
                  <c:v>40817</c:v>
                </c:pt>
                <c:pt idx="250">
                  <c:v>40848</c:v>
                </c:pt>
                <c:pt idx="251">
                  <c:v>40878</c:v>
                </c:pt>
                <c:pt idx="252">
                  <c:v>40909</c:v>
                </c:pt>
                <c:pt idx="253">
                  <c:v>40940</c:v>
                </c:pt>
                <c:pt idx="254">
                  <c:v>40969</c:v>
                </c:pt>
                <c:pt idx="255">
                  <c:v>41000</c:v>
                </c:pt>
                <c:pt idx="256">
                  <c:v>41030</c:v>
                </c:pt>
                <c:pt idx="257">
                  <c:v>41061</c:v>
                </c:pt>
                <c:pt idx="258">
                  <c:v>41091</c:v>
                </c:pt>
                <c:pt idx="259">
                  <c:v>41122</c:v>
                </c:pt>
                <c:pt idx="260">
                  <c:v>41153</c:v>
                </c:pt>
                <c:pt idx="261">
                  <c:v>41183</c:v>
                </c:pt>
                <c:pt idx="262">
                  <c:v>41214</c:v>
                </c:pt>
                <c:pt idx="263">
                  <c:v>41244</c:v>
                </c:pt>
                <c:pt idx="264">
                  <c:v>41275</c:v>
                </c:pt>
                <c:pt idx="265">
                  <c:v>41306</c:v>
                </c:pt>
                <c:pt idx="266">
                  <c:v>41334</c:v>
                </c:pt>
                <c:pt idx="267">
                  <c:v>41365</c:v>
                </c:pt>
                <c:pt idx="268">
                  <c:v>41395</c:v>
                </c:pt>
                <c:pt idx="269">
                  <c:v>41426</c:v>
                </c:pt>
                <c:pt idx="270">
                  <c:v>41456</c:v>
                </c:pt>
                <c:pt idx="271">
                  <c:v>41487</c:v>
                </c:pt>
                <c:pt idx="272">
                  <c:v>41518</c:v>
                </c:pt>
                <c:pt idx="273">
                  <c:v>41548</c:v>
                </c:pt>
                <c:pt idx="274">
                  <c:v>41579</c:v>
                </c:pt>
                <c:pt idx="275">
                  <c:v>41609</c:v>
                </c:pt>
                <c:pt idx="276">
                  <c:v>41640</c:v>
                </c:pt>
                <c:pt idx="277">
                  <c:v>41671</c:v>
                </c:pt>
                <c:pt idx="278">
                  <c:v>41699</c:v>
                </c:pt>
                <c:pt idx="279">
                  <c:v>41730</c:v>
                </c:pt>
                <c:pt idx="280">
                  <c:v>41760</c:v>
                </c:pt>
                <c:pt idx="281">
                  <c:v>41791</c:v>
                </c:pt>
                <c:pt idx="282">
                  <c:v>41821</c:v>
                </c:pt>
                <c:pt idx="283">
                  <c:v>41852</c:v>
                </c:pt>
                <c:pt idx="284">
                  <c:v>41883</c:v>
                </c:pt>
                <c:pt idx="285">
                  <c:v>41913</c:v>
                </c:pt>
                <c:pt idx="286">
                  <c:v>41944</c:v>
                </c:pt>
                <c:pt idx="287">
                  <c:v>41974</c:v>
                </c:pt>
                <c:pt idx="288">
                  <c:v>42005</c:v>
                </c:pt>
                <c:pt idx="289">
                  <c:v>42036</c:v>
                </c:pt>
                <c:pt idx="290">
                  <c:v>42064</c:v>
                </c:pt>
                <c:pt idx="291">
                  <c:v>42095</c:v>
                </c:pt>
                <c:pt idx="292">
                  <c:v>42125</c:v>
                </c:pt>
                <c:pt idx="293">
                  <c:v>42156</c:v>
                </c:pt>
                <c:pt idx="294">
                  <c:v>42186</c:v>
                </c:pt>
                <c:pt idx="295">
                  <c:v>42217</c:v>
                </c:pt>
                <c:pt idx="296">
                  <c:v>42248</c:v>
                </c:pt>
                <c:pt idx="297">
                  <c:v>42278</c:v>
                </c:pt>
                <c:pt idx="298">
                  <c:v>42309</c:v>
                </c:pt>
                <c:pt idx="299">
                  <c:v>42339</c:v>
                </c:pt>
                <c:pt idx="300">
                  <c:v>42370</c:v>
                </c:pt>
                <c:pt idx="301">
                  <c:v>42401</c:v>
                </c:pt>
                <c:pt idx="302">
                  <c:v>42430</c:v>
                </c:pt>
                <c:pt idx="303">
                  <c:v>42461</c:v>
                </c:pt>
                <c:pt idx="304">
                  <c:v>42491</c:v>
                </c:pt>
                <c:pt idx="305">
                  <c:v>42522</c:v>
                </c:pt>
                <c:pt idx="306">
                  <c:v>42552</c:v>
                </c:pt>
                <c:pt idx="307">
                  <c:v>42583</c:v>
                </c:pt>
                <c:pt idx="308">
                  <c:v>42614</c:v>
                </c:pt>
                <c:pt idx="309">
                  <c:v>42644</c:v>
                </c:pt>
                <c:pt idx="310">
                  <c:v>42675</c:v>
                </c:pt>
                <c:pt idx="311">
                  <c:v>42705</c:v>
                </c:pt>
                <c:pt idx="312">
                  <c:v>42736</c:v>
                </c:pt>
                <c:pt idx="313">
                  <c:v>42767</c:v>
                </c:pt>
                <c:pt idx="314">
                  <c:v>42795</c:v>
                </c:pt>
                <c:pt idx="315">
                  <c:v>42826</c:v>
                </c:pt>
                <c:pt idx="316">
                  <c:v>42856</c:v>
                </c:pt>
                <c:pt idx="317">
                  <c:v>42887</c:v>
                </c:pt>
                <c:pt idx="318">
                  <c:v>42917</c:v>
                </c:pt>
                <c:pt idx="319">
                  <c:v>42948</c:v>
                </c:pt>
                <c:pt idx="320">
                  <c:v>42979</c:v>
                </c:pt>
                <c:pt idx="321">
                  <c:v>43009</c:v>
                </c:pt>
                <c:pt idx="322">
                  <c:v>43040</c:v>
                </c:pt>
                <c:pt idx="323">
                  <c:v>43070</c:v>
                </c:pt>
                <c:pt idx="324">
                  <c:v>43101</c:v>
                </c:pt>
                <c:pt idx="325">
                  <c:v>43132</c:v>
                </c:pt>
                <c:pt idx="326">
                  <c:v>43160</c:v>
                </c:pt>
                <c:pt idx="327">
                  <c:v>43191</c:v>
                </c:pt>
              </c:numCache>
            </c:numRef>
          </c:cat>
          <c:val>
            <c:numRef>
              <c:f>'12-mo +|- totals'!$O$9:$MD$9</c:f>
              <c:numCache>
                <c:formatCode>General</c:formatCode>
                <c:ptCount val="328"/>
                <c:pt idx="0">
                  <c:v>-35</c:v>
                </c:pt>
                <c:pt idx="1">
                  <c:v>-31</c:v>
                </c:pt>
                <c:pt idx="2">
                  <c:v>-34</c:v>
                </c:pt>
                <c:pt idx="3">
                  <c:v>-38</c:v>
                </c:pt>
                <c:pt idx="4">
                  <c:v>-39</c:v>
                </c:pt>
                <c:pt idx="5">
                  <c:v>-39</c:v>
                </c:pt>
                <c:pt idx="6">
                  <c:v>-41</c:v>
                </c:pt>
                <c:pt idx="7">
                  <c:v>-38</c:v>
                </c:pt>
                <c:pt idx="8">
                  <c:v>-38</c:v>
                </c:pt>
                <c:pt idx="9">
                  <c:v>-36</c:v>
                </c:pt>
                <c:pt idx="10">
                  <c:v>-41</c:v>
                </c:pt>
                <c:pt idx="11">
                  <c:v>-40</c:v>
                </c:pt>
                <c:pt idx="12">
                  <c:v>-32</c:v>
                </c:pt>
                <c:pt idx="13">
                  <c:v>-32</c:v>
                </c:pt>
                <c:pt idx="14">
                  <c:v>-31</c:v>
                </c:pt>
                <c:pt idx="15">
                  <c:v>-32</c:v>
                </c:pt>
                <c:pt idx="16">
                  <c:v>-27</c:v>
                </c:pt>
                <c:pt idx="17">
                  <c:v>-28</c:v>
                </c:pt>
                <c:pt idx="18">
                  <c:v>-24</c:v>
                </c:pt>
                <c:pt idx="19">
                  <c:v>-25</c:v>
                </c:pt>
                <c:pt idx="20">
                  <c:v>-27</c:v>
                </c:pt>
                <c:pt idx="21">
                  <c:v>-23</c:v>
                </c:pt>
                <c:pt idx="22">
                  <c:v>-17</c:v>
                </c:pt>
                <c:pt idx="23">
                  <c:v>-16</c:v>
                </c:pt>
                <c:pt idx="24">
                  <c:v>-14</c:v>
                </c:pt>
                <c:pt idx="25">
                  <c:v>-10</c:v>
                </c:pt>
                <c:pt idx="26">
                  <c:v>-17</c:v>
                </c:pt>
                <c:pt idx="27">
                  <c:v>-16</c:v>
                </c:pt>
                <c:pt idx="28">
                  <c:v>-11</c:v>
                </c:pt>
                <c:pt idx="29">
                  <c:v>-10</c:v>
                </c:pt>
                <c:pt idx="30">
                  <c:v>-6</c:v>
                </c:pt>
                <c:pt idx="31">
                  <c:v>-7</c:v>
                </c:pt>
                <c:pt idx="32">
                  <c:v>-4</c:v>
                </c:pt>
                <c:pt idx="33">
                  <c:v>-6</c:v>
                </c:pt>
                <c:pt idx="34">
                  <c:v>-6</c:v>
                </c:pt>
                <c:pt idx="35">
                  <c:v>-4</c:v>
                </c:pt>
                <c:pt idx="36">
                  <c:v>-8</c:v>
                </c:pt>
                <c:pt idx="37">
                  <c:v>-8</c:v>
                </c:pt>
                <c:pt idx="38">
                  <c:v>-4</c:v>
                </c:pt>
                <c:pt idx="39">
                  <c:v>-2</c:v>
                </c:pt>
                <c:pt idx="40">
                  <c:v>-3</c:v>
                </c:pt>
                <c:pt idx="41">
                  <c:v>-3</c:v>
                </c:pt>
                <c:pt idx="42">
                  <c:v>-3</c:v>
                </c:pt>
                <c:pt idx="43">
                  <c:v>-3</c:v>
                </c:pt>
                <c:pt idx="44">
                  <c:v>-1</c:v>
                </c:pt>
                <c:pt idx="45">
                  <c:v>-2</c:v>
                </c:pt>
                <c:pt idx="46">
                  <c:v>-1</c:v>
                </c:pt>
                <c:pt idx="47">
                  <c:v>-1</c:v>
                </c:pt>
                <c:pt idx="48">
                  <c:v>-2</c:v>
                </c:pt>
                <c:pt idx="49">
                  <c:v>-1</c:v>
                </c:pt>
                <c:pt idx="50">
                  <c:v>-2</c:v>
                </c:pt>
                <c:pt idx="51">
                  <c:v>-5</c:v>
                </c:pt>
                <c:pt idx="52">
                  <c:v>-9</c:v>
                </c:pt>
                <c:pt idx="53">
                  <c:v>-6</c:v>
                </c:pt>
                <c:pt idx="54">
                  <c:v>-9</c:v>
                </c:pt>
                <c:pt idx="55">
                  <c:v>-10</c:v>
                </c:pt>
                <c:pt idx="56">
                  <c:v>-11</c:v>
                </c:pt>
                <c:pt idx="57">
                  <c:v>-11</c:v>
                </c:pt>
                <c:pt idx="58">
                  <c:v>-15</c:v>
                </c:pt>
                <c:pt idx="59">
                  <c:v>-16</c:v>
                </c:pt>
                <c:pt idx="60">
                  <c:v>-17</c:v>
                </c:pt>
                <c:pt idx="61">
                  <c:v>-11</c:v>
                </c:pt>
                <c:pt idx="62">
                  <c:v>-10</c:v>
                </c:pt>
                <c:pt idx="63">
                  <c:v>-10</c:v>
                </c:pt>
                <c:pt idx="64">
                  <c:v>-5</c:v>
                </c:pt>
                <c:pt idx="65">
                  <c:v>-5</c:v>
                </c:pt>
                <c:pt idx="66">
                  <c:v>-5</c:v>
                </c:pt>
                <c:pt idx="67">
                  <c:v>-4</c:v>
                </c:pt>
                <c:pt idx="68">
                  <c:v>-5</c:v>
                </c:pt>
                <c:pt idx="69">
                  <c:v>-3</c:v>
                </c:pt>
                <c:pt idx="70">
                  <c:v>-3</c:v>
                </c:pt>
                <c:pt idx="71">
                  <c:v>-5</c:v>
                </c:pt>
                <c:pt idx="72">
                  <c:v>-4</c:v>
                </c:pt>
                <c:pt idx="73">
                  <c:v>-2</c:v>
                </c:pt>
                <c:pt idx="74">
                  <c:v>-5</c:v>
                </c:pt>
                <c:pt idx="75">
                  <c:v>-4</c:v>
                </c:pt>
                <c:pt idx="76">
                  <c:v>-4</c:v>
                </c:pt>
                <c:pt idx="77">
                  <c:v>-4</c:v>
                </c:pt>
                <c:pt idx="78">
                  <c:v>-5</c:v>
                </c:pt>
                <c:pt idx="79">
                  <c:v>-8</c:v>
                </c:pt>
                <c:pt idx="80">
                  <c:v>-8</c:v>
                </c:pt>
                <c:pt idx="81">
                  <c:v>-5</c:v>
                </c:pt>
                <c:pt idx="82">
                  <c:v>-9</c:v>
                </c:pt>
                <c:pt idx="83">
                  <c:v>-7</c:v>
                </c:pt>
                <c:pt idx="84">
                  <c:v>-6</c:v>
                </c:pt>
                <c:pt idx="85">
                  <c:v>-6</c:v>
                </c:pt>
                <c:pt idx="86">
                  <c:v>-11</c:v>
                </c:pt>
                <c:pt idx="87">
                  <c:v>-3</c:v>
                </c:pt>
                <c:pt idx="88">
                  <c:v>-5</c:v>
                </c:pt>
                <c:pt idx="89">
                  <c:v>-3</c:v>
                </c:pt>
                <c:pt idx="90">
                  <c:v>-5</c:v>
                </c:pt>
                <c:pt idx="91">
                  <c:v>-8</c:v>
                </c:pt>
                <c:pt idx="92">
                  <c:v>-8</c:v>
                </c:pt>
                <c:pt idx="93">
                  <c:v>-8</c:v>
                </c:pt>
                <c:pt idx="94">
                  <c:v>-6</c:v>
                </c:pt>
                <c:pt idx="95">
                  <c:v>-4</c:v>
                </c:pt>
                <c:pt idx="96">
                  <c:v>-7</c:v>
                </c:pt>
                <c:pt idx="97">
                  <c:v>-6</c:v>
                </c:pt>
                <c:pt idx="98">
                  <c:v>-4</c:v>
                </c:pt>
                <c:pt idx="99">
                  <c:v>-4</c:v>
                </c:pt>
                <c:pt idx="100">
                  <c:v>-4</c:v>
                </c:pt>
                <c:pt idx="101">
                  <c:v>-3</c:v>
                </c:pt>
                <c:pt idx="102">
                  <c:v>-4</c:v>
                </c:pt>
                <c:pt idx="103">
                  <c:v>-4</c:v>
                </c:pt>
                <c:pt idx="104">
                  <c:v>-5</c:v>
                </c:pt>
                <c:pt idx="105">
                  <c:v>-4</c:v>
                </c:pt>
                <c:pt idx="106">
                  <c:v>-3</c:v>
                </c:pt>
                <c:pt idx="107">
                  <c:v>-5</c:v>
                </c:pt>
                <c:pt idx="108">
                  <c:v>-4</c:v>
                </c:pt>
                <c:pt idx="109">
                  <c:v>-5</c:v>
                </c:pt>
                <c:pt idx="110">
                  <c:v>-2</c:v>
                </c:pt>
                <c:pt idx="111">
                  <c:v>-3</c:v>
                </c:pt>
                <c:pt idx="112">
                  <c:v>-4</c:v>
                </c:pt>
                <c:pt idx="113">
                  <c:v>-6</c:v>
                </c:pt>
                <c:pt idx="114">
                  <c:v>-10</c:v>
                </c:pt>
                <c:pt idx="115">
                  <c:v>-11</c:v>
                </c:pt>
                <c:pt idx="116">
                  <c:v>-9</c:v>
                </c:pt>
                <c:pt idx="117">
                  <c:v>-15</c:v>
                </c:pt>
                <c:pt idx="118">
                  <c:v>-18</c:v>
                </c:pt>
                <c:pt idx="119">
                  <c:v>-19</c:v>
                </c:pt>
                <c:pt idx="120">
                  <c:v>-16</c:v>
                </c:pt>
                <c:pt idx="121">
                  <c:v>-14</c:v>
                </c:pt>
                <c:pt idx="122">
                  <c:v>-21</c:v>
                </c:pt>
                <c:pt idx="123">
                  <c:v>-18</c:v>
                </c:pt>
                <c:pt idx="124">
                  <c:v>-14</c:v>
                </c:pt>
                <c:pt idx="125">
                  <c:v>-15</c:v>
                </c:pt>
                <c:pt idx="126">
                  <c:v>-16</c:v>
                </c:pt>
                <c:pt idx="127">
                  <c:v>-13</c:v>
                </c:pt>
                <c:pt idx="128">
                  <c:v>-15</c:v>
                </c:pt>
                <c:pt idx="129">
                  <c:v>-18</c:v>
                </c:pt>
                <c:pt idx="130">
                  <c:v>-15</c:v>
                </c:pt>
                <c:pt idx="131">
                  <c:v>-18</c:v>
                </c:pt>
                <c:pt idx="132">
                  <c:v>-23</c:v>
                </c:pt>
                <c:pt idx="133">
                  <c:v>-26</c:v>
                </c:pt>
                <c:pt idx="134">
                  <c:v>-34</c:v>
                </c:pt>
                <c:pt idx="135">
                  <c:v>-32</c:v>
                </c:pt>
                <c:pt idx="136">
                  <c:v>-32</c:v>
                </c:pt>
                <c:pt idx="137">
                  <c:v>-35</c:v>
                </c:pt>
                <c:pt idx="138">
                  <c:v>-36</c:v>
                </c:pt>
                <c:pt idx="139">
                  <c:v>-35</c:v>
                </c:pt>
                <c:pt idx="140">
                  <c:v>-34</c:v>
                </c:pt>
                <c:pt idx="141">
                  <c:v>-36</c:v>
                </c:pt>
                <c:pt idx="142">
                  <c:v>-32</c:v>
                </c:pt>
                <c:pt idx="143">
                  <c:v>-36</c:v>
                </c:pt>
                <c:pt idx="144">
                  <c:v>-29</c:v>
                </c:pt>
                <c:pt idx="145">
                  <c:v>-34</c:v>
                </c:pt>
                <c:pt idx="146">
                  <c:v>-35</c:v>
                </c:pt>
                <c:pt idx="147">
                  <c:v>-29</c:v>
                </c:pt>
                <c:pt idx="148">
                  <c:v>-23</c:v>
                </c:pt>
                <c:pt idx="149">
                  <c:v>-25</c:v>
                </c:pt>
                <c:pt idx="150">
                  <c:v>-25</c:v>
                </c:pt>
                <c:pt idx="151">
                  <c:v>-23</c:v>
                </c:pt>
                <c:pt idx="152">
                  <c:v>-19</c:v>
                </c:pt>
                <c:pt idx="153">
                  <c:v>-16</c:v>
                </c:pt>
                <c:pt idx="154">
                  <c:v>-18</c:v>
                </c:pt>
                <c:pt idx="155">
                  <c:v>-13</c:v>
                </c:pt>
                <c:pt idx="156">
                  <c:v>-18</c:v>
                </c:pt>
                <c:pt idx="157">
                  <c:v>-12</c:v>
                </c:pt>
                <c:pt idx="158">
                  <c:v>-7</c:v>
                </c:pt>
                <c:pt idx="159">
                  <c:v>-6</c:v>
                </c:pt>
                <c:pt idx="160">
                  <c:v>-6</c:v>
                </c:pt>
                <c:pt idx="161">
                  <c:v>-8</c:v>
                </c:pt>
                <c:pt idx="162">
                  <c:v>-9</c:v>
                </c:pt>
                <c:pt idx="163">
                  <c:v>-9</c:v>
                </c:pt>
                <c:pt idx="164">
                  <c:v>-8</c:v>
                </c:pt>
                <c:pt idx="165">
                  <c:v>-10</c:v>
                </c:pt>
                <c:pt idx="166">
                  <c:v>-6</c:v>
                </c:pt>
                <c:pt idx="167">
                  <c:v>-6</c:v>
                </c:pt>
                <c:pt idx="168">
                  <c:v>-10</c:v>
                </c:pt>
                <c:pt idx="169">
                  <c:v>-3</c:v>
                </c:pt>
                <c:pt idx="170">
                  <c:v>-9</c:v>
                </c:pt>
                <c:pt idx="171">
                  <c:v>-6</c:v>
                </c:pt>
                <c:pt idx="172">
                  <c:v>-8</c:v>
                </c:pt>
                <c:pt idx="173">
                  <c:v>-9</c:v>
                </c:pt>
                <c:pt idx="174">
                  <c:v>-6</c:v>
                </c:pt>
                <c:pt idx="175">
                  <c:v>-6</c:v>
                </c:pt>
                <c:pt idx="176">
                  <c:v>-7</c:v>
                </c:pt>
                <c:pt idx="177">
                  <c:v>-9</c:v>
                </c:pt>
                <c:pt idx="178">
                  <c:v>-7</c:v>
                </c:pt>
                <c:pt idx="179">
                  <c:v>-8</c:v>
                </c:pt>
                <c:pt idx="180">
                  <c:v>-3</c:v>
                </c:pt>
                <c:pt idx="181">
                  <c:v>-2</c:v>
                </c:pt>
                <c:pt idx="182">
                  <c:v>-2</c:v>
                </c:pt>
                <c:pt idx="183">
                  <c:v>-4</c:v>
                </c:pt>
                <c:pt idx="184">
                  <c:v>-6</c:v>
                </c:pt>
                <c:pt idx="185">
                  <c:v>-6</c:v>
                </c:pt>
                <c:pt idx="186">
                  <c:v>-9</c:v>
                </c:pt>
                <c:pt idx="187">
                  <c:v>-9</c:v>
                </c:pt>
                <c:pt idx="188">
                  <c:v>-8</c:v>
                </c:pt>
                <c:pt idx="189">
                  <c:v>-11</c:v>
                </c:pt>
                <c:pt idx="190">
                  <c:v>-16</c:v>
                </c:pt>
                <c:pt idx="191">
                  <c:v>-15</c:v>
                </c:pt>
                <c:pt idx="192">
                  <c:v>-19</c:v>
                </c:pt>
                <c:pt idx="193">
                  <c:v>-31</c:v>
                </c:pt>
                <c:pt idx="194">
                  <c:v>-23</c:v>
                </c:pt>
                <c:pt idx="195">
                  <c:v>-26</c:v>
                </c:pt>
                <c:pt idx="196">
                  <c:v>-23</c:v>
                </c:pt>
                <c:pt idx="197">
                  <c:v>-24</c:v>
                </c:pt>
                <c:pt idx="198">
                  <c:v>-24</c:v>
                </c:pt>
                <c:pt idx="199">
                  <c:v>-23</c:v>
                </c:pt>
                <c:pt idx="200">
                  <c:v>-26</c:v>
                </c:pt>
                <c:pt idx="201">
                  <c:v>-23</c:v>
                </c:pt>
                <c:pt idx="202">
                  <c:v>-22</c:v>
                </c:pt>
                <c:pt idx="203">
                  <c:v>-32</c:v>
                </c:pt>
                <c:pt idx="204">
                  <c:v>-33</c:v>
                </c:pt>
                <c:pt idx="205">
                  <c:v>-27</c:v>
                </c:pt>
                <c:pt idx="206">
                  <c:v>-38</c:v>
                </c:pt>
                <c:pt idx="207">
                  <c:v>-37</c:v>
                </c:pt>
                <c:pt idx="208">
                  <c:v>-37</c:v>
                </c:pt>
                <c:pt idx="209">
                  <c:v>-39</c:v>
                </c:pt>
                <c:pt idx="210">
                  <c:v>-36</c:v>
                </c:pt>
                <c:pt idx="211">
                  <c:v>-39</c:v>
                </c:pt>
                <c:pt idx="212">
                  <c:v>-42</c:v>
                </c:pt>
                <c:pt idx="213">
                  <c:v>-43</c:v>
                </c:pt>
                <c:pt idx="214">
                  <c:v>-45</c:v>
                </c:pt>
                <c:pt idx="215">
                  <c:v>-46</c:v>
                </c:pt>
                <c:pt idx="216">
                  <c:v>-48</c:v>
                </c:pt>
                <c:pt idx="217">
                  <c:v>-50</c:v>
                </c:pt>
                <c:pt idx="218">
                  <c:v>-50</c:v>
                </c:pt>
                <c:pt idx="219">
                  <c:v>-51</c:v>
                </c:pt>
                <c:pt idx="220">
                  <c:v>-51</c:v>
                </c:pt>
                <c:pt idx="221">
                  <c:v>-50</c:v>
                </c:pt>
                <c:pt idx="222">
                  <c:v>-51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-48</c:v>
                </c:pt>
                <c:pt idx="232">
                  <c:v>-49</c:v>
                </c:pt>
                <c:pt idx="233">
                  <c:v>-50</c:v>
                </c:pt>
                <c:pt idx="234">
                  <c:v>-46</c:v>
                </c:pt>
                <c:pt idx="235">
                  <c:v>-48</c:v>
                </c:pt>
                <c:pt idx="236">
                  <c:v>-43</c:v>
                </c:pt>
                <c:pt idx="237">
                  <c:v>-36</c:v>
                </c:pt>
                <c:pt idx="238">
                  <c:v>-36</c:v>
                </c:pt>
                <c:pt idx="239">
                  <c:v>-37</c:v>
                </c:pt>
                <c:pt idx="240">
                  <c:v>-34</c:v>
                </c:pt>
                <c:pt idx="241">
                  <c:v>-29</c:v>
                </c:pt>
                <c:pt idx="242">
                  <c:v>-30</c:v>
                </c:pt>
                <c:pt idx="243">
                  <c:v>-35</c:v>
                </c:pt>
                <c:pt idx="244">
                  <c:v>-32</c:v>
                </c:pt>
                <c:pt idx="245">
                  <c:v>-30</c:v>
                </c:pt>
                <c:pt idx="246">
                  <c:v>-21</c:v>
                </c:pt>
                <c:pt idx="247">
                  <c:v>-25</c:v>
                </c:pt>
                <c:pt idx="248">
                  <c:v>-24</c:v>
                </c:pt>
                <c:pt idx="249">
                  <c:v>-26</c:v>
                </c:pt>
                <c:pt idx="250">
                  <c:v>-21</c:v>
                </c:pt>
                <c:pt idx="251">
                  <c:v>-17</c:v>
                </c:pt>
                <c:pt idx="252">
                  <c:v>-10</c:v>
                </c:pt>
                <c:pt idx="253">
                  <c:v>-10</c:v>
                </c:pt>
                <c:pt idx="254">
                  <c:v>-8</c:v>
                </c:pt>
                <c:pt idx="255">
                  <c:v>-10</c:v>
                </c:pt>
                <c:pt idx="256">
                  <c:v>-14</c:v>
                </c:pt>
                <c:pt idx="257">
                  <c:v>-14</c:v>
                </c:pt>
                <c:pt idx="258">
                  <c:v>-23</c:v>
                </c:pt>
                <c:pt idx="259">
                  <c:v>-22</c:v>
                </c:pt>
                <c:pt idx="260">
                  <c:v>-18</c:v>
                </c:pt>
                <c:pt idx="261">
                  <c:v>-17</c:v>
                </c:pt>
                <c:pt idx="262">
                  <c:v>-21</c:v>
                </c:pt>
                <c:pt idx="263">
                  <c:v>-18</c:v>
                </c:pt>
                <c:pt idx="264">
                  <c:v>-16</c:v>
                </c:pt>
                <c:pt idx="265">
                  <c:v>-13</c:v>
                </c:pt>
                <c:pt idx="266">
                  <c:v>-16</c:v>
                </c:pt>
                <c:pt idx="267">
                  <c:v>-20</c:v>
                </c:pt>
                <c:pt idx="268">
                  <c:v>-9</c:v>
                </c:pt>
                <c:pt idx="269">
                  <c:v>-7</c:v>
                </c:pt>
                <c:pt idx="270">
                  <c:v>-7</c:v>
                </c:pt>
                <c:pt idx="271">
                  <c:v>-5</c:v>
                </c:pt>
                <c:pt idx="272">
                  <c:v>-6</c:v>
                </c:pt>
                <c:pt idx="273">
                  <c:v>-7</c:v>
                </c:pt>
                <c:pt idx="274">
                  <c:v>-4</c:v>
                </c:pt>
                <c:pt idx="275">
                  <c:v>-8</c:v>
                </c:pt>
                <c:pt idx="276">
                  <c:v>-6</c:v>
                </c:pt>
                <c:pt idx="277">
                  <c:v>-6</c:v>
                </c:pt>
                <c:pt idx="278">
                  <c:v>-6</c:v>
                </c:pt>
                <c:pt idx="279">
                  <c:v>-6</c:v>
                </c:pt>
                <c:pt idx="280">
                  <c:v>-5</c:v>
                </c:pt>
                <c:pt idx="281">
                  <c:v>-2</c:v>
                </c:pt>
                <c:pt idx="282">
                  <c:v>-3</c:v>
                </c:pt>
                <c:pt idx="283">
                  <c:v>-3</c:v>
                </c:pt>
                <c:pt idx="284">
                  <c:v>-3</c:v>
                </c:pt>
                <c:pt idx="285">
                  <c:v>-3</c:v>
                </c:pt>
                <c:pt idx="286">
                  <c:v>-3</c:v>
                </c:pt>
                <c:pt idx="287">
                  <c:v>-2</c:v>
                </c:pt>
                <c:pt idx="288">
                  <c:v>-4</c:v>
                </c:pt>
                <c:pt idx="289">
                  <c:v>-4</c:v>
                </c:pt>
                <c:pt idx="290">
                  <c:v>-4</c:v>
                </c:pt>
                <c:pt idx="291">
                  <c:v>-3</c:v>
                </c:pt>
                <c:pt idx="292">
                  <c:v>-3</c:v>
                </c:pt>
                <c:pt idx="293">
                  <c:v>-6</c:v>
                </c:pt>
                <c:pt idx="294">
                  <c:v>-6</c:v>
                </c:pt>
                <c:pt idx="295">
                  <c:v>-6</c:v>
                </c:pt>
                <c:pt idx="296">
                  <c:v>-6</c:v>
                </c:pt>
                <c:pt idx="297">
                  <c:v>-6</c:v>
                </c:pt>
                <c:pt idx="298">
                  <c:v>-5</c:v>
                </c:pt>
                <c:pt idx="299">
                  <c:v>-5</c:v>
                </c:pt>
                <c:pt idx="300">
                  <c:v>-5</c:v>
                </c:pt>
                <c:pt idx="301">
                  <c:v>-6</c:v>
                </c:pt>
                <c:pt idx="302">
                  <c:v>-6</c:v>
                </c:pt>
                <c:pt idx="303">
                  <c:v>-6</c:v>
                </c:pt>
                <c:pt idx="304">
                  <c:v>-7</c:v>
                </c:pt>
                <c:pt idx="305">
                  <c:v>-9</c:v>
                </c:pt>
                <c:pt idx="306">
                  <c:v>-10</c:v>
                </c:pt>
                <c:pt idx="307">
                  <c:v>-11</c:v>
                </c:pt>
                <c:pt idx="308">
                  <c:v>-9</c:v>
                </c:pt>
                <c:pt idx="309">
                  <c:v>-15</c:v>
                </c:pt>
                <c:pt idx="310">
                  <c:v>-13</c:v>
                </c:pt>
                <c:pt idx="311">
                  <c:v>-17</c:v>
                </c:pt>
                <c:pt idx="312">
                  <c:v>-10</c:v>
                </c:pt>
                <c:pt idx="313">
                  <c:v>-10</c:v>
                </c:pt>
                <c:pt idx="314">
                  <c:v>-10</c:v>
                </c:pt>
                <c:pt idx="315">
                  <c:v>-14</c:v>
                </c:pt>
                <c:pt idx="316">
                  <c:v>-13</c:v>
                </c:pt>
                <c:pt idx="317">
                  <c:v>-11</c:v>
                </c:pt>
                <c:pt idx="318">
                  <c:v>-11</c:v>
                </c:pt>
                <c:pt idx="319">
                  <c:v>-11</c:v>
                </c:pt>
                <c:pt idx="320">
                  <c:v>-13</c:v>
                </c:pt>
                <c:pt idx="321">
                  <c:v>-9</c:v>
                </c:pt>
                <c:pt idx="322">
                  <c:v>-14</c:v>
                </c:pt>
                <c:pt idx="323">
                  <c:v>-11</c:v>
                </c:pt>
                <c:pt idx="324">
                  <c:v>-14</c:v>
                </c:pt>
                <c:pt idx="325">
                  <c:v>-13</c:v>
                </c:pt>
                <c:pt idx="326">
                  <c:v>-10</c:v>
                </c:pt>
                <c:pt idx="327">
                  <c:v>-11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F7-409E-9B30-6E31AD66248E}"/>
            </c:ext>
          </c:extLst>
        </c:ser>
        <c:ser>
          <c:idx val="1"/>
          <c:order val="1"/>
          <c:tx>
            <c:strRef>
              <c:f>'12-mo +|- totals'!$N$10</c:f>
              <c:strCache>
                <c:ptCount val="1"/>
                <c:pt idx="0">
                  <c:v>Postive States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264"/>
              <c:layout>
                <c:manualLayout>
                  <c:x val="0.14952654833410003"/>
                  <c:y val="-3.742789487057843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Positive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F7-409E-9B30-6E31AD6624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'12-mo +|- totals'!$O$8:$MD$8</c:f>
              <c:numCache>
                <c:formatCode>[$-409]mmm\-yy;@</c:formatCode>
                <c:ptCount val="328"/>
                <c:pt idx="0">
                  <c:v>33239</c:v>
                </c:pt>
                <c:pt idx="1">
                  <c:v>33270</c:v>
                </c:pt>
                <c:pt idx="2">
                  <c:v>33298</c:v>
                </c:pt>
                <c:pt idx="3">
                  <c:v>33329</c:v>
                </c:pt>
                <c:pt idx="4">
                  <c:v>33359</c:v>
                </c:pt>
                <c:pt idx="5">
                  <c:v>33390</c:v>
                </c:pt>
                <c:pt idx="6">
                  <c:v>33420</c:v>
                </c:pt>
                <c:pt idx="7">
                  <c:v>33451</c:v>
                </c:pt>
                <c:pt idx="8">
                  <c:v>33482</c:v>
                </c:pt>
                <c:pt idx="9">
                  <c:v>33512</c:v>
                </c:pt>
                <c:pt idx="10">
                  <c:v>33543</c:v>
                </c:pt>
                <c:pt idx="11">
                  <c:v>33573</c:v>
                </c:pt>
                <c:pt idx="12">
                  <c:v>33604</c:v>
                </c:pt>
                <c:pt idx="13">
                  <c:v>33635</c:v>
                </c:pt>
                <c:pt idx="14">
                  <c:v>33664</c:v>
                </c:pt>
                <c:pt idx="15">
                  <c:v>33695</c:v>
                </c:pt>
                <c:pt idx="16">
                  <c:v>33725</c:v>
                </c:pt>
                <c:pt idx="17">
                  <c:v>33756</c:v>
                </c:pt>
                <c:pt idx="18">
                  <c:v>33786</c:v>
                </c:pt>
                <c:pt idx="19">
                  <c:v>33817</c:v>
                </c:pt>
                <c:pt idx="20">
                  <c:v>33848</c:v>
                </c:pt>
                <c:pt idx="21">
                  <c:v>33878</c:v>
                </c:pt>
                <c:pt idx="22">
                  <c:v>33909</c:v>
                </c:pt>
                <c:pt idx="23">
                  <c:v>33939</c:v>
                </c:pt>
                <c:pt idx="24">
                  <c:v>33970</c:v>
                </c:pt>
                <c:pt idx="25">
                  <c:v>34001</c:v>
                </c:pt>
                <c:pt idx="26">
                  <c:v>34029</c:v>
                </c:pt>
                <c:pt idx="27">
                  <c:v>34060</c:v>
                </c:pt>
                <c:pt idx="28">
                  <c:v>34090</c:v>
                </c:pt>
                <c:pt idx="29">
                  <c:v>34121</c:v>
                </c:pt>
                <c:pt idx="30">
                  <c:v>34151</c:v>
                </c:pt>
                <c:pt idx="31">
                  <c:v>34182</c:v>
                </c:pt>
                <c:pt idx="32">
                  <c:v>34213</c:v>
                </c:pt>
                <c:pt idx="33">
                  <c:v>34243</c:v>
                </c:pt>
                <c:pt idx="34">
                  <c:v>34274</c:v>
                </c:pt>
                <c:pt idx="35">
                  <c:v>34304</c:v>
                </c:pt>
                <c:pt idx="36">
                  <c:v>34335</c:v>
                </c:pt>
                <c:pt idx="37">
                  <c:v>34366</c:v>
                </c:pt>
                <c:pt idx="38">
                  <c:v>34394</c:v>
                </c:pt>
                <c:pt idx="39">
                  <c:v>34425</c:v>
                </c:pt>
                <c:pt idx="40">
                  <c:v>34455</c:v>
                </c:pt>
                <c:pt idx="41">
                  <c:v>34486</c:v>
                </c:pt>
                <c:pt idx="42">
                  <c:v>34516</c:v>
                </c:pt>
                <c:pt idx="43">
                  <c:v>34547</c:v>
                </c:pt>
                <c:pt idx="44">
                  <c:v>34578</c:v>
                </c:pt>
                <c:pt idx="45">
                  <c:v>34608</c:v>
                </c:pt>
                <c:pt idx="46">
                  <c:v>34639</c:v>
                </c:pt>
                <c:pt idx="47">
                  <c:v>34669</c:v>
                </c:pt>
                <c:pt idx="48">
                  <c:v>34700</c:v>
                </c:pt>
                <c:pt idx="49">
                  <c:v>34731</c:v>
                </c:pt>
                <c:pt idx="50">
                  <c:v>34759</c:v>
                </c:pt>
                <c:pt idx="51">
                  <c:v>34790</c:v>
                </c:pt>
                <c:pt idx="52">
                  <c:v>34820</c:v>
                </c:pt>
                <c:pt idx="53">
                  <c:v>34851</c:v>
                </c:pt>
                <c:pt idx="54">
                  <c:v>34881</c:v>
                </c:pt>
                <c:pt idx="55">
                  <c:v>34912</c:v>
                </c:pt>
                <c:pt idx="56">
                  <c:v>34943</c:v>
                </c:pt>
                <c:pt idx="57">
                  <c:v>34973</c:v>
                </c:pt>
                <c:pt idx="58">
                  <c:v>35004</c:v>
                </c:pt>
                <c:pt idx="59">
                  <c:v>35034</c:v>
                </c:pt>
                <c:pt idx="60">
                  <c:v>35065</c:v>
                </c:pt>
                <c:pt idx="61">
                  <c:v>35096</c:v>
                </c:pt>
                <c:pt idx="62">
                  <c:v>35125</c:v>
                </c:pt>
                <c:pt idx="63">
                  <c:v>35156</c:v>
                </c:pt>
                <c:pt idx="64">
                  <c:v>35186</c:v>
                </c:pt>
                <c:pt idx="65">
                  <c:v>35217</c:v>
                </c:pt>
                <c:pt idx="66">
                  <c:v>35247</c:v>
                </c:pt>
                <c:pt idx="67">
                  <c:v>35278</c:v>
                </c:pt>
                <c:pt idx="68">
                  <c:v>35309</c:v>
                </c:pt>
                <c:pt idx="69">
                  <c:v>35339</c:v>
                </c:pt>
                <c:pt idx="70">
                  <c:v>35370</c:v>
                </c:pt>
                <c:pt idx="71">
                  <c:v>35400</c:v>
                </c:pt>
                <c:pt idx="72">
                  <c:v>35431</c:v>
                </c:pt>
                <c:pt idx="73">
                  <c:v>35462</c:v>
                </c:pt>
                <c:pt idx="74">
                  <c:v>35490</c:v>
                </c:pt>
                <c:pt idx="75">
                  <c:v>35521</c:v>
                </c:pt>
                <c:pt idx="76">
                  <c:v>35551</c:v>
                </c:pt>
                <c:pt idx="77">
                  <c:v>35582</c:v>
                </c:pt>
                <c:pt idx="78">
                  <c:v>35612</c:v>
                </c:pt>
                <c:pt idx="79">
                  <c:v>35643</c:v>
                </c:pt>
                <c:pt idx="80">
                  <c:v>35674</c:v>
                </c:pt>
                <c:pt idx="81">
                  <c:v>35704</c:v>
                </c:pt>
                <c:pt idx="82">
                  <c:v>35735</c:v>
                </c:pt>
                <c:pt idx="83">
                  <c:v>35765</c:v>
                </c:pt>
                <c:pt idx="84">
                  <c:v>35796</c:v>
                </c:pt>
                <c:pt idx="85">
                  <c:v>35827</c:v>
                </c:pt>
                <c:pt idx="86">
                  <c:v>35855</c:v>
                </c:pt>
                <c:pt idx="87">
                  <c:v>35886</c:v>
                </c:pt>
                <c:pt idx="88">
                  <c:v>35916</c:v>
                </c:pt>
                <c:pt idx="89">
                  <c:v>35947</c:v>
                </c:pt>
                <c:pt idx="90">
                  <c:v>35977</c:v>
                </c:pt>
                <c:pt idx="91">
                  <c:v>36008</c:v>
                </c:pt>
                <c:pt idx="92">
                  <c:v>36039</c:v>
                </c:pt>
                <c:pt idx="93">
                  <c:v>36069</c:v>
                </c:pt>
                <c:pt idx="94">
                  <c:v>36100</c:v>
                </c:pt>
                <c:pt idx="95">
                  <c:v>36130</c:v>
                </c:pt>
                <c:pt idx="96">
                  <c:v>36161</c:v>
                </c:pt>
                <c:pt idx="97">
                  <c:v>36192</c:v>
                </c:pt>
                <c:pt idx="98">
                  <c:v>36220</c:v>
                </c:pt>
                <c:pt idx="99">
                  <c:v>36251</c:v>
                </c:pt>
                <c:pt idx="100">
                  <c:v>36281</c:v>
                </c:pt>
                <c:pt idx="101">
                  <c:v>36312</c:v>
                </c:pt>
                <c:pt idx="102">
                  <c:v>36342</c:v>
                </c:pt>
                <c:pt idx="103">
                  <c:v>36373</c:v>
                </c:pt>
                <c:pt idx="104">
                  <c:v>36404</c:v>
                </c:pt>
                <c:pt idx="105">
                  <c:v>36434</c:v>
                </c:pt>
                <c:pt idx="106">
                  <c:v>36465</c:v>
                </c:pt>
                <c:pt idx="107">
                  <c:v>36495</c:v>
                </c:pt>
                <c:pt idx="108">
                  <c:v>36526</c:v>
                </c:pt>
                <c:pt idx="109">
                  <c:v>36557</c:v>
                </c:pt>
                <c:pt idx="110">
                  <c:v>36586</c:v>
                </c:pt>
                <c:pt idx="111">
                  <c:v>36617</c:v>
                </c:pt>
                <c:pt idx="112">
                  <c:v>36647</c:v>
                </c:pt>
                <c:pt idx="113">
                  <c:v>36678</c:v>
                </c:pt>
                <c:pt idx="114">
                  <c:v>36708</c:v>
                </c:pt>
                <c:pt idx="115">
                  <c:v>36739</c:v>
                </c:pt>
                <c:pt idx="116">
                  <c:v>36770</c:v>
                </c:pt>
                <c:pt idx="117">
                  <c:v>36800</c:v>
                </c:pt>
                <c:pt idx="118">
                  <c:v>36831</c:v>
                </c:pt>
                <c:pt idx="119">
                  <c:v>36861</c:v>
                </c:pt>
                <c:pt idx="120">
                  <c:v>36892</c:v>
                </c:pt>
                <c:pt idx="121">
                  <c:v>36923</c:v>
                </c:pt>
                <c:pt idx="122">
                  <c:v>36951</c:v>
                </c:pt>
                <c:pt idx="123">
                  <c:v>36982</c:v>
                </c:pt>
                <c:pt idx="124">
                  <c:v>37012</c:v>
                </c:pt>
                <c:pt idx="125">
                  <c:v>37043</c:v>
                </c:pt>
                <c:pt idx="126">
                  <c:v>37073</c:v>
                </c:pt>
                <c:pt idx="127">
                  <c:v>37104</c:v>
                </c:pt>
                <c:pt idx="128">
                  <c:v>37135</c:v>
                </c:pt>
                <c:pt idx="129">
                  <c:v>37165</c:v>
                </c:pt>
                <c:pt idx="130">
                  <c:v>37196</c:v>
                </c:pt>
                <c:pt idx="131">
                  <c:v>37226</c:v>
                </c:pt>
                <c:pt idx="132">
                  <c:v>37257</c:v>
                </c:pt>
                <c:pt idx="133">
                  <c:v>37288</c:v>
                </c:pt>
                <c:pt idx="134">
                  <c:v>37316</c:v>
                </c:pt>
                <c:pt idx="135">
                  <c:v>37347</c:v>
                </c:pt>
                <c:pt idx="136">
                  <c:v>37377</c:v>
                </c:pt>
                <c:pt idx="137">
                  <c:v>37408</c:v>
                </c:pt>
                <c:pt idx="138">
                  <c:v>37438</c:v>
                </c:pt>
                <c:pt idx="139">
                  <c:v>37469</c:v>
                </c:pt>
                <c:pt idx="140">
                  <c:v>37500</c:v>
                </c:pt>
                <c:pt idx="141">
                  <c:v>37530</c:v>
                </c:pt>
                <c:pt idx="142">
                  <c:v>37561</c:v>
                </c:pt>
                <c:pt idx="143">
                  <c:v>37591</c:v>
                </c:pt>
                <c:pt idx="144">
                  <c:v>37622</c:v>
                </c:pt>
                <c:pt idx="145">
                  <c:v>37653</c:v>
                </c:pt>
                <c:pt idx="146">
                  <c:v>37681</c:v>
                </c:pt>
                <c:pt idx="147">
                  <c:v>37712</c:v>
                </c:pt>
                <c:pt idx="148">
                  <c:v>37742</c:v>
                </c:pt>
                <c:pt idx="149">
                  <c:v>37773</c:v>
                </c:pt>
                <c:pt idx="150">
                  <c:v>37803</c:v>
                </c:pt>
                <c:pt idx="151">
                  <c:v>37834</c:v>
                </c:pt>
                <c:pt idx="152">
                  <c:v>37865</c:v>
                </c:pt>
                <c:pt idx="153">
                  <c:v>37895</c:v>
                </c:pt>
                <c:pt idx="154">
                  <c:v>37926</c:v>
                </c:pt>
                <c:pt idx="155">
                  <c:v>37956</c:v>
                </c:pt>
                <c:pt idx="156">
                  <c:v>37987</c:v>
                </c:pt>
                <c:pt idx="157">
                  <c:v>38018</c:v>
                </c:pt>
                <c:pt idx="158">
                  <c:v>38047</c:v>
                </c:pt>
                <c:pt idx="159">
                  <c:v>38078</c:v>
                </c:pt>
                <c:pt idx="160">
                  <c:v>38108</c:v>
                </c:pt>
                <c:pt idx="161">
                  <c:v>38139</c:v>
                </c:pt>
                <c:pt idx="162">
                  <c:v>38169</c:v>
                </c:pt>
                <c:pt idx="163">
                  <c:v>38200</c:v>
                </c:pt>
                <c:pt idx="164">
                  <c:v>38231</c:v>
                </c:pt>
                <c:pt idx="165">
                  <c:v>38261</c:v>
                </c:pt>
                <c:pt idx="166">
                  <c:v>38292</c:v>
                </c:pt>
                <c:pt idx="167">
                  <c:v>38322</c:v>
                </c:pt>
                <c:pt idx="168">
                  <c:v>38353</c:v>
                </c:pt>
                <c:pt idx="169">
                  <c:v>38384</c:v>
                </c:pt>
                <c:pt idx="170">
                  <c:v>38412</c:v>
                </c:pt>
                <c:pt idx="171">
                  <c:v>38443</c:v>
                </c:pt>
                <c:pt idx="172">
                  <c:v>38473</c:v>
                </c:pt>
                <c:pt idx="173">
                  <c:v>38504</c:v>
                </c:pt>
                <c:pt idx="174">
                  <c:v>38534</c:v>
                </c:pt>
                <c:pt idx="175">
                  <c:v>38565</c:v>
                </c:pt>
                <c:pt idx="176">
                  <c:v>38596</c:v>
                </c:pt>
                <c:pt idx="177">
                  <c:v>38626</c:v>
                </c:pt>
                <c:pt idx="178">
                  <c:v>38657</c:v>
                </c:pt>
                <c:pt idx="179">
                  <c:v>38687</c:v>
                </c:pt>
                <c:pt idx="180">
                  <c:v>38718</c:v>
                </c:pt>
                <c:pt idx="181">
                  <c:v>38749</c:v>
                </c:pt>
                <c:pt idx="182">
                  <c:v>38777</c:v>
                </c:pt>
                <c:pt idx="183">
                  <c:v>38808</c:v>
                </c:pt>
                <c:pt idx="184">
                  <c:v>38838</c:v>
                </c:pt>
                <c:pt idx="185">
                  <c:v>38869</c:v>
                </c:pt>
                <c:pt idx="186">
                  <c:v>38899</c:v>
                </c:pt>
                <c:pt idx="187">
                  <c:v>38930</c:v>
                </c:pt>
                <c:pt idx="188">
                  <c:v>38961</c:v>
                </c:pt>
                <c:pt idx="189">
                  <c:v>38991</c:v>
                </c:pt>
                <c:pt idx="190">
                  <c:v>39022</c:v>
                </c:pt>
                <c:pt idx="191">
                  <c:v>39052</c:v>
                </c:pt>
                <c:pt idx="192">
                  <c:v>39083</c:v>
                </c:pt>
                <c:pt idx="193">
                  <c:v>39114</c:v>
                </c:pt>
                <c:pt idx="194">
                  <c:v>39142</c:v>
                </c:pt>
                <c:pt idx="195">
                  <c:v>39173</c:v>
                </c:pt>
                <c:pt idx="196">
                  <c:v>39203</c:v>
                </c:pt>
                <c:pt idx="197">
                  <c:v>39234</c:v>
                </c:pt>
                <c:pt idx="198">
                  <c:v>39264</c:v>
                </c:pt>
                <c:pt idx="199">
                  <c:v>39295</c:v>
                </c:pt>
                <c:pt idx="200">
                  <c:v>39326</c:v>
                </c:pt>
                <c:pt idx="201">
                  <c:v>39356</c:v>
                </c:pt>
                <c:pt idx="202">
                  <c:v>39387</c:v>
                </c:pt>
                <c:pt idx="203">
                  <c:v>39417</c:v>
                </c:pt>
                <c:pt idx="204">
                  <c:v>39448</c:v>
                </c:pt>
                <c:pt idx="205">
                  <c:v>39479</c:v>
                </c:pt>
                <c:pt idx="206">
                  <c:v>39508</c:v>
                </c:pt>
                <c:pt idx="207">
                  <c:v>39539</c:v>
                </c:pt>
                <c:pt idx="208">
                  <c:v>39569</c:v>
                </c:pt>
                <c:pt idx="209">
                  <c:v>39600</c:v>
                </c:pt>
                <c:pt idx="210">
                  <c:v>39630</c:v>
                </c:pt>
                <c:pt idx="211">
                  <c:v>39661</c:v>
                </c:pt>
                <c:pt idx="212">
                  <c:v>39692</c:v>
                </c:pt>
                <c:pt idx="213">
                  <c:v>39722</c:v>
                </c:pt>
                <c:pt idx="214">
                  <c:v>39753</c:v>
                </c:pt>
                <c:pt idx="215">
                  <c:v>39783</c:v>
                </c:pt>
                <c:pt idx="216">
                  <c:v>39814</c:v>
                </c:pt>
                <c:pt idx="217">
                  <c:v>39845</c:v>
                </c:pt>
                <c:pt idx="218">
                  <c:v>39873</c:v>
                </c:pt>
                <c:pt idx="219">
                  <c:v>39904</c:v>
                </c:pt>
                <c:pt idx="220">
                  <c:v>39934</c:v>
                </c:pt>
                <c:pt idx="221">
                  <c:v>39965</c:v>
                </c:pt>
                <c:pt idx="222">
                  <c:v>39995</c:v>
                </c:pt>
                <c:pt idx="223">
                  <c:v>40026</c:v>
                </c:pt>
                <c:pt idx="224">
                  <c:v>40057</c:v>
                </c:pt>
                <c:pt idx="225">
                  <c:v>40087</c:v>
                </c:pt>
                <c:pt idx="226">
                  <c:v>40118</c:v>
                </c:pt>
                <c:pt idx="227">
                  <c:v>40148</c:v>
                </c:pt>
                <c:pt idx="228">
                  <c:v>40179</c:v>
                </c:pt>
                <c:pt idx="229">
                  <c:v>40210</c:v>
                </c:pt>
                <c:pt idx="230">
                  <c:v>40238</c:v>
                </c:pt>
                <c:pt idx="231">
                  <c:v>40269</c:v>
                </c:pt>
                <c:pt idx="232">
                  <c:v>40299</c:v>
                </c:pt>
                <c:pt idx="233">
                  <c:v>40330</c:v>
                </c:pt>
                <c:pt idx="234">
                  <c:v>40360</c:v>
                </c:pt>
                <c:pt idx="235">
                  <c:v>40391</c:v>
                </c:pt>
                <c:pt idx="236">
                  <c:v>40422</c:v>
                </c:pt>
                <c:pt idx="237">
                  <c:v>40452</c:v>
                </c:pt>
                <c:pt idx="238">
                  <c:v>40483</c:v>
                </c:pt>
                <c:pt idx="239">
                  <c:v>40513</c:v>
                </c:pt>
                <c:pt idx="240">
                  <c:v>40544</c:v>
                </c:pt>
                <c:pt idx="241">
                  <c:v>40575</c:v>
                </c:pt>
                <c:pt idx="242">
                  <c:v>40603</c:v>
                </c:pt>
                <c:pt idx="243">
                  <c:v>40634</c:v>
                </c:pt>
                <c:pt idx="244">
                  <c:v>40664</c:v>
                </c:pt>
                <c:pt idx="245">
                  <c:v>40695</c:v>
                </c:pt>
                <c:pt idx="246">
                  <c:v>40725</c:v>
                </c:pt>
                <c:pt idx="247">
                  <c:v>40756</c:v>
                </c:pt>
                <c:pt idx="248">
                  <c:v>40787</c:v>
                </c:pt>
                <c:pt idx="249">
                  <c:v>40817</c:v>
                </c:pt>
                <c:pt idx="250">
                  <c:v>40848</c:v>
                </c:pt>
                <c:pt idx="251">
                  <c:v>40878</c:v>
                </c:pt>
                <c:pt idx="252">
                  <c:v>40909</c:v>
                </c:pt>
                <c:pt idx="253">
                  <c:v>40940</c:v>
                </c:pt>
                <c:pt idx="254">
                  <c:v>40969</c:v>
                </c:pt>
                <c:pt idx="255">
                  <c:v>41000</c:v>
                </c:pt>
                <c:pt idx="256">
                  <c:v>41030</c:v>
                </c:pt>
                <c:pt idx="257">
                  <c:v>41061</c:v>
                </c:pt>
                <c:pt idx="258">
                  <c:v>41091</c:v>
                </c:pt>
                <c:pt idx="259">
                  <c:v>41122</c:v>
                </c:pt>
                <c:pt idx="260">
                  <c:v>41153</c:v>
                </c:pt>
                <c:pt idx="261">
                  <c:v>41183</c:v>
                </c:pt>
                <c:pt idx="262">
                  <c:v>41214</c:v>
                </c:pt>
                <c:pt idx="263">
                  <c:v>41244</c:v>
                </c:pt>
                <c:pt idx="264">
                  <c:v>41275</c:v>
                </c:pt>
                <c:pt idx="265">
                  <c:v>41306</c:v>
                </c:pt>
                <c:pt idx="266">
                  <c:v>41334</c:v>
                </c:pt>
                <c:pt idx="267">
                  <c:v>41365</c:v>
                </c:pt>
                <c:pt idx="268">
                  <c:v>41395</c:v>
                </c:pt>
                <c:pt idx="269">
                  <c:v>41426</c:v>
                </c:pt>
                <c:pt idx="270">
                  <c:v>41456</c:v>
                </c:pt>
                <c:pt idx="271">
                  <c:v>41487</c:v>
                </c:pt>
                <c:pt idx="272">
                  <c:v>41518</c:v>
                </c:pt>
                <c:pt idx="273">
                  <c:v>41548</c:v>
                </c:pt>
                <c:pt idx="274">
                  <c:v>41579</c:v>
                </c:pt>
                <c:pt idx="275">
                  <c:v>41609</c:v>
                </c:pt>
                <c:pt idx="276">
                  <c:v>41640</c:v>
                </c:pt>
                <c:pt idx="277">
                  <c:v>41671</c:v>
                </c:pt>
                <c:pt idx="278">
                  <c:v>41699</c:v>
                </c:pt>
                <c:pt idx="279">
                  <c:v>41730</c:v>
                </c:pt>
                <c:pt idx="280">
                  <c:v>41760</c:v>
                </c:pt>
                <c:pt idx="281">
                  <c:v>41791</c:v>
                </c:pt>
                <c:pt idx="282">
                  <c:v>41821</c:v>
                </c:pt>
                <c:pt idx="283">
                  <c:v>41852</c:v>
                </c:pt>
                <c:pt idx="284">
                  <c:v>41883</c:v>
                </c:pt>
                <c:pt idx="285">
                  <c:v>41913</c:v>
                </c:pt>
                <c:pt idx="286">
                  <c:v>41944</c:v>
                </c:pt>
                <c:pt idx="287">
                  <c:v>41974</c:v>
                </c:pt>
                <c:pt idx="288">
                  <c:v>42005</c:v>
                </c:pt>
                <c:pt idx="289">
                  <c:v>42036</c:v>
                </c:pt>
                <c:pt idx="290">
                  <c:v>42064</c:v>
                </c:pt>
                <c:pt idx="291">
                  <c:v>42095</c:v>
                </c:pt>
                <c:pt idx="292">
                  <c:v>42125</c:v>
                </c:pt>
                <c:pt idx="293">
                  <c:v>42156</c:v>
                </c:pt>
                <c:pt idx="294">
                  <c:v>42186</c:v>
                </c:pt>
                <c:pt idx="295">
                  <c:v>42217</c:v>
                </c:pt>
                <c:pt idx="296">
                  <c:v>42248</c:v>
                </c:pt>
                <c:pt idx="297">
                  <c:v>42278</c:v>
                </c:pt>
                <c:pt idx="298">
                  <c:v>42309</c:v>
                </c:pt>
                <c:pt idx="299">
                  <c:v>42339</c:v>
                </c:pt>
                <c:pt idx="300">
                  <c:v>42370</c:v>
                </c:pt>
                <c:pt idx="301">
                  <c:v>42401</c:v>
                </c:pt>
                <c:pt idx="302">
                  <c:v>42430</c:v>
                </c:pt>
                <c:pt idx="303">
                  <c:v>42461</c:v>
                </c:pt>
                <c:pt idx="304">
                  <c:v>42491</c:v>
                </c:pt>
                <c:pt idx="305">
                  <c:v>42522</c:v>
                </c:pt>
                <c:pt idx="306">
                  <c:v>42552</c:v>
                </c:pt>
                <c:pt idx="307">
                  <c:v>42583</c:v>
                </c:pt>
                <c:pt idx="308">
                  <c:v>42614</c:v>
                </c:pt>
                <c:pt idx="309">
                  <c:v>42644</c:v>
                </c:pt>
                <c:pt idx="310">
                  <c:v>42675</c:v>
                </c:pt>
                <c:pt idx="311">
                  <c:v>42705</c:v>
                </c:pt>
                <c:pt idx="312">
                  <c:v>42736</c:v>
                </c:pt>
                <c:pt idx="313">
                  <c:v>42767</c:v>
                </c:pt>
                <c:pt idx="314">
                  <c:v>42795</c:v>
                </c:pt>
                <c:pt idx="315">
                  <c:v>42826</c:v>
                </c:pt>
                <c:pt idx="316">
                  <c:v>42856</c:v>
                </c:pt>
                <c:pt idx="317">
                  <c:v>42887</c:v>
                </c:pt>
                <c:pt idx="318">
                  <c:v>42917</c:v>
                </c:pt>
                <c:pt idx="319">
                  <c:v>42948</c:v>
                </c:pt>
                <c:pt idx="320">
                  <c:v>42979</c:v>
                </c:pt>
                <c:pt idx="321">
                  <c:v>43009</c:v>
                </c:pt>
                <c:pt idx="322">
                  <c:v>43040</c:v>
                </c:pt>
                <c:pt idx="323">
                  <c:v>43070</c:v>
                </c:pt>
                <c:pt idx="324">
                  <c:v>43101</c:v>
                </c:pt>
                <c:pt idx="325">
                  <c:v>43132</c:v>
                </c:pt>
                <c:pt idx="326">
                  <c:v>43160</c:v>
                </c:pt>
                <c:pt idx="327">
                  <c:v>43191</c:v>
                </c:pt>
              </c:numCache>
            </c:numRef>
          </c:cat>
          <c:val>
            <c:numRef>
              <c:f>'12-mo +|- totals'!$O$10:$MD$10</c:f>
              <c:numCache>
                <c:formatCode>General</c:formatCode>
                <c:ptCount val="328"/>
                <c:pt idx="0">
                  <c:v>16</c:v>
                </c:pt>
                <c:pt idx="1">
                  <c:v>19</c:v>
                </c:pt>
                <c:pt idx="2">
                  <c:v>15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9</c:v>
                </c:pt>
                <c:pt idx="7">
                  <c:v>13</c:v>
                </c:pt>
                <c:pt idx="8">
                  <c:v>12</c:v>
                </c:pt>
                <c:pt idx="9">
                  <c:v>15</c:v>
                </c:pt>
                <c:pt idx="10">
                  <c:v>9</c:v>
                </c:pt>
                <c:pt idx="11">
                  <c:v>11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24</c:v>
                </c:pt>
                <c:pt idx="17">
                  <c:v>22</c:v>
                </c:pt>
                <c:pt idx="18">
                  <c:v>25</c:v>
                </c:pt>
                <c:pt idx="19">
                  <c:v>26</c:v>
                </c:pt>
                <c:pt idx="20">
                  <c:v>24</c:v>
                </c:pt>
                <c:pt idx="21">
                  <c:v>26</c:v>
                </c:pt>
                <c:pt idx="22">
                  <c:v>33</c:v>
                </c:pt>
                <c:pt idx="23">
                  <c:v>35</c:v>
                </c:pt>
                <c:pt idx="24">
                  <c:v>35</c:v>
                </c:pt>
                <c:pt idx="25">
                  <c:v>39</c:v>
                </c:pt>
                <c:pt idx="26">
                  <c:v>34</c:v>
                </c:pt>
                <c:pt idx="27">
                  <c:v>34</c:v>
                </c:pt>
                <c:pt idx="28">
                  <c:v>39</c:v>
                </c:pt>
                <c:pt idx="29">
                  <c:v>41</c:v>
                </c:pt>
                <c:pt idx="30">
                  <c:v>44</c:v>
                </c:pt>
                <c:pt idx="31">
                  <c:v>44</c:v>
                </c:pt>
                <c:pt idx="32">
                  <c:v>47</c:v>
                </c:pt>
                <c:pt idx="33">
                  <c:v>45</c:v>
                </c:pt>
                <c:pt idx="34">
                  <c:v>45</c:v>
                </c:pt>
                <c:pt idx="35">
                  <c:v>47</c:v>
                </c:pt>
                <c:pt idx="36">
                  <c:v>42</c:v>
                </c:pt>
                <c:pt idx="37">
                  <c:v>42</c:v>
                </c:pt>
                <c:pt idx="38">
                  <c:v>46</c:v>
                </c:pt>
                <c:pt idx="39">
                  <c:v>49</c:v>
                </c:pt>
                <c:pt idx="40">
                  <c:v>48</c:v>
                </c:pt>
                <c:pt idx="41">
                  <c:v>48</c:v>
                </c:pt>
                <c:pt idx="42">
                  <c:v>47</c:v>
                </c:pt>
                <c:pt idx="43">
                  <c:v>47</c:v>
                </c:pt>
                <c:pt idx="44">
                  <c:v>50</c:v>
                </c:pt>
                <c:pt idx="45">
                  <c:v>49</c:v>
                </c:pt>
                <c:pt idx="46">
                  <c:v>50</c:v>
                </c:pt>
                <c:pt idx="47">
                  <c:v>50</c:v>
                </c:pt>
                <c:pt idx="48">
                  <c:v>49</c:v>
                </c:pt>
                <c:pt idx="49">
                  <c:v>50</c:v>
                </c:pt>
                <c:pt idx="50">
                  <c:v>48</c:v>
                </c:pt>
                <c:pt idx="51">
                  <c:v>46</c:v>
                </c:pt>
                <c:pt idx="52">
                  <c:v>42</c:v>
                </c:pt>
                <c:pt idx="53">
                  <c:v>45</c:v>
                </c:pt>
                <c:pt idx="54">
                  <c:v>41</c:v>
                </c:pt>
                <c:pt idx="55">
                  <c:v>41</c:v>
                </c:pt>
                <c:pt idx="56">
                  <c:v>39</c:v>
                </c:pt>
                <c:pt idx="57">
                  <c:v>39</c:v>
                </c:pt>
                <c:pt idx="58">
                  <c:v>34</c:v>
                </c:pt>
                <c:pt idx="59">
                  <c:v>35</c:v>
                </c:pt>
                <c:pt idx="60">
                  <c:v>32</c:v>
                </c:pt>
                <c:pt idx="61">
                  <c:v>39</c:v>
                </c:pt>
                <c:pt idx="62">
                  <c:v>40</c:v>
                </c:pt>
                <c:pt idx="63">
                  <c:v>41</c:v>
                </c:pt>
                <c:pt idx="64">
                  <c:v>45</c:v>
                </c:pt>
                <c:pt idx="65">
                  <c:v>46</c:v>
                </c:pt>
                <c:pt idx="66">
                  <c:v>46</c:v>
                </c:pt>
                <c:pt idx="67">
                  <c:v>46</c:v>
                </c:pt>
                <c:pt idx="68">
                  <c:v>46</c:v>
                </c:pt>
                <c:pt idx="69">
                  <c:v>48</c:v>
                </c:pt>
                <c:pt idx="70">
                  <c:v>48</c:v>
                </c:pt>
                <c:pt idx="71">
                  <c:v>46</c:v>
                </c:pt>
                <c:pt idx="72">
                  <c:v>47</c:v>
                </c:pt>
                <c:pt idx="73">
                  <c:v>47</c:v>
                </c:pt>
                <c:pt idx="74">
                  <c:v>46</c:v>
                </c:pt>
                <c:pt idx="75">
                  <c:v>45</c:v>
                </c:pt>
                <c:pt idx="76">
                  <c:v>46</c:v>
                </c:pt>
                <c:pt idx="77">
                  <c:v>44</c:v>
                </c:pt>
                <c:pt idx="78">
                  <c:v>46</c:v>
                </c:pt>
                <c:pt idx="79">
                  <c:v>41</c:v>
                </c:pt>
                <c:pt idx="80">
                  <c:v>43</c:v>
                </c:pt>
                <c:pt idx="81">
                  <c:v>45</c:v>
                </c:pt>
                <c:pt idx="82">
                  <c:v>42</c:v>
                </c:pt>
                <c:pt idx="83">
                  <c:v>44</c:v>
                </c:pt>
                <c:pt idx="84">
                  <c:v>45</c:v>
                </c:pt>
                <c:pt idx="85">
                  <c:v>45</c:v>
                </c:pt>
                <c:pt idx="86">
                  <c:v>40</c:v>
                </c:pt>
                <c:pt idx="87">
                  <c:v>48</c:v>
                </c:pt>
                <c:pt idx="88">
                  <c:v>46</c:v>
                </c:pt>
                <c:pt idx="89">
                  <c:v>47</c:v>
                </c:pt>
                <c:pt idx="90">
                  <c:v>45</c:v>
                </c:pt>
                <c:pt idx="91">
                  <c:v>43</c:v>
                </c:pt>
                <c:pt idx="92">
                  <c:v>42</c:v>
                </c:pt>
                <c:pt idx="93">
                  <c:v>43</c:v>
                </c:pt>
                <c:pt idx="94">
                  <c:v>44</c:v>
                </c:pt>
                <c:pt idx="95">
                  <c:v>46</c:v>
                </c:pt>
                <c:pt idx="96">
                  <c:v>43</c:v>
                </c:pt>
                <c:pt idx="97">
                  <c:v>45</c:v>
                </c:pt>
                <c:pt idx="98">
                  <c:v>46</c:v>
                </c:pt>
                <c:pt idx="99">
                  <c:v>46</c:v>
                </c:pt>
                <c:pt idx="100">
                  <c:v>47</c:v>
                </c:pt>
                <c:pt idx="101">
                  <c:v>47</c:v>
                </c:pt>
                <c:pt idx="102">
                  <c:v>47</c:v>
                </c:pt>
                <c:pt idx="103">
                  <c:v>47</c:v>
                </c:pt>
                <c:pt idx="104">
                  <c:v>46</c:v>
                </c:pt>
                <c:pt idx="105">
                  <c:v>46</c:v>
                </c:pt>
                <c:pt idx="106">
                  <c:v>48</c:v>
                </c:pt>
                <c:pt idx="107">
                  <c:v>46</c:v>
                </c:pt>
                <c:pt idx="108">
                  <c:v>47</c:v>
                </c:pt>
                <c:pt idx="109">
                  <c:v>46</c:v>
                </c:pt>
                <c:pt idx="110">
                  <c:v>49</c:v>
                </c:pt>
                <c:pt idx="111">
                  <c:v>46</c:v>
                </c:pt>
                <c:pt idx="112">
                  <c:v>47</c:v>
                </c:pt>
                <c:pt idx="113">
                  <c:v>44</c:v>
                </c:pt>
                <c:pt idx="114">
                  <c:v>38</c:v>
                </c:pt>
                <c:pt idx="115">
                  <c:v>39</c:v>
                </c:pt>
                <c:pt idx="116">
                  <c:v>41</c:v>
                </c:pt>
                <c:pt idx="117">
                  <c:v>35</c:v>
                </c:pt>
                <c:pt idx="118">
                  <c:v>33</c:v>
                </c:pt>
                <c:pt idx="119">
                  <c:v>30</c:v>
                </c:pt>
                <c:pt idx="120">
                  <c:v>35</c:v>
                </c:pt>
                <c:pt idx="121">
                  <c:v>35</c:v>
                </c:pt>
                <c:pt idx="122">
                  <c:v>29</c:v>
                </c:pt>
                <c:pt idx="123">
                  <c:v>31</c:v>
                </c:pt>
                <c:pt idx="124">
                  <c:v>36</c:v>
                </c:pt>
                <c:pt idx="125">
                  <c:v>35</c:v>
                </c:pt>
                <c:pt idx="126">
                  <c:v>34</c:v>
                </c:pt>
                <c:pt idx="127">
                  <c:v>37</c:v>
                </c:pt>
                <c:pt idx="128">
                  <c:v>35</c:v>
                </c:pt>
                <c:pt idx="129">
                  <c:v>32</c:v>
                </c:pt>
                <c:pt idx="130">
                  <c:v>34</c:v>
                </c:pt>
                <c:pt idx="131">
                  <c:v>33</c:v>
                </c:pt>
                <c:pt idx="132">
                  <c:v>26</c:v>
                </c:pt>
                <c:pt idx="133">
                  <c:v>23</c:v>
                </c:pt>
                <c:pt idx="134">
                  <c:v>17</c:v>
                </c:pt>
                <c:pt idx="135">
                  <c:v>17</c:v>
                </c:pt>
                <c:pt idx="136">
                  <c:v>17</c:v>
                </c:pt>
                <c:pt idx="137">
                  <c:v>15</c:v>
                </c:pt>
                <c:pt idx="138">
                  <c:v>14</c:v>
                </c:pt>
                <c:pt idx="139">
                  <c:v>15</c:v>
                </c:pt>
                <c:pt idx="140">
                  <c:v>16</c:v>
                </c:pt>
                <c:pt idx="141">
                  <c:v>14</c:v>
                </c:pt>
                <c:pt idx="142">
                  <c:v>15</c:v>
                </c:pt>
                <c:pt idx="143">
                  <c:v>15</c:v>
                </c:pt>
                <c:pt idx="144">
                  <c:v>20</c:v>
                </c:pt>
                <c:pt idx="145">
                  <c:v>16</c:v>
                </c:pt>
                <c:pt idx="146">
                  <c:v>15</c:v>
                </c:pt>
                <c:pt idx="147">
                  <c:v>20</c:v>
                </c:pt>
                <c:pt idx="148">
                  <c:v>26</c:v>
                </c:pt>
                <c:pt idx="149">
                  <c:v>25</c:v>
                </c:pt>
                <c:pt idx="150">
                  <c:v>26</c:v>
                </c:pt>
                <c:pt idx="151">
                  <c:v>27</c:v>
                </c:pt>
                <c:pt idx="152">
                  <c:v>30</c:v>
                </c:pt>
                <c:pt idx="153">
                  <c:v>35</c:v>
                </c:pt>
                <c:pt idx="154">
                  <c:v>33</c:v>
                </c:pt>
                <c:pt idx="155">
                  <c:v>38</c:v>
                </c:pt>
                <c:pt idx="156">
                  <c:v>33</c:v>
                </c:pt>
                <c:pt idx="157">
                  <c:v>38</c:v>
                </c:pt>
                <c:pt idx="158">
                  <c:v>44</c:v>
                </c:pt>
                <c:pt idx="159">
                  <c:v>45</c:v>
                </c:pt>
                <c:pt idx="160">
                  <c:v>44</c:v>
                </c:pt>
                <c:pt idx="161">
                  <c:v>43</c:v>
                </c:pt>
                <c:pt idx="162">
                  <c:v>42</c:v>
                </c:pt>
                <c:pt idx="163">
                  <c:v>42</c:v>
                </c:pt>
                <c:pt idx="164">
                  <c:v>42</c:v>
                </c:pt>
                <c:pt idx="165">
                  <c:v>41</c:v>
                </c:pt>
                <c:pt idx="166">
                  <c:v>43</c:v>
                </c:pt>
                <c:pt idx="167">
                  <c:v>43</c:v>
                </c:pt>
                <c:pt idx="168">
                  <c:v>41</c:v>
                </c:pt>
                <c:pt idx="169">
                  <c:v>47</c:v>
                </c:pt>
                <c:pt idx="170">
                  <c:v>40</c:v>
                </c:pt>
                <c:pt idx="171">
                  <c:v>44</c:v>
                </c:pt>
                <c:pt idx="172">
                  <c:v>41</c:v>
                </c:pt>
                <c:pt idx="173">
                  <c:v>41</c:v>
                </c:pt>
                <c:pt idx="174">
                  <c:v>45</c:v>
                </c:pt>
                <c:pt idx="175">
                  <c:v>44</c:v>
                </c:pt>
                <c:pt idx="176">
                  <c:v>44</c:v>
                </c:pt>
                <c:pt idx="177">
                  <c:v>41</c:v>
                </c:pt>
                <c:pt idx="178">
                  <c:v>44</c:v>
                </c:pt>
                <c:pt idx="179">
                  <c:v>42</c:v>
                </c:pt>
                <c:pt idx="180">
                  <c:v>47</c:v>
                </c:pt>
                <c:pt idx="181">
                  <c:v>49</c:v>
                </c:pt>
                <c:pt idx="182">
                  <c:v>48</c:v>
                </c:pt>
                <c:pt idx="183">
                  <c:v>47</c:v>
                </c:pt>
                <c:pt idx="184">
                  <c:v>45</c:v>
                </c:pt>
                <c:pt idx="185">
                  <c:v>45</c:v>
                </c:pt>
                <c:pt idx="186">
                  <c:v>42</c:v>
                </c:pt>
                <c:pt idx="187">
                  <c:v>42</c:v>
                </c:pt>
                <c:pt idx="188">
                  <c:v>42</c:v>
                </c:pt>
                <c:pt idx="189">
                  <c:v>40</c:v>
                </c:pt>
                <c:pt idx="190">
                  <c:v>32</c:v>
                </c:pt>
                <c:pt idx="191">
                  <c:v>36</c:v>
                </c:pt>
                <c:pt idx="192">
                  <c:v>31</c:v>
                </c:pt>
                <c:pt idx="193">
                  <c:v>20</c:v>
                </c:pt>
                <c:pt idx="194">
                  <c:v>28</c:v>
                </c:pt>
                <c:pt idx="195">
                  <c:v>23</c:v>
                </c:pt>
                <c:pt idx="196">
                  <c:v>28</c:v>
                </c:pt>
                <c:pt idx="197">
                  <c:v>26</c:v>
                </c:pt>
                <c:pt idx="198">
                  <c:v>26</c:v>
                </c:pt>
                <c:pt idx="199">
                  <c:v>27</c:v>
                </c:pt>
                <c:pt idx="200">
                  <c:v>25</c:v>
                </c:pt>
                <c:pt idx="201">
                  <c:v>26</c:v>
                </c:pt>
                <c:pt idx="202">
                  <c:v>29</c:v>
                </c:pt>
                <c:pt idx="203">
                  <c:v>19</c:v>
                </c:pt>
                <c:pt idx="204">
                  <c:v>17</c:v>
                </c:pt>
                <c:pt idx="205">
                  <c:v>23</c:v>
                </c:pt>
                <c:pt idx="206">
                  <c:v>13</c:v>
                </c:pt>
                <c:pt idx="207">
                  <c:v>13</c:v>
                </c:pt>
                <c:pt idx="208">
                  <c:v>13</c:v>
                </c:pt>
                <c:pt idx="209">
                  <c:v>12</c:v>
                </c:pt>
                <c:pt idx="210">
                  <c:v>13</c:v>
                </c:pt>
                <c:pt idx="211">
                  <c:v>12</c:v>
                </c:pt>
                <c:pt idx="212">
                  <c:v>9</c:v>
                </c:pt>
                <c:pt idx="213">
                  <c:v>8</c:v>
                </c:pt>
                <c:pt idx="214">
                  <c:v>6</c:v>
                </c:pt>
                <c:pt idx="215">
                  <c:v>5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2</c:v>
                </c:pt>
                <c:pt idx="232">
                  <c:v>2</c:v>
                </c:pt>
                <c:pt idx="233">
                  <c:v>0</c:v>
                </c:pt>
                <c:pt idx="234">
                  <c:v>3</c:v>
                </c:pt>
                <c:pt idx="235">
                  <c:v>3</c:v>
                </c:pt>
                <c:pt idx="236">
                  <c:v>7</c:v>
                </c:pt>
                <c:pt idx="237">
                  <c:v>13</c:v>
                </c:pt>
                <c:pt idx="238">
                  <c:v>14</c:v>
                </c:pt>
                <c:pt idx="239">
                  <c:v>14</c:v>
                </c:pt>
                <c:pt idx="240">
                  <c:v>16</c:v>
                </c:pt>
                <c:pt idx="241">
                  <c:v>22</c:v>
                </c:pt>
                <c:pt idx="242">
                  <c:v>20</c:v>
                </c:pt>
                <c:pt idx="243">
                  <c:v>16</c:v>
                </c:pt>
                <c:pt idx="244">
                  <c:v>19</c:v>
                </c:pt>
                <c:pt idx="245">
                  <c:v>19</c:v>
                </c:pt>
                <c:pt idx="246">
                  <c:v>29</c:v>
                </c:pt>
                <c:pt idx="247">
                  <c:v>25</c:v>
                </c:pt>
                <c:pt idx="248">
                  <c:v>27</c:v>
                </c:pt>
                <c:pt idx="249">
                  <c:v>21</c:v>
                </c:pt>
                <c:pt idx="250">
                  <c:v>28</c:v>
                </c:pt>
                <c:pt idx="251">
                  <c:v>32</c:v>
                </c:pt>
                <c:pt idx="252">
                  <c:v>40</c:v>
                </c:pt>
                <c:pt idx="253">
                  <c:v>41</c:v>
                </c:pt>
                <c:pt idx="254">
                  <c:v>43</c:v>
                </c:pt>
                <c:pt idx="255">
                  <c:v>39</c:v>
                </c:pt>
                <c:pt idx="256">
                  <c:v>36</c:v>
                </c:pt>
                <c:pt idx="257">
                  <c:v>35</c:v>
                </c:pt>
                <c:pt idx="258">
                  <c:v>25</c:v>
                </c:pt>
                <c:pt idx="259">
                  <c:v>27</c:v>
                </c:pt>
                <c:pt idx="260">
                  <c:v>32</c:v>
                </c:pt>
                <c:pt idx="261">
                  <c:v>34</c:v>
                </c:pt>
                <c:pt idx="262">
                  <c:v>30</c:v>
                </c:pt>
                <c:pt idx="263">
                  <c:v>32</c:v>
                </c:pt>
                <c:pt idx="264">
                  <c:v>34</c:v>
                </c:pt>
                <c:pt idx="265">
                  <c:v>38</c:v>
                </c:pt>
                <c:pt idx="266">
                  <c:v>34</c:v>
                </c:pt>
                <c:pt idx="267">
                  <c:v>28</c:v>
                </c:pt>
                <c:pt idx="268">
                  <c:v>41</c:v>
                </c:pt>
                <c:pt idx="269">
                  <c:v>42</c:v>
                </c:pt>
                <c:pt idx="270">
                  <c:v>44</c:v>
                </c:pt>
                <c:pt idx="271">
                  <c:v>45</c:v>
                </c:pt>
                <c:pt idx="272">
                  <c:v>45</c:v>
                </c:pt>
                <c:pt idx="273">
                  <c:v>44</c:v>
                </c:pt>
                <c:pt idx="274">
                  <c:v>47</c:v>
                </c:pt>
                <c:pt idx="275">
                  <c:v>43</c:v>
                </c:pt>
                <c:pt idx="276">
                  <c:v>45</c:v>
                </c:pt>
                <c:pt idx="277">
                  <c:v>45</c:v>
                </c:pt>
                <c:pt idx="278">
                  <c:v>43</c:v>
                </c:pt>
                <c:pt idx="279">
                  <c:v>45</c:v>
                </c:pt>
                <c:pt idx="280">
                  <c:v>46</c:v>
                </c:pt>
                <c:pt idx="281">
                  <c:v>47</c:v>
                </c:pt>
                <c:pt idx="282">
                  <c:v>47</c:v>
                </c:pt>
                <c:pt idx="283">
                  <c:v>48</c:v>
                </c:pt>
                <c:pt idx="284">
                  <c:v>48</c:v>
                </c:pt>
                <c:pt idx="285">
                  <c:v>48</c:v>
                </c:pt>
                <c:pt idx="286">
                  <c:v>48</c:v>
                </c:pt>
                <c:pt idx="287">
                  <c:v>49</c:v>
                </c:pt>
                <c:pt idx="288">
                  <c:v>47</c:v>
                </c:pt>
                <c:pt idx="289">
                  <c:v>47</c:v>
                </c:pt>
                <c:pt idx="290">
                  <c:v>47</c:v>
                </c:pt>
                <c:pt idx="291">
                  <c:v>48</c:v>
                </c:pt>
                <c:pt idx="292">
                  <c:v>46</c:v>
                </c:pt>
                <c:pt idx="293">
                  <c:v>44</c:v>
                </c:pt>
                <c:pt idx="294">
                  <c:v>45</c:v>
                </c:pt>
                <c:pt idx="295">
                  <c:v>45</c:v>
                </c:pt>
                <c:pt idx="296">
                  <c:v>45</c:v>
                </c:pt>
                <c:pt idx="297">
                  <c:v>45</c:v>
                </c:pt>
                <c:pt idx="298">
                  <c:v>46</c:v>
                </c:pt>
                <c:pt idx="299">
                  <c:v>44</c:v>
                </c:pt>
                <c:pt idx="300">
                  <c:v>46</c:v>
                </c:pt>
                <c:pt idx="301">
                  <c:v>45</c:v>
                </c:pt>
                <c:pt idx="302">
                  <c:v>45</c:v>
                </c:pt>
                <c:pt idx="303">
                  <c:v>42</c:v>
                </c:pt>
                <c:pt idx="304">
                  <c:v>43</c:v>
                </c:pt>
                <c:pt idx="305">
                  <c:v>42</c:v>
                </c:pt>
                <c:pt idx="306">
                  <c:v>41</c:v>
                </c:pt>
                <c:pt idx="307">
                  <c:v>39</c:v>
                </c:pt>
                <c:pt idx="308">
                  <c:v>41</c:v>
                </c:pt>
                <c:pt idx="309">
                  <c:v>35</c:v>
                </c:pt>
                <c:pt idx="310">
                  <c:v>37</c:v>
                </c:pt>
                <c:pt idx="311">
                  <c:v>32</c:v>
                </c:pt>
                <c:pt idx="312">
                  <c:v>40</c:v>
                </c:pt>
                <c:pt idx="313">
                  <c:v>41</c:v>
                </c:pt>
                <c:pt idx="314">
                  <c:v>39</c:v>
                </c:pt>
                <c:pt idx="315">
                  <c:v>37</c:v>
                </c:pt>
                <c:pt idx="316">
                  <c:v>38</c:v>
                </c:pt>
                <c:pt idx="317">
                  <c:v>40</c:v>
                </c:pt>
                <c:pt idx="318">
                  <c:v>40</c:v>
                </c:pt>
                <c:pt idx="319">
                  <c:v>40</c:v>
                </c:pt>
                <c:pt idx="320">
                  <c:v>38</c:v>
                </c:pt>
                <c:pt idx="321">
                  <c:v>39</c:v>
                </c:pt>
                <c:pt idx="322">
                  <c:v>36</c:v>
                </c:pt>
                <c:pt idx="323">
                  <c:v>39</c:v>
                </c:pt>
                <c:pt idx="324">
                  <c:v>37</c:v>
                </c:pt>
                <c:pt idx="325">
                  <c:v>37</c:v>
                </c:pt>
                <c:pt idx="326">
                  <c:v>39</c:v>
                </c:pt>
                <c:pt idx="327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F7-409E-9B30-6E31AD66248E}"/>
            </c:ext>
          </c:extLst>
        </c:ser>
        <c:ser>
          <c:idx val="2"/>
          <c:order val="2"/>
          <c:tx>
            <c:strRef>
              <c:f>'12-mo +|- totals'!$N$11</c:f>
              <c:strCache>
                <c:ptCount val="1"/>
                <c:pt idx="0">
                  <c:v>Net</c:v>
                </c:pt>
              </c:strCache>
            </c:strRef>
          </c:tx>
          <c:marker>
            <c:symbol val="none"/>
          </c:marker>
          <c:dLbls>
            <c:dLbl>
              <c:idx val="263"/>
              <c:layout>
                <c:manualLayout>
                  <c:x val="0.15237589772185223"/>
                  <c:y val="-9.790656744508942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Net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F7-409E-9B30-6E31AD6624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'12-mo +|- totals'!$O$8:$MD$8</c:f>
              <c:numCache>
                <c:formatCode>[$-409]mmm\-yy;@</c:formatCode>
                <c:ptCount val="328"/>
                <c:pt idx="0">
                  <c:v>33239</c:v>
                </c:pt>
                <c:pt idx="1">
                  <c:v>33270</c:v>
                </c:pt>
                <c:pt idx="2">
                  <c:v>33298</c:v>
                </c:pt>
                <c:pt idx="3">
                  <c:v>33329</c:v>
                </c:pt>
                <c:pt idx="4">
                  <c:v>33359</c:v>
                </c:pt>
                <c:pt idx="5">
                  <c:v>33390</c:v>
                </c:pt>
                <c:pt idx="6">
                  <c:v>33420</c:v>
                </c:pt>
                <c:pt idx="7">
                  <c:v>33451</c:v>
                </c:pt>
                <c:pt idx="8">
                  <c:v>33482</c:v>
                </c:pt>
                <c:pt idx="9">
                  <c:v>33512</c:v>
                </c:pt>
                <c:pt idx="10">
                  <c:v>33543</c:v>
                </c:pt>
                <c:pt idx="11">
                  <c:v>33573</c:v>
                </c:pt>
                <c:pt idx="12">
                  <c:v>33604</c:v>
                </c:pt>
                <c:pt idx="13">
                  <c:v>33635</c:v>
                </c:pt>
                <c:pt idx="14">
                  <c:v>33664</c:v>
                </c:pt>
                <c:pt idx="15">
                  <c:v>33695</c:v>
                </c:pt>
                <c:pt idx="16">
                  <c:v>33725</c:v>
                </c:pt>
                <c:pt idx="17">
                  <c:v>33756</c:v>
                </c:pt>
                <c:pt idx="18">
                  <c:v>33786</c:v>
                </c:pt>
                <c:pt idx="19">
                  <c:v>33817</c:v>
                </c:pt>
                <c:pt idx="20">
                  <c:v>33848</c:v>
                </c:pt>
                <c:pt idx="21">
                  <c:v>33878</c:v>
                </c:pt>
                <c:pt idx="22">
                  <c:v>33909</c:v>
                </c:pt>
                <c:pt idx="23">
                  <c:v>33939</c:v>
                </c:pt>
                <c:pt idx="24">
                  <c:v>33970</c:v>
                </c:pt>
                <c:pt idx="25">
                  <c:v>34001</c:v>
                </c:pt>
                <c:pt idx="26">
                  <c:v>34029</c:v>
                </c:pt>
                <c:pt idx="27">
                  <c:v>34060</c:v>
                </c:pt>
                <c:pt idx="28">
                  <c:v>34090</c:v>
                </c:pt>
                <c:pt idx="29">
                  <c:v>34121</c:v>
                </c:pt>
                <c:pt idx="30">
                  <c:v>34151</c:v>
                </c:pt>
                <c:pt idx="31">
                  <c:v>34182</c:v>
                </c:pt>
                <c:pt idx="32">
                  <c:v>34213</c:v>
                </c:pt>
                <c:pt idx="33">
                  <c:v>34243</c:v>
                </c:pt>
                <c:pt idx="34">
                  <c:v>34274</c:v>
                </c:pt>
                <c:pt idx="35">
                  <c:v>34304</c:v>
                </c:pt>
                <c:pt idx="36">
                  <c:v>34335</c:v>
                </c:pt>
                <c:pt idx="37">
                  <c:v>34366</c:v>
                </c:pt>
                <c:pt idx="38">
                  <c:v>34394</c:v>
                </c:pt>
                <c:pt idx="39">
                  <c:v>34425</c:v>
                </c:pt>
                <c:pt idx="40">
                  <c:v>34455</c:v>
                </c:pt>
                <c:pt idx="41">
                  <c:v>34486</c:v>
                </c:pt>
                <c:pt idx="42">
                  <c:v>34516</c:v>
                </c:pt>
                <c:pt idx="43">
                  <c:v>34547</c:v>
                </c:pt>
                <c:pt idx="44">
                  <c:v>34578</c:v>
                </c:pt>
                <c:pt idx="45">
                  <c:v>34608</c:v>
                </c:pt>
                <c:pt idx="46">
                  <c:v>34639</c:v>
                </c:pt>
                <c:pt idx="47">
                  <c:v>34669</c:v>
                </c:pt>
                <c:pt idx="48">
                  <c:v>34700</c:v>
                </c:pt>
                <c:pt idx="49">
                  <c:v>34731</c:v>
                </c:pt>
                <c:pt idx="50">
                  <c:v>34759</c:v>
                </c:pt>
                <c:pt idx="51">
                  <c:v>34790</c:v>
                </c:pt>
                <c:pt idx="52">
                  <c:v>34820</c:v>
                </c:pt>
                <c:pt idx="53">
                  <c:v>34851</c:v>
                </c:pt>
                <c:pt idx="54">
                  <c:v>34881</c:v>
                </c:pt>
                <c:pt idx="55">
                  <c:v>34912</c:v>
                </c:pt>
                <c:pt idx="56">
                  <c:v>34943</c:v>
                </c:pt>
                <c:pt idx="57">
                  <c:v>34973</c:v>
                </c:pt>
                <c:pt idx="58">
                  <c:v>35004</c:v>
                </c:pt>
                <c:pt idx="59">
                  <c:v>35034</c:v>
                </c:pt>
                <c:pt idx="60">
                  <c:v>35065</c:v>
                </c:pt>
                <c:pt idx="61">
                  <c:v>35096</c:v>
                </c:pt>
                <c:pt idx="62">
                  <c:v>35125</c:v>
                </c:pt>
                <c:pt idx="63">
                  <c:v>35156</c:v>
                </c:pt>
                <c:pt idx="64">
                  <c:v>35186</c:v>
                </c:pt>
                <c:pt idx="65">
                  <c:v>35217</c:v>
                </c:pt>
                <c:pt idx="66">
                  <c:v>35247</c:v>
                </c:pt>
                <c:pt idx="67">
                  <c:v>35278</c:v>
                </c:pt>
                <c:pt idx="68">
                  <c:v>35309</c:v>
                </c:pt>
                <c:pt idx="69">
                  <c:v>35339</c:v>
                </c:pt>
                <c:pt idx="70">
                  <c:v>35370</c:v>
                </c:pt>
                <c:pt idx="71">
                  <c:v>35400</c:v>
                </c:pt>
                <c:pt idx="72">
                  <c:v>35431</c:v>
                </c:pt>
                <c:pt idx="73">
                  <c:v>35462</c:v>
                </c:pt>
                <c:pt idx="74">
                  <c:v>35490</c:v>
                </c:pt>
                <c:pt idx="75">
                  <c:v>35521</c:v>
                </c:pt>
                <c:pt idx="76">
                  <c:v>35551</c:v>
                </c:pt>
                <c:pt idx="77">
                  <c:v>35582</c:v>
                </c:pt>
                <c:pt idx="78">
                  <c:v>35612</c:v>
                </c:pt>
                <c:pt idx="79">
                  <c:v>35643</c:v>
                </c:pt>
                <c:pt idx="80">
                  <c:v>35674</c:v>
                </c:pt>
                <c:pt idx="81">
                  <c:v>35704</c:v>
                </c:pt>
                <c:pt idx="82">
                  <c:v>35735</c:v>
                </c:pt>
                <c:pt idx="83">
                  <c:v>35765</c:v>
                </c:pt>
                <c:pt idx="84">
                  <c:v>35796</c:v>
                </c:pt>
                <c:pt idx="85">
                  <c:v>35827</c:v>
                </c:pt>
                <c:pt idx="86">
                  <c:v>35855</c:v>
                </c:pt>
                <c:pt idx="87">
                  <c:v>35886</c:v>
                </c:pt>
                <c:pt idx="88">
                  <c:v>35916</c:v>
                </c:pt>
                <c:pt idx="89">
                  <c:v>35947</c:v>
                </c:pt>
                <c:pt idx="90">
                  <c:v>35977</c:v>
                </c:pt>
                <c:pt idx="91">
                  <c:v>36008</c:v>
                </c:pt>
                <c:pt idx="92">
                  <c:v>36039</c:v>
                </c:pt>
                <c:pt idx="93">
                  <c:v>36069</c:v>
                </c:pt>
                <c:pt idx="94">
                  <c:v>36100</c:v>
                </c:pt>
                <c:pt idx="95">
                  <c:v>36130</c:v>
                </c:pt>
                <c:pt idx="96">
                  <c:v>36161</c:v>
                </c:pt>
                <c:pt idx="97">
                  <c:v>36192</c:v>
                </c:pt>
                <c:pt idx="98">
                  <c:v>36220</c:v>
                </c:pt>
                <c:pt idx="99">
                  <c:v>36251</c:v>
                </c:pt>
                <c:pt idx="100">
                  <c:v>36281</c:v>
                </c:pt>
                <c:pt idx="101">
                  <c:v>36312</c:v>
                </c:pt>
                <c:pt idx="102">
                  <c:v>36342</c:v>
                </c:pt>
                <c:pt idx="103">
                  <c:v>36373</c:v>
                </c:pt>
                <c:pt idx="104">
                  <c:v>36404</c:v>
                </c:pt>
                <c:pt idx="105">
                  <c:v>36434</c:v>
                </c:pt>
                <c:pt idx="106">
                  <c:v>36465</c:v>
                </c:pt>
                <c:pt idx="107">
                  <c:v>36495</c:v>
                </c:pt>
                <c:pt idx="108">
                  <c:v>36526</c:v>
                </c:pt>
                <c:pt idx="109">
                  <c:v>36557</c:v>
                </c:pt>
                <c:pt idx="110">
                  <c:v>36586</c:v>
                </c:pt>
                <c:pt idx="111">
                  <c:v>36617</c:v>
                </c:pt>
                <c:pt idx="112">
                  <c:v>36647</c:v>
                </c:pt>
                <c:pt idx="113">
                  <c:v>36678</c:v>
                </c:pt>
                <c:pt idx="114">
                  <c:v>36708</c:v>
                </c:pt>
                <c:pt idx="115">
                  <c:v>36739</c:v>
                </c:pt>
                <c:pt idx="116">
                  <c:v>36770</c:v>
                </c:pt>
                <c:pt idx="117">
                  <c:v>36800</c:v>
                </c:pt>
                <c:pt idx="118">
                  <c:v>36831</c:v>
                </c:pt>
                <c:pt idx="119">
                  <c:v>36861</c:v>
                </c:pt>
                <c:pt idx="120">
                  <c:v>36892</c:v>
                </c:pt>
                <c:pt idx="121">
                  <c:v>36923</c:v>
                </c:pt>
                <c:pt idx="122">
                  <c:v>36951</c:v>
                </c:pt>
                <c:pt idx="123">
                  <c:v>36982</c:v>
                </c:pt>
                <c:pt idx="124">
                  <c:v>37012</c:v>
                </c:pt>
                <c:pt idx="125">
                  <c:v>37043</c:v>
                </c:pt>
                <c:pt idx="126">
                  <c:v>37073</c:v>
                </c:pt>
                <c:pt idx="127">
                  <c:v>37104</c:v>
                </c:pt>
                <c:pt idx="128">
                  <c:v>37135</c:v>
                </c:pt>
                <c:pt idx="129">
                  <c:v>37165</c:v>
                </c:pt>
                <c:pt idx="130">
                  <c:v>37196</c:v>
                </c:pt>
                <c:pt idx="131">
                  <c:v>37226</c:v>
                </c:pt>
                <c:pt idx="132">
                  <c:v>37257</c:v>
                </c:pt>
                <c:pt idx="133">
                  <c:v>37288</c:v>
                </c:pt>
                <c:pt idx="134">
                  <c:v>37316</c:v>
                </c:pt>
                <c:pt idx="135">
                  <c:v>37347</c:v>
                </c:pt>
                <c:pt idx="136">
                  <c:v>37377</c:v>
                </c:pt>
                <c:pt idx="137">
                  <c:v>37408</c:v>
                </c:pt>
                <c:pt idx="138">
                  <c:v>37438</c:v>
                </c:pt>
                <c:pt idx="139">
                  <c:v>37469</c:v>
                </c:pt>
                <c:pt idx="140">
                  <c:v>37500</c:v>
                </c:pt>
                <c:pt idx="141">
                  <c:v>37530</c:v>
                </c:pt>
                <c:pt idx="142">
                  <c:v>37561</c:v>
                </c:pt>
                <c:pt idx="143">
                  <c:v>37591</c:v>
                </c:pt>
                <c:pt idx="144">
                  <c:v>37622</c:v>
                </c:pt>
                <c:pt idx="145">
                  <c:v>37653</c:v>
                </c:pt>
                <c:pt idx="146">
                  <c:v>37681</c:v>
                </c:pt>
                <c:pt idx="147">
                  <c:v>37712</c:v>
                </c:pt>
                <c:pt idx="148">
                  <c:v>37742</c:v>
                </c:pt>
                <c:pt idx="149">
                  <c:v>37773</c:v>
                </c:pt>
                <c:pt idx="150">
                  <c:v>37803</c:v>
                </c:pt>
                <c:pt idx="151">
                  <c:v>37834</c:v>
                </c:pt>
                <c:pt idx="152">
                  <c:v>37865</c:v>
                </c:pt>
                <c:pt idx="153">
                  <c:v>37895</c:v>
                </c:pt>
                <c:pt idx="154">
                  <c:v>37926</c:v>
                </c:pt>
                <c:pt idx="155">
                  <c:v>37956</c:v>
                </c:pt>
                <c:pt idx="156">
                  <c:v>37987</c:v>
                </c:pt>
                <c:pt idx="157">
                  <c:v>38018</c:v>
                </c:pt>
                <c:pt idx="158">
                  <c:v>38047</c:v>
                </c:pt>
                <c:pt idx="159">
                  <c:v>38078</c:v>
                </c:pt>
                <c:pt idx="160">
                  <c:v>38108</c:v>
                </c:pt>
                <c:pt idx="161">
                  <c:v>38139</c:v>
                </c:pt>
                <c:pt idx="162">
                  <c:v>38169</c:v>
                </c:pt>
                <c:pt idx="163">
                  <c:v>38200</c:v>
                </c:pt>
                <c:pt idx="164">
                  <c:v>38231</c:v>
                </c:pt>
                <c:pt idx="165">
                  <c:v>38261</c:v>
                </c:pt>
                <c:pt idx="166">
                  <c:v>38292</c:v>
                </c:pt>
                <c:pt idx="167">
                  <c:v>38322</c:v>
                </c:pt>
                <c:pt idx="168">
                  <c:v>38353</c:v>
                </c:pt>
                <c:pt idx="169">
                  <c:v>38384</c:v>
                </c:pt>
                <c:pt idx="170">
                  <c:v>38412</c:v>
                </c:pt>
                <c:pt idx="171">
                  <c:v>38443</c:v>
                </c:pt>
                <c:pt idx="172">
                  <c:v>38473</c:v>
                </c:pt>
                <c:pt idx="173">
                  <c:v>38504</c:v>
                </c:pt>
                <c:pt idx="174">
                  <c:v>38534</c:v>
                </c:pt>
                <c:pt idx="175">
                  <c:v>38565</c:v>
                </c:pt>
                <c:pt idx="176">
                  <c:v>38596</c:v>
                </c:pt>
                <c:pt idx="177">
                  <c:v>38626</c:v>
                </c:pt>
                <c:pt idx="178">
                  <c:v>38657</c:v>
                </c:pt>
                <c:pt idx="179">
                  <c:v>38687</c:v>
                </c:pt>
                <c:pt idx="180">
                  <c:v>38718</c:v>
                </c:pt>
                <c:pt idx="181">
                  <c:v>38749</c:v>
                </c:pt>
                <c:pt idx="182">
                  <c:v>38777</c:v>
                </c:pt>
                <c:pt idx="183">
                  <c:v>38808</c:v>
                </c:pt>
                <c:pt idx="184">
                  <c:v>38838</c:v>
                </c:pt>
                <c:pt idx="185">
                  <c:v>38869</c:v>
                </c:pt>
                <c:pt idx="186">
                  <c:v>38899</c:v>
                </c:pt>
                <c:pt idx="187">
                  <c:v>38930</c:v>
                </c:pt>
                <c:pt idx="188">
                  <c:v>38961</c:v>
                </c:pt>
                <c:pt idx="189">
                  <c:v>38991</c:v>
                </c:pt>
                <c:pt idx="190">
                  <c:v>39022</c:v>
                </c:pt>
                <c:pt idx="191">
                  <c:v>39052</c:v>
                </c:pt>
                <c:pt idx="192">
                  <c:v>39083</c:v>
                </c:pt>
                <c:pt idx="193">
                  <c:v>39114</c:v>
                </c:pt>
                <c:pt idx="194">
                  <c:v>39142</c:v>
                </c:pt>
                <c:pt idx="195">
                  <c:v>39173</c:v>
                </c:pt>
                <c:pt idx="196">
                  <c:v>39203</c:v>
                </c:pt>
                <c:pt idx="197">
                  <c:v>39234</c:v>
                </c:pt>
                <c:pt idx="198">
                  <c:v>39264</c:v>
                </c:pt>
                <c:pt idx="199">
                  <c:v>39295</c:v>
                </c:pt>
                <c:pt idx="200">
                  <c:v>39326</c:v>
                </c:pt>
                <c:pt idx="201">
                  <c:v>39356</c:v>
                </c:pt>
                <c:pt idx="202">
                  <c:v>39387</c:v>
                </c:pt>
                <c:pt idx="203">
                  <c:v>39417</c:v>
                </c:pt>
                <c:pt idx="204">
                  <c:v>39448</c:v>
                </c:pt>
                <c:pt idx="205">
                  <c:v>39479</c:v>
                </c:pt>
                <c:pt idx="206">
                  <c:v>39508</c:v>
                </c:pt>
                <c:pt idx="207">
                  <c:v>39539</c:v>
                </c:pt>
                <c:pt idx="208">
                  <c:v>39569</c:v>
                </c:pt>
                <c:pt idx="209">
                  <c:v>39600</c:v>
                </c:pt>
                <c:pt idx="210">
                  <c:v>39630</c:v>
                </c:pt>
                <c:pt idx="211">
                  <c:v>39661</c:v>
                </c:pt>
                <c:pt idx="212">
                  <c:v>39692</c:v>
                </c:pt>
                <c:pt idx="213">
                  <c:v>39722</c:v>
                </c:pt>
                <c:pt idx="214">
                  <c:v>39753</c:v>
                </c:pt>
                <c:pt idx="215">
                  <c:v>39783</c:v>
                </c:pt>
                <c:pt idx="216">
                  <c:v>39814</c:v>
                </c:pt>
                <c:pt idx="217">
                  <c:v>39845</c:v>
                </c:pt>
                <c:pt idx="218">
                  <c:v>39873</c:v>
                </c:pt>
                <c:pt idx="219">
                  <c:v>39904</c:v>
                </c:pt>
                <c:pt idx="220">
                  <c:v>39934</c:v>
                </c:pt>
                <c:pt idx="221">
                  <c:v>39965</c:v>
                </c:pt>
                <c:pt idx="222">
                  <c:v>39995</c:v>
                </c:pt>
                <c:pt idx="223">
                  <c:v>40026</c:v>
                </c:pt>
                <c:pt idx="224">
                  <c:v>40057</c:v>
                </c:pt>
                <c:pt idx="225">
                  <c:v>40087</c:v>
                </c:pt>
                <c:pt idx="226">
                  <c:v>40118</c:v>
                </c:pt>
                <c:pt idx="227">
                  <c:v>40148</c:v>
                </c:pt>
                <c:pt idx="228">
                  <c:v>40179</c:v>
                </c:pt>
                <c:pt idx="229">
                  <c:v>40210</c:v>
                </c:pt>
                <c:pt idx="230">
                  <c:v>40238</c:v>
                </c:pt>
                <c:pt idx="231">
                  <c:v>40269</c:v>
                </c:pt>
                <c:pt idx="232">
                  <c:v>40299</c:v>
                </c:pt>
                <c:pt idx="233">
                  <c:v>40330</c:v>
                </c:pt>
                <c:pt idx="234">
                  <c:v>40360</c:v>
                </c:pt>
                <c:pt idx="235">
                  <c:v>40391</c:v>
                </c:pt>
                <c:pt idx="236">
                  <c:v>40422</c:v>
                </c:pt>
                <c:pt idx="237">
                  <c:v>40452</c:v>
                </c:pt>
                <c:pt idx="238">
                  <c:v>40483</c:v>
                </c:pt>
                <c:pt idx="239">
                  <c:v>40513</c:v>
                </c:pt>
                <c:pt idx="240">
                  <c:v>40544</c:v>
                </c:pt>
                <c:pt idx="241">
                  <c:v>40575</c:v>
                </c:pt>
                <c:pt idx="242">
                  <c:v>40603</c:v>
                </c:pt>
                <c:pt idx="243">
                  <c:v>40634</c:v>
                </c:pt>
                <c:pt idx="244">
                  <c:v>40664</c:v>
                </c:pt>
                <c:pt idx="245">
                  <c:v>40695</c:v>
                </c:pt>
                <c:pt idx="246">
                  <c:v>40725</c:v>
                </c:pt>
                <c:pt idx="247">
                  <c:v>40756</c:v>
                </c:pt>
                <c:pt idx="248">
                  <c:v>40787</c:v>
                </c:pt>
                <c:pt idx="249">
                  <c:v>40817</c:v>
                </c:pt>
                <c:pt idx="250">
                  <c:v>40848</c:v>
                </c:pt>
                <c:pt idx="251">
                  <c:v>40878</c:v>
                </c:pt>
                <c:pt idx="252">
                  <c:v>40909</c:v>
                </c:pt>
                <c:pt idx="253">
                  <c:v>40940</c:v>
                </c:pt>
                <c:pt idx="254">
                  <c:v>40969</c:v>
                </c:pt>
                <c:pt idx="255">
                  <c:v>41000</c:v>
                </c:pt>
                <c:pt idx="256">
                  <c:v>41030</c:v>
                </c:pt>
                <c:pt idx="257">
                  <c:v>41061</c:v>
                </c:pt>
                <c:pt idx="258">
                  <c:v>41091</c:v>
                </c:pt>
                <c:pt idx="259">
                  <c:v>41122</c:v>
                </c:pt>
                <c:pt idx="260">
                  <c:v>41153</c:v>
                </c:pt>
                <c:pt idx="261">
                  <c:v>41183</c:v>
                </c:pt>
                <c:pt idx="262">
                  <c:v>41214</c:v>
                </c:pt>
                <c:pt idx="263">
                  <c:v>41244</c:v>
                </c:pt>
                <c:pt idx="264">
                  <c:v>41275</c:v>
                </c:pt>
                <c:pt idx="265">
                  <c:v>41306</c:v>
                </c:pt>
                <c:pt idx="266">
                  <c:v>41334</c:v>
                </c:pt>
                <c:pt idx="267">
                  <c:v>41365</c:v>
                </c:pt>
                <c:pt idx="268">
                  <c:v>41395</c:v>
                </c:pt>
                <c:pt idx="269">
                  <c:v>41426</c:v>
                </c:pt>
                <c:pt idx="270">
                  <c:v>41456</c:v>
                </c:pt>
                <c:pt idx="271">
                  <c:v>41487</c:v>
                </c:pt>
                <c:pt idx="272">
                  <c:v>41518</c:v>
                </c:pt>
                <c:pt idx="273">
                  <c:v>41548</c:v>
                </c:pt>
                <c:pt idx="274">
                  <c:v>41579</c:v>
                </c:pt>
                <c:pt idx="275">
                  <c:v>41609</c:v>
                </c:pt>
                <c:pt idx="276">
                  <c:v>41640</c:v>
                </c:pt>
                <c:pt idx="277">
                  <c:v>41671</c:v>
                </c:pt>
                <c:pt idx="278">
                  <c:v>41699</c:v>
                </c:pt>
                <c:pt idx="279">
                  <c:v>41730</c:v>
                </c:pt>
                <c:pt idx="280">
                  <c:v>41760</c:v>
                </c:pt>
                <c:pt idx="281">
                  <c:v>41791</c:v>
                </c:pt>
                <c:pt idx="282">
                  <c:v>41821</c:v>
                </c:pt>
                <c:pt idx="283">
                  <c:v>41852</c:v>
                </c:pt>
                <c:pt idx="284">
                  <c:v>41883</c:v>
                </c:pt>
                <c:pt idx="285">
                  <c:v>41913</c:v>
                </c:pt>
                <c:pt idx="286">
                  <c:v>41944</c:v>
                </c:pt>
                <c:pt idx="287">
                  <c:v>41974</c:v>
                </c:pt>
                <c:pt idx="288">
                  <c:v>42005</c:v>
                </c:pt>
                <c:pt idx="289">
                  <c:v>42036</c:v>
                </c:pt>
                <c:pt idx="290">
                  <c:v>42064</c:v>
                </c:pt>
                <c:pt idx="291">
                  <c:v>42095</c:v>
                </c:pt>
                <c:pt idx="292">
                  <c:v>42125</c:v>
                </c:pt>
                <c:pt idx="293">
                  <c:v>42156</c:v>
                </c:pt>
                <c:pt idx="294">
                  <c:v>42186</c:v>
                </c:pt>
                <c:pt idx="295">
                  <c:v>42217</c:v>
                </c:pt>
                <c:pt idx="296">
                  <c:v>42248</c:v>
                </c:pt>
                <c:pt idx="297">
                  <c:v>42278</c:v>
                </c:pt>
                <c:pt idx="298">
                  <c:v>42309</c:v>
                </c:pt>
                <c:pt idx="299">
                  <c:v>42339</c:v>
                </c:pt>
                <c:pt idx="300">
                  <c:v>42370</c:v>
                </c:pt>
                <c:pt idx="301">
                  <c:v>42401</c:v>
                </c:pt>
                <c:pt idx="302">
                  <c:v>42430</c:v>
                </c:pt>
                <c:pt idx="303">
                  <c:v>42461</c:v>
                </c:pt>
                <c:pt idx="304">
                  <c:v>42491</c:v>
                </c:pt>
                <c:pt idx="305">
                  <c:v>42522</c:v>
                </c:pt>
                <c:pt idx="306">
                  <c:v>42552</c:v>
                </c:pt>
                <c:pt idx="307">
                  <c:v>42583</c:v>
                </c:pt>
                <c:pt idx="308">
                  <c:v>42614</c:v>
                </c:pt>
                <c:pt idx="309">
                  <c:v>42644</c:v>
                </c:pt>
                <c:pt idx="310">
                  <c:v>42675</c:v>
                </c:pt>
                <c:pt idx="311">
                  <c:v>42705</c:v>
                </c:pt>
                <c:pt idx="312">
                  <c:v>42736</c:v>
                </c:pt>
                <c:pt idx="313">
                  <c:v>42767</c:v>
                </c:pt>
                <c:pt idx="314">
                  <c:v>42795</c:v>
                </c:pt>
                <c:pt idx="315">
                  <c:v>42826</c:v>
                </c:pt>
                <c:pt idx="316">
                  <c:v>42856</c:v>
                </c:pt>
                <c:pt idx="317">
                  <c:v>42887</c:v>
                </c:pt>
                <c:pt idx="318">
                  <c:v>42917</c:v>
                </c:pt>
                <c:pt idx="319">
                  <c:v>42948</c:v>
                </c:pt>
                <c:pt idx="320">
                  <c:v>42979</c:v>
                </c:pt>
                <c:pt idx="321">
                  <c:v>43009</c:v>
                </c:pt>
                <c:pt idx="322">
                  <c:v>43040</c:v>
                </c:pt>
                <c:pt idx="323">
                  <c:v>43070</c:v>
                </c:pt>
                <c:pt idx="324">
                  <c:v>43101</c:v>
                </c:pt>
                <c:pt idx="325">
                  <c:v>43132</c:v>
                </c:pt>
                <c:pt idx="326">
                  <c:v>43160</c:v>
                </c:pt>
                <c:pt idx="327">
                  <c:v>43191</c:v>
                </c:pt>
              </c:numCache>
            </c:numRef>
          </c:cat>
          <c:val>
            <c:numRef>
              <c:f>'12-mo +|- totals'!$O$11:$MD$11</c:f>
              <c:numCache>
                <c:formatCode>General</c:formatCode>
                <c:ptCount val="328"/>
                <c:pt idx="0">
                  <c:v>-19</c:v>
                </c:pt>
                <c:pt idx="1">
                  <c:v>-12</c:v>
                </c:pt>
                <c:pt idx="2">
                  <c:v>-19</c:v>
                </c:pt>
                <c:pt idx="3">
                  <c:v>-26</c:v>
                </c:pt>
                <c:pt idx="4">
                  <c:v>-27</c:v>
                </c:pt>
                <c:pt idx="5">
                  <c:v>-27</c:v>
                </c:pt>
                <c:pt idx="6">
                  <c:v>-32</c:v>
                </c:pt>
                <c:pt idx="7">
                  <c:v>-25</c:v>
                </c:pt>
                <c:pt idx="8">
                  <c:v>-26</c:v>
                </c:pt>
                <c:pt idx="9">
                  <c:v>-21</c:v>
                </c:pt>
                <c:pt idx="10">
                  <c:v>-32</c:v>
                </c:pt>
                <c:pt idx="11">
                  <c:v>-29</c:v>
                </c:pt>
                <c:pt idx="12">
                  <c:v>-13</c:v>
                </c:pt>
                <c:pt idx="13">
                  <c:v>-13</c:v>
                </c:pt>
                <c:pt idx="14">
                  <c:v>-12</c:v>
                </c:pt>
                <c:pt idx="15">
                  <c:v>-13</c:v>
                </c:pt>
                <c:pt idx="16">
                  <c:v>-3</c:v>
                </c:pt>
                <c:pt idx="17">
                  <c:v>-6</c:v>
                </c:pt>
                <c:pt idx="18">
                  <c:v>1</c:v>
                </c:pt>
                <c:pt idx="19">
                  <c:v>1</c:v>
                </c:pt>
                <c:pt idx="20">
                  <c:v>-3</c:v>
                </c:pt>
                <c:pt idx="21">
                  <c:v>3</c:v>
                </c:pt>
                <c:pt idx="22">
                  <c:v>16</c:v>
                </c:pt>
                <c:pt idx="23">
                  <c:v>19</c:v>
                </c:pt>
                <c:pt idx="24">
                  <c:v>21</c:v>
                </c:pt>
                <c:pt idx="25">
                  <c:v>29</c:v>
                </c:pt>
                <c:pt idx="26">
                  <c:v>17</c:v>
                </c:pt>
                <c:pt idx="27">
                  <c:v>18</c:v>
                </c:pt>
                <c:pt idx="28">
                  <c:v>28</c:v>
                </c:pt>
                <c:pt idx="29">
                  <c:v>31</c:v>
                </c:pt>
                <c:pt idx="30">
                  <c:v>38</c:v>
                </c:pt>
                <c:pt idx="31">
                  <c:v>37</c:v>
                </c:pt>
                <c:pt idx="32">
                  <c:v>43</c:v>
                </c:pt>
                <c:pt idx="33">
                  <c:v>39</c:v>
                </c:pt>
                <c:pt idx="34">
                  <c:v>39</c:v>
                </c:pt>
                <c:pt idx="35">
                  <c:v>43</c:v>
                </c:pt>
                <c:pt idx="36">
                  <c:v>34</c:v>
                </c:pt>
                <c:pt idx="37">
                  <c:v>34</c:v>
                </c:pt>
                <c:pt idx="38">
                  <c:v>42</c:v>
                </c:pt>
                <c:pt idx="39">
                  <c:v>47</c:v>
                </c:pt>
                <c:pt idx="40">
                  <c:v>45</c:v>
                </c:pt>
                <c:pt idx="41">
                  <c:v>45</c:v>
                </c:pt>
                <c:pt idx="42">
                  <c:v>44</c:v>
                </c:pt>
                <c:pt idx="43">
                  <c:v>44</c:v>
                </c:pt>
                <c:pt idx="44">
                  <c:v>49</c:v>
                </c:pt>
                <c:pt idx="45">
                  <c:v>47</c:v>
                </c:pt>
                <c:pt idx="46">
                  <c:v>49</c:v>
                </c:pt>
                <c:pt idx="47">
                  <c:v>49</c:v>
                </c:pt>
                <c:pt idx="48">
                  <c:v>47</c:v>
                </c:pt>
                <c:pt idx="49">
                  <c:v>49</c:v>
                </c:pt>
                <c:pt idx="50">
                  <c:v>46</c:v>
                </c:pt>
                <c:pt idx="51">
                  <c:v>41</c:v>
                </c:pt>
                <c:pt idx="52">
                  <c:v>33</c:v>
                </c:pt>
                <c:pt idx="53">
                  <c:v>39</c:v>
                </c:pt>
                <c:pt idx="54">
                  <c:v>32</c:v>
                </c:pt>
                <c:pt idx="55">
                  <c:v>31</c:v>
                </c:pt>
                <c:pt idx="56">
                  <c:v>28</c:v>
                </c:pt>
                <c:pt idx="57">
                  <c:v>28</c:v>
                </c:pt>
                <c:pt idx="58">
                  <c:v>19</c:v>
                </c:pt>
                <c:pt idx="59">
                  <c:v>19</c:v>
                </c:pt>
                <c:pt idx="60">
                  <c:v>15</c:v>
                </c:pt>
                <c:pt idx="61">
                  <c:v>28</c:v>
                </c:pt>
                <c:pt idx="62">
                  <c:v>30</c:v>
                </c:pt>
                <c:pt idx="63">
                  <c:v>31</c:v>
                </c:pt>
                <c:pt idx="64">
                  <c:v>40</c:v>
                </c:pt>
                <c:pt idx="65">
                  <c:v>41</c:v>
                </c:pt>
                <c:pt idx="66">
                  <c:v>41</c:v>
                </c:pt>
                <c:pt idx="67">
                  <c:v>42</c:v>
                </c:pt>
                <c:pt idx="68">
                  <c:v>41</c:v>
                </c:pt>
                <c:pt idx="69">
                  <c:v>45</c:v>
                </c:pt>
                <c:pt idx="70">
                  <c:v>45</c:v>
                </c:pt>
                <c:pt idx="71">
                  <c:v>41</c:v>
                </c:pt>
                <c:pt idx="72">
                  <c:v>43</c:v>
                </c:pt>
                <c:pt idx="73">
                  <c:v>45</c:v>
                </c:pt>
                <c:pt idx="74">
                  <c:v>41</c:v>
                </c:pt>
                <c:pt idx="75">
                  <c:v>41</c:v>
                </c:pt>
                <c:pt idx="76">
                  <c:v>42</c:v>
                </c:pt>
                <c:pt idx="77">
                  <c:v>40</c:v>
                </c:pt>
                <c:pt idx="78">
                  <c:v>41</c:v>
                </c:pt>
                <c:pt idx="79">
                  <c:v>33</c:v>
                </c:pt>
                <c:pt idx="80">
                  <c:v>35</c:v>
                </c:pt>
                <c:pt idx="81">
                  <c:v>40</c:v>
                </c:pt>
                <c:pt idx="82">
                  <c:v>33</c:v>
                </c:pt>
                <c:pt idx="83">
                  <c:v>37</c:v>
                </c:pt>
                <c:pt idx="84">
                  <c:v>39</c:v>
                </c:pt>
                <c:pt idx="85">
                  <c:v>39</c:v>
                </c:pt>
                <c:pt idx="86">
                  <c:v>29</c:v>
                </c:pt>
                <c:pt idx="87">
                  <c:v>45</c:v>
                </c:pt>
                <c:pt idx="88">
                  <c:v>41</c:v>
                </c:pt>
                <c:pt idx="89">
                  <c:v>44</c:v>
                </c:pt>
                <c:pt idx="90">
                  <c:v>40</c:v>
                </c:pt>
                <c:pt idx="91">
                  <c:v>35</c:v>
                </c:pt>
                <c:pt idx="92">
                  <c:v>34</c:v>
                </c:pt>
                <c:pt idx="93">
                  <c:v>35</c:v>
                </c:pt>
                <c:pt idx="94">
                  <c:v>38</c:v>
                </c:pt>
                <c:pt idx="95">
                  <c:v>42</c:v>
                </c:pt>
                <c:pt idx="96">
                  <c:v>36</c:v>
                </c:pt>
                <c:pt idx="97">
                  <c:v>39</c:v>
                </c:pt>
                <c:pt idx="98">
                  <c:v>42</c:v>
                </c:pt>
                <c:pt idx="99">
                  <c:v>42</c:v>
                </c:pt>
                <c:pt idx="100">
                  <c:v>43</c:v>
                </c:pt>
                <c:pt idx="101">
                  <c:v>44</c:v>
                </c:pt>
                <c:pt idx="102">
                  <c:v>43</c:v>
                </c:pt>
                <c:pt idx="103">
                  <c:v>43</c:v>
                </c:pt>
                <c:pt idx="104">
                  <c:v>41</c:v>
                </c:pt>
                <c:pt idx="105">
                  <c:v>42</c:v>
                </c:pt>
                <c:pt idx="106">
                  <c:v>45</c:v>
                </c:pt>
                <c:pt idx="107">
                  <c:v>41</c:v>
                </c:pt>
                <c:pt idx="108">
                  <c:v>43</c:v>
                </c:pt>
                <c:pt idx="109">
                  <c:v>41</c:v>
                </c:pt>
                <c:pt idx="110">
                  <c:v>47</c:v>
                </c:pt>
                <c:pt idx="111">
                  <c:v>43</c:v>
                </c:pt>
                <c:pt idx="112">
                  <c:v>43</c:v>
                </c:pt>
                <c:pt idx="113">
                  <c:v>38</c:v>
                </c:pt>
                <c:pt idx="114">
                  <c:v>28</c:v>
                </c:pt>
                <c:pt idx="115">
                  <c:v>28</c:v>
                </c:pt>
                <c:pt idx="116">
                  <c:v>32</c:v>
                </c:pt>
                <c:pt idx="117">
                  <c:v>20</c:v>
                </c:pt>
                <c:pt idx="118">
                  <c:v>15</c:v>
                </c:pt>
                <c:pt idx="119">
                  <c:v>11</c:v>
                </c:pt>
                <c:pt idx="120">
                  <c:v>19</c:v>
                </c:pt>
                <c:pt idx="121">
                  <c:v>21</c:v>
                </c:pt>
                <c:pt idx="122">
                  <c:v>8</c:v>
                </c:pt>
                <c:pt idx="123">
                  <c:v>13</c:v>
                </c:pt>
                <c:pt idx="124">
                  <c:v>22</c:v>
                </c:pt>
                <c:pt idx="125">
                  <c:v>20</c:v>
                </c:pt>
                <c:pt idx="126">
                  <c:v>18</c:v>
                </c:pt>
                <c:pt idx="127">
                  <c:v>24</c:v>
                </c:pt>
                <c:pt idx="128">
                  <c:v>20</c:v>
                </c:pt>
                <c:pt idx="129">
                  <c:v>14</c:v>
                </c:pt>
                <c:pt idx="130">
                  <c:v>19</c:v>
                </c:pt>
                <c:pt idx="131">
                  <c:v>15</c:v>
                </c:pt>
                <c:pt idx="132">
                  <c:v>3</c:v>
                </c:pt>
                <c:pt idx="133">
                  <c:v>-3</c:v>
                </c:pt>
                <c:pt idx="134">
                  <c:v>-17</c:v>
                </c:pt>
                <c:pt idx="135">
                  <c:v>-15</c:v>
                </c:pt>
                <c:pt idx="136">
                  <c:v>-15</c:v>
                </c:pt>
                <c:pt idx="137">
                  <c:v>-20</c:v>
                </c:pt>
                <c:pt idx="138">
                  <c:v>-22</c:v>
                </c:pt>
                <c:pt idx="139">
                  <c:v>-20</c:v>
                </c:pt>
                <c:pt idx="140">
                  <c:v>-18</c:v>
                </c:pt>
                <c:pt idx="141">
                  <c:v>-22</c:v>
                </c:pt>
                <c:pt idx="142">
                  <c:v>-17</c:v>
                </c:pt>
                <c:pt idx="143">
                  <c:v>-21</c:v>
                </c:pt>
                <c:pt idx="144">
                  <c:v>-9</c:v>
                </c:pt>
                <c:pt idx="145">
                  <c:v>-18</c:v>
                </c:pt>
                <c:pt idx="146">
                  <c:v>-20</c:v>
                </c:pt>
                <c:pt idx="147">
                  <c:v>-9</c:v>
                </c:pt>
                <c:pt idx="148">
                  <c:v>3</c:v>
                </c:pt>
                <c:pt idx="149">
                  <c:v>0</c:v>
                </c:pt>
                <c:pt idx="150">
                  <c:v>1</c:v>
                </c:pt>
                <c:pt idx="151">
                  <c:v>4</c:v>
                </c:pt>
                <c:pt idx="152">
                  <c:v>11</c:v>
                </c:pt>
                <c:pt idx="153">
                  <c:v>19</c:v>
                </c:pt>
                <c:pt idx="154">
                  <c:v>15</c:v>
                </c:pt>
                <c:pt idx="155">
                  <c:v>25</c:v>
                </c:pt>
                <c:pt idx="156">
                  <c:v>15</c:v>
                </c:pt>
                <c:pt idx="157">
                  <c:v>26</c:v>
                </c:pt>
                <c:pt idx="158">
                  <c:v>37</c:v>
                </c:pt>
                <c:pt idx="159">
                  <c:v>39</c:v>
                </c:pt>
                <c:pt idx="160">
                  <c:v>38</c:v>
                </c:pt>
                <c:pt idx="161">
                  <c:v>35</c:v>
                </c:pt>
                <c:pt idx="162">
                  <c:v>33</c:v>
                </c:pt>
                <c:pt idx="163">
                  <c:v>33</c:v>
                </c:pt>
                <c:pt idx="164">
                  <c:v>34</c:v>
                </c:pt>
                <c:pt idx="165">
                  <c:v>31</c:v>
                </c:pt>
                <c:pt idx="166">
                  <c:v>37</c:v>
                </c:pt>
                <c:pt idx="167">
                  <c:v>37</c:v>
                </c:pt>
                <c:pt idx="168">
                  <c:v>31</c:v>
                </c:pt>
                <c:pt idx="169">
                  <c:v>44</c:v>
                </c:pt>
                <c:pt idx="170">
                  <c:v>31</c:v>
                </c:pt>
                <c:pt idx="171">
                  <c:v>38</c:v>
                </c:pt>
                <c:pt idx="172">
                  <c:v>33</c:v>
                </c:pt>
                <c:pt idx="173">
                  <c:v>32</c:v>
                </c:pt>
                <c:pt idx="174">
                  <c:v>39</c:v>
                </c:pt>
                <c:pt idx="175">
                  <c:v>38</c:v>
                </c:pt>
                <c:pt idx="176">
                  <c:v>37</c:v>
                </c:pt>
                <c:pt idx="177">
                  <c:v>32</c:v>
                </c:pt>
                <c:pt idx="178">
                  <c:v>37</c:v>
                </c:pt>
                <c:pt idx="179">
                  <c:v>34</c:v>
                </c:pt>
                <c:pt idx="180">
                  <c:v>44</c:v>
                </c:pt>
                <c:pt idx="181">
                  <c:v>47</c:v>
                </c:pt>
                <c:pt idx="182">
                  <c:v>46</c:v>
                </c:pt>
                <c:pt idx="183">
                  <c:v>43</c:v>
                </c:pt>
                <c:pt idx="184">
                  <c:v>39</c:v>
                </c:pt>
                <c:pt idx="185">
                  <c:v>39</c:v>
                </c:pt>
                <c:pt idx="186">
                  <c:v>33</c:v>
                </c:pt>
                <c:pt idx="187">
                  <c:v>33</c:v>
                </c:pt>
                <c:pt idx="188">
                  <c:v>34</c:v>
                </c:pt>
                <c:pt idx="189">
                  <c:v>29</c:v>
                </c:pt>
                <c:pt idx="190">
                  <c:v>16</c:v>
                </c:pt>
                <c:pt idx="191">
                  <c:v>21</c:v>
                </c:pt>
                <c:pt idx="192">
                  <c:v>12</c:v>
                </c:pt>
                <c:pt idx="193">
                  <c:v>-11</c:v>
                </c:pt>
                <c:pt idx="194">
                  <c:v>5</c:v>
                </c:pt>
                <c:pt idx="195">
                  <c:v>-3</c:v>
                </c:pt>
                <c:pt idx="196">
                  <c:v>5</c:v>
                </c:pt>
                <c:pt idx="197">
                  <c:v>2</c:v>
                </c:pt>
                <c:pt idx="198">
                  <c:v>2</c:v>
                </c:pt>
                <c:pt idx="199">
                  <c:v>4</c:v>
                </c:pt>
                <c:pt idx="200">
                  <c:v>-1</c:v>
                </c:pt>
                <c:pt idx="201">
                  <c:v>3</c:v>
                </c:pt>
                <c:pt idx="202">
                  <c:v>7</c:v>
                </c:pt>
                <c:pt idx="203">
                  <c:v>-13</c:v>
                </c:pt>
                <c:pt idx="204">
                  <c:v>-16</c:v>
                </c:pt>
                <c:pt idx="205">
                  <c:v>-4</c:v>
                </c:pt>
                <c:pt idx="206">
                  <c:v>-25</c:v>
                </c:pt>
                <c:pt idx="207">
                  <c:v>-24</c:v>
                </c:pt>
                <c:pt idx="208">
                  <c:v>-24</c:v>
                </c:pt>
                <c:pt idx="209">
                  <c:v>-27</c:v>
                </c:pt>
                <c:pt idx="210">
                  <c:v>-23</c:v>
                </c:pt>
                <c:pt idx="211">
                  <c:v>-27</c:v>
                </c:pt>
                <c:pt idx="212">
                  <c:v>-33</c:v>
                </c:pt>
                <c:pt idx="213">
                  <c:v>-35</c:v>
                </c:pt>
                <c:pt idx="214">
                  <c:v>-39</c:v>
                </c:pt>
                <c:pt idx="215">
                  <c:v>-41</c:v>
                </c:pt>
                <c:pt idx="216">
                  <c:v>-47</c:v>
                </c:pt>
                <c:pt idx="217">
                  <c:v>-49</c:v>
                </c:pt>
                <c:pt idx="218">
                  <c:v>-49</c:v>
                </c:pt>
                <c:pt idx="219">
                  <c:v>-51</c:v>
                </c:pt>
                <c:pt idx="220">
                  <c:v>-51</c:v>
                </c:pt>
                <c:pt idx="221">
                  <c:v>-50</c:v>
                </c:pt>
                <c:pt idx="222">
                  <c:v>-51</c:v>
                </c:pt>
                <c:pt idx="223">
                  <c:v>-49</c:v>
                </c:pt>
                <c:pt idx="224">
                  <c:v>-49</c:v>
                </c:pt>
                <c:pt idx="225">
                  <c:v>-49</c:v>
                </c:pt>
                <c:pt idx="226">
                  <c:v>-49</c:v>
                </c:pt>
                <c:pt idx="227">
                  <c:v>-49</c:v>
                </c:pt>
                <c:pt idx="228">
                  <c:v>-49</c:v>
                </c:pt>
                <c:pt idx="229">
                  <c:v>-49</c:v>
                </c:pt>
                <c:pt idx="230">
                  <c:v>-49</c:v>
                </c:pt>
                <c:pt idx="231">
                  <c:v>-46</c:v>
                </c:pt>
                <c:pt idx="232">
                  <c:v>-47</c:v>
                </c:pt>
                <c:pt idx="233">
                  <c:v>-50</c:v>
                </c:pt>
                <c:pt idx="234">
                  <c:v>-43</c:v>
                </c:pt>
                <c:pt idx="235">
                  <c:v>-45</c:v>
                </c:pt>
                <c:pt idx="236">
                  <c:v>-36</c:v>
                </c:pt>
                <c:pt idx="237">
                  <c:v>-23</c:v>
                </c:pt>
                <c:pt idx="238">
                  <c:v>-22</c:v>
                </c:pt>
                <c:pt idx="239">
                  <c:v>-23</c:v>
                </c:pt>
                <c:pt idx="240">
                  <c:v>-18</c:v>
                </c:pt>
                <c:pt idx="241">
                  <c:v>-7</c:v>
                </c:pt>
                <c:pt idx="242">
                  <c:v>-10</c:v>
                </c:pt>
                <c:pt idx="243">
                  <c:v>-19</c:v>
                </c:pt>
                <c:pt idx="244">
                  <c:v>-13</c:v>
                </c:pt>
                <c:pt idx="245">
                  <c:v>-11</c:v>
                </c:pt>
                <c:pt idx="246">
                  <c:v>8</c:v>
                </c:pt>
                <c:pt idx="247">
                  <c:v>0</c:v>
                </c:pt>
                <c:pt idx="248">
                  <c:v>3</c:v>
                </c:pt>
                <c:pt idx="249">
                  <c:v>-5</c:v>
                </c:pt>
                <c:pt idx="250">
                  <c:v>7</c:v>
                </c:pt>
                <c:pt idx="251">
                  <c:v>15</c:v>
                </c:pt>
                <c:pt idx="252">
                  <c:v>30</c:v>
                </c:pt>
                <c:pt idx="253">
                  <c:v>31</c:v>
                </c:pt>
                <c:pt idx="254">
                  <c:v>35</c:v>
                </c:pt>
                <c:pt idx="255">
                  <c:v>29</c:v>
                </c:pt>
                <c:pt idx="256">
                  <c:v>22</c:v>
                </c:pt>
                <c:pt idx="257">
                  <c:v>21</c:v>
                </c:pt>
                <c:pt idx="258">
                  <c:v>2</c:v>
                </c:pt>
                <c:pt idx="259">
                  <c:v>5</c:v>
                </c:pt>
                <c:pt idx="260">
                  <c:v>14</c:v>
                </c:pt>
                <c:pt idx="261">
                  <c:v>17</c:v>
                </c:pt>
                <c:pt idx="262">
                  <c:v>9</c:v>
                </c:pt>
                <c:pt idx="263">
                  <c:v>14</c:v>
                </c:pt>
                <c:pt idx="264">
                  <c:v>18</c:v>
                </c:pt>
                <c:pt idx="265">
                  <c:v>25</c:v>
                </c:pt>
                <c:pt idx="266">
                  <c:v>18</c:v>
                </c:pt>
                <c:pt idx="267">
                  <c:v>8</c:v>
                </c:pt>
                <c:pt idx="268">
                  <c:v>32</c:v>
                </c:pt>
                <c:pt idx="269">
                  <c:v>35</c:v>
                </c:pt>
                <c:pt idx="270">
                  <c:v>37</c:v>
                </c:pt>
                <c:pt idx="271">
                  <c:v>40</c:v>
                </c:pt>
                <c:pt idx="272">
                  <c:v>39</c:v>
                </c:pt>
                <c:pt idx="273">
                  <c:v>37</c:v>
                </c:pt>
                <c:pt idx="274">
                  <c:v>43</c:v>
                </c:pt>
                <c:pt idx="275">
                  <c:v>35</c:v>
                </c:pt>
                <c:pt idx="276">
                  <c:v>39</c:v>
                </c:pt>
                <c:pt idx="277">
                  <c:v>39</c:v>
                </c:pt>
                <c:pt idx="278">
                  <c:v>37</c:v>
                </c:pt>
                <c:pt idx="279">
                  <c:v>39</c:v>
                </c:pt>
                <c:pt idx="280">
                  <c:v>41</c:v>
                </c:pt>
                <c:pt idx="281">
                  <c:v>45</c:v>
                </c:pt>
                <c:pt idx="282">
                  <c:v>44</c:v>
                </c:pt>
                <c:pt idx="283">
                  <c:v>45</c:v>
                </c:pt>
                <c:pt idx="284">
                  <c:v>45</c:v>
                </c:pt>
                <c:pt idx="285">
                  <c:v>45</c:v>
                </c:pt>
                <c:pt idx="286">
                  <c:v>45</c:v>
                </c:pt>
                <c:pt idx="287">
                  <c:v>47</c:v>
                </c:pt>
                <c:pt idx="288">
                  <c:v>43</c:v>
                </c:pt>
                <c:pt idx="289">
                  <c:v>43</c:v>
                </c:pt>
                <c:pt idx="290">
                  <c:v>43</c:v>
                </c:pt>
                <c:pt idx="291">
                  <c:v>45</c:v>
                </c:pt>
                <c:pt idx="292">
                  <c:v>43</c:v>
                </c:pt>
                <c:pt idx="293">
                  <c:v>38</c:v>
                </c:pt>
                <c:pt idx="294">
                  <c:v>39</c:v>
                </c:pt>
                <c:pt idx="295">
                  <c:v>39</c:v>
                </c:pt>
                <c:pt idx="296">
                  <c:v>39</c:v>
                </c:pt>
                <c:pt idx="297">
                  <c:v>39</c:v>
                </c:pt>
                <c:pt idx="298">
                  <c:v>41</c:v>
                </c:pt>
                <c:pt idx="299">
                  <c:v>39</c:v>
                </c:pt>
                <c:pt idx="300">
                  <c:v>41</c:v>
                </c:pt>
                <c:pt idx="301">
                  <c:v>39</c:v>
                </c:pt>
                <c:pt idx="302">
                  <c:v>39</c:v>
                </c:pt>
                <c:pt idx="303">
                  <c:v>36</c:v>
                </c:pt>
                <c:pt idx="304">
                  <c:v>36</c:v>
                </c:pt>
                <c:pt idx="305">
                  <c:v>33</c:v>
                </c:pt>
                <c:pt idx="306">
                  <c:v>31</c:v>
                </c:pt>
                <c:pt idx="307">
                  <c:v>28</c:v>
                </c:pt>
                <c:pt idx="308">
                  <c:v>32</c:v>
                </c:pt>
                <c:pt idx="309">
                  <c:v>20</c:v>
                </c:pt>
                <c:pt idx="310">
                  <c:v>24</c:v>
                </c:pt>
                <c:pt idx="311">
                  <c:v>15</c:v>
                </c:pt>
                <c:pt idx="312">
                  <c:v>30</c:v>
                </c:pt>
                <c:pt idx="313">
                  <c:v>31</c:v>
                </c:pt>
                <c:pt idx="314">
                  <c:v>29</c:v>
                </c:pt>
                <c:pt idx="315">
                  <c:v>23</c:v>
                </c:pt>
                <c:pt idx="316">
                  <c:v>25</c:v>
                </c:pt>
                <c:pt idx="317">
                  <c:v>29</c:v>
                </c:pt>
                <c:pt idx="318">
                  <c:v>29</c:v>
                </c:pt>
                <c:pt idx="319">
                  <c:v>29</c:v>
                </c:pt>
                <c:pt idx="320">
                  <c:v>25</c:v>
                </c:pt>
                <c:pt idx="321">
                  <c:v>30</c:v>
                </c:pt>
                <c:pt idx="322">
                  <c:v>22</c:v>
                </c:pt>
                <c:pt idx="323">
                  <c:v>28</c:v>
                </c:pt>
                <c:pt idx="324">
                  <c:v>23</c:v>
                </c:pt>
                <c:pt idx="325">
                  <c:v>24</c:v>
                </c:pt>
                <c:pt idx="326">
                  <c:v>29</c:v>
                </c:pt>
                <c:pt idx="327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F7-409E-9B30-6E31AD662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703488"/>
        <c:axId val="87692416"/>
      </c:lineChart>
      <c:dateAx>
        <c:axId val="86703488"/>
        <c:scaling>
          <c:orientation val="minMax"/>
        </c:scaling>
        <c:delete val="0"/>
        <c:axPos val="b"/>
        <c:majorGridlines/>
        <c:numFmt formatCode="yyyy" sourceLinked="0"/>
        <c:majorTickMark val="cross"/>
        <c:minorTickMark val="cross"/>
        <c:tickLblPos val="low"/>
        <c:spPr>
          <a:ln/>
        </c:spPr>
        <c:txPr>
          <a:bodyPr rot="0"/>
          <a:lstStyle/>
          <a:p>
            <a:pPr>
              <a:defRPr/>
            </a:pPr>
            <a:endParaRPr lang="en-US"/>
          </a:p>
        </c:txPr>
        <c:crossAx val="87692416"/>
        <c:crosses val="autoZero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87692416"/>
        <c:scaling>
          <c:orientation val="minMax"/>
          <c:max val="50"/>
          <c:min val="-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# of states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6703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en-US" sz="1500"/>
              <a:t>When</a:t>
            </a:r>
            <a:r>
              <a:rPr lang="en-US" sz="1500" baseline="0"/>
              <a:t> States Had Peak Employment</a:t>
            </a:r>
            <a:endParaRPr lang="en-US" sz="15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'Peak Data'!$G$171:$MG$171</c:f>
              <c:numCache>
                <c:formatCode>[$-409]mmm\-yy;@</c:formatCode>
                <c:ptCount val="339"/>
                <c:pt idx="0">
                  <c:v>32874</c:v>
                </c:pt>
                <c:pt idx="1">
                  <c:v>32905</c:v>
                </c:pt>
                <c:pt idx="2">
                  <c:v>32933</c:v>
                </c:pt>
                <c:pt idx="3">
                  <c:v>32964</c:v>
                </c:pt>
                <c:pt idx="4">
                  <c:v>32994</c:v>
                </c:pt>
                <c:pt idx="5">
                  <c:v>33025</c:v>
                </c:pt>
                <c:pt idx="6">
                  <c:v>33055</c:v>
                </c:pt>
                <c:pt idx="7">
                  <c:v>33086</c:v>
                </c:pt>
                <c:pt idx="8">
                  <c:v>33117</c:v>
                </c:pt>
                <c:pt idx="9">
                  <c:v>33147</c:v>
                </c:pt>
                <c:pt idx="10">
                  <c:v>33178</c:v>
                </c:pt>
                <c:pt idx="11">
                  <c:v>33208</c:v>
                </c:pt>
                <c:pt idx="12">
                  <c:v>33239</c:v>
                </c:pt>
                <c:pt idx="13">
                  <c:v>33270</c:v>
                </c:pt>
                <c:pt idx="14">
                  <c:v>33298</c:v>
                </c:pt>
                <c:pt idx="15">
                  <c:v>33329</c:v>
                </c:pt>
                <c:pt idx="16">
                  <c:v>33359</c:v>
                </c:pt>
                <c:pt idx="17">
                  <c:v>33390</c:v>
                </c:pt>
                <c:pt idx="18">
                  <c:v>33420</c:v>
                </c:pt>
                <c:pt idx="19">
                  <c:v>33451</c:v>
                </c:pt>
                <c:pt idx="20">
                  <c:v>33482</c:v>
                </c:pt>
                <c:pt idx="21">
                  <c:v>33512</c:v>
                </c:pt>
                <c:pt idx="22">
                  <c:v>33543</c:v>
                </c:pt>
                <c:pt idx="23">
                  <c:v>33573</c:v>
                </c:pt>
                <c:pt idx="24">
                  <c:v>33604</c:v>
                </c:pt>
                <c:pt idx="25">
                  <c:v>33635</c:v>
                </c:pt>
                <c:pt idx="26">
                  <c:v>33664</c:v>
                </c:pt>
                <c:pt idx="27">
                  <c:v>33695</c:v>
                </c:pt>
                <c:pt idx="28">
                  <c:v>33725</c:v>
                </c:pt>
                <c:pt idx="29">
                  <c:v>33756</c:v>
                </c:pt>
                <c:pt idx="30">
                  <c:v>33786</c:v>
                </c:pt>
                <c:pt idx="31">
                  <c:v>33817</c:v>
                </c:pt>
                <c:pt idx="32">
                  <c:v>33848</c:v>
                </c:pt>
                <c:pt idx="33">
                  <c:v>33878</c:v>
                </c:pt>
                <c:pt idx="34">
                  <c:v>33909</c:v>
                </c:pt>
                <c:pt idx="35">
                  <c:v>33939</c:v>
                </c:pt>
                <c:pt idx="36">
                  <c:v>33970</c:v>
                </c:pt>
                <c:pt idx="37">
                  <c:v>34001</c:v>
                </c:pt>
                <c:pt idx="38">
                  <c:v>34029</c:v>
                </c:pt>
                <c:pt idx="39">
                  <c:v>34060</c:v>
                </c:pt>
                <c:pt idx="40">
                  <c:v>34090</c:v>
                </c:pt>
                <c:pt idx="41">
                  <c:v>34121</c:v>
                </c:pt>
                <c:pt idx="42">
                  <c:v>34151</c:v>
                </c:pt>
                <c:pt idx="43">
                  <c:v>34182</c:v>
                </c:pt>
                <c:pt idx="44">
                  <c:v>34213</c:v>
                </c:pt>
                <c:pt idx="45">
                  <c:v>34243</c:v>
                </c:pt>
                <c:pt idx="46">
                  <c:v>34274</c:v>
                </c:pt>
                <c:pt idx="47">
                  <c:v>34304</c:v>
                </c:pt>
                <c:pt idx="48">
                  <c:v>34335</c:v>
                </c:pt>
                <c:pt idx="49">
                  <c:v>34366</c:v>
                </c:pt>
                <c:pt idx="50">
                  <c:v>34394</c:v>
                </c:pt>
                <c:pt idx="51">
                  <c:v>34425</c:v>
                </c:pt>
                <c:pt idx="52">
                  <c:v>34455</c:v>
                </c:pt>
                <c:pt idx="53">
                  <c:v>34486</c:v>
                </c:pt>
                <c:pt idx="54">
                  <c:v>34516</c:v>
                </c:pt>
                <c:pt idx="55">
                  <c:v>34547</c:v>
                </c:pt>
                <c:pt idx="56">
                  <c:v>34578</c:v>
                </c:pt>
                <c:pt idx="57">
                  <c:v>34608</c:v>
                </c:pt>
                <c:pt idx="58">
                  <c:v>34639</c:v>
                </c:pt>
                <c:pt idx="59">
                  <c:v>34669</c:v>
                </c:pt>
                <c:pt idx="60">
                  <c:v>34700</c:v>
                </c:pt>
                <c:pt idx="61">
                  <c:v>34731</c:v>
                </c:pt>
                <c:pt idx="62">
                  <c:v>34759</c:v>
                </c:pt>
                <c:pt idx="63">
                  <c:v>34790</c:v>
                </c:pt>
                <c:pt idx="64">
                  <c:v>34820</c:v>
                </c:pt>
                <c:pt idx="65">
                  <c:v>34851</c:v>
                </c:pt>
                <c:pt idx="66">
                  <c:v>34881</c:v>
                </c:pt>
                <c:pt idx="67">
                  <c:v>34912</c:v>
                </c:pt>
                <c:pt idx="68">
                  <c:v>34943</c:v>
                </c:pt>
                <c:pt idx="69">
                  <c:v>34973</c:v>
                </c:pt>
                <c:pt idx="70">
                  <c:v>35004</c:v>
                </c:pt>
                <c:pt idx="71">
                  <c:v>35034</c:v>
                </c:pt>
                <c:pt idx="72">
                  <c:v>35065</c:v>
                </c:pt>
                <c:pt idx="73">
                  <c:v>35096</c:v>
                </c:pt>
                <c:pt idx="74">
                  <c:v>35125</c:v>
                </c:pt>
                <c:pt idx="75">
                  <c:v>35156</c:v>
                </c:pt>
                <c:pt idx="76">
                  <c:v>35186</c:v>
                </c:pt>
                <c:pt idx="77">
                  <c:v>35217</c:v>
                </c:pt>
                <c:pt idx="78">
                  <c:v>35247</c:v>
                </c:pt>
                <c:pt idx="79">
                  <c:v>35278</c:v>
                </c:pt>
                <c:pt idx="80">
                  <c:v>35309</c:v>
                </c:pt>
                <c:pt idx="81">
                  <c:v>35339</c:v>
                </c:pt>
                <c:pt idx="82">
                  <c:v>35370</c:v>
                </c:pt>
                <c:pt idx="83">
                  <c:v>35400</c:v>
                </c:pt>
                <c:pt idx="84">
                  <c:v>35431</c:v>
                </c:pt>
                <c:pt idx="85">
                  <c:v>35462</c:v>
                </c:pt>
                <c:pt idx="86">
                  <c:v>35490</c:v>
                </c:pt>
                <c:pt idx="87">
                  <c:v>35521</c:v>
                </c:pt>
                <c:pt idx="88">
                  <c:v>35551</c:v>
                </c:pt>
                <c:pt idx="89">
                  <c:v>35582</c:v>
                </c:pt>
                <c:pt idx="90">
                  <c:v>35612</c:v>
                </c:pt>
                <c:pt idx="91">
                  <c:v>35643</c:v>
                </c:pt>
                <c:pt idx="92">
                  <c:v>35674</c:v>
                </c:pt>
                <c:pt idx="93">
                  <c:v>35704</c:v>
                </c:pt>
                <c:pt idx="94">
                  <c:v>35735</c:v>
                </c:pt>
                <c:pt idx="95">
                  <c:v>35765</c:v>
                </c:pt>
                <c:pt idx="96">
                  <c:v>35796</c:v>
                </c:pt>
                <c:pt idx="97">
                  <c:v>35827</c:v>
                </c:pt>
                <c:pt idx="98">
                  <c:v>35855</c:v>
                </c:pt>
                <c:pt idx="99">
                  <c:v>35886</c:v>
                </c:pt>
                <c:pt idx="100">
                  <c:v>35916</c:v>
                </c:pt>
                <c:pt idx="101">
                  <c:v>35947</c:v>
                </c:pt>
                <c:pt idx="102">
                  <c:v>35977</c:v>
                </c:pt>
                <c:pt idx="103">
                  <c:v>36008</c:v>
                </c:pt>
                <c:pt idx="104">
                  <c:v>36039</c:v>
                </c:pt>
                <c:pt idx="105">
                  <c:v>36069</c:v>
                </c:pt>
                <c:pt idx="106">
                  <c:v>36100</c:v>
                </c:pt>
                <c:pt idx="107">
                  <c:v>36130</c:v>
                </c:pt>
                <c:pt idx="108">
                  <c:v>36161</c:v>
                </c:pt>
                <c:pt idx="109">
                  <c:v>36192</c:v>
                </c:pt>
                <c:pt idx="110">
                  <c:v>36220</c:v>
                </c:pt>
                <c:pt idx="111">
                  <c:v>36251</c:v>
                </c:pt>
                <c:pt idx="112">
                  <c:v>36281</c:v>
                </c:pt>
                <c:pt idx="113">
                  <c:v>36312</c:v>
                </c:pt>
                <c:pt idx="114">
                  <c:v>36342</c:v>
                </c:pt>
                <c:pt idx="115">
                  <c:v>36373</c:v>
                </c:pt>
                <c:pt idx="116">
                  <c:v>36404</c:v>
                </c:pt>
                <c:pt idx="117">
                  <c:v>36434</c:v>
                </c:pt>
                <c:pt idx="118">
                  <c:v>36465</c:v>
                </c:pt>
                <c:pt idx="119">
                  <c:v>36495</c:v>
                </c:pt>
                <c:pt idx="120">
                  <c:v>36526</c:v>
                </c:pt>
                <c:pt idx="121">
                  <c:v>36557</c:v>
                </c:pt>
                <c:pt idx="122">
                  <c:v>36586</c:v>
                </c:pt>
                <c:pt idx="123">
                  <c:v>36617</c:v>
                </c:pt>
                <c:pt idx="124">
                  <c:v>36647</c:v>
                </c:pt>
                <c:pt idx="125">
                  <c:v>36678</c:v>
                </c:pt>
                <c:pt idx="126">
                  <c:v>36708</c:v>
                </c:pt>
                <c:pt idx="127">
                  <c:v>36739</c:v>
                </c:pt>
                <c:pt idx="128">
                  <c:v>36770</c:v>
                </c:pt>
                <c:pt idx="129">
                  <c:v>36800</c:v>
                </c:pt>
                <c:pt idx="130">
                  <c:v>36831</c:v>
                </c:pt>
                <c:pt idx="131">
                  <c:v>36861</c:v>
                </c:pt>
                <c:pt idx="132">
                  <c:v>36892</c:v>
                </c:pt>
                <c:pt idx="133">
                  <c:v>36923</c:v>
                </c:pt>
                <c:pt idx="134">
                  <c:v>36951</c:v>
                </c:pt>
                <c:pt idx="135">
                  <c:v>36982</c:v>
                </c:pt>
                <c:pt idx="136">
                  <c:v>37012</c:v>
                </c:pt>
                <c:pt idx="137">
                  <c:v>37043</c:v>
                </c:pt>
                <c:pt idx="138">
                  <c:v>37073</c:v>
                </c:pt>
                <c:pt idx="139">
                  <c:v>37104</c:v>
                </c:pt>
                <c:pt idx="140">
                  <c:v>37135</c:v>
                </c:pt>
                <c:pt idx="141">
                  <c:v>37165</c:v>
                </c:pt>
                <c:pt idx="142">
                  <c:v>37196</c:v>
                </c:pt>
                <c:pt idx="143">
                  <c:v>37226</c:v>
                </c:pt>
                <c:pt idx="144">
                  <c:v>37257</c:v>
                </c:pt>
                <c:pt idx="145">
                  <c:v>37288</c:v>
                </c:pt>
                <c:pt idx="146">
                  <c:v>37316</c:v>
                </c:pt>
                <c:pt idx="147">
                  <c:v>37347</c:v>
                </c:pt>
                <c:pt idx="148">
                  <c:v>37377</c:v>
                </c:pt>
                <c:pt idx="149">
                  <c:v>37408</c:v>
                </c:pt>
                <c:pt idx="150">
                  <c:v>37438</c:v>
                </c:pt>
                <c:pt idx="151">
                  <c:v>37469</c:v>
                </c:pt>
                <c:pt idx="152">
                  <c:v>37500</c:v>
                </c:pt>
                <c:pt idx="153">
                  <c:v>37530</c:v>
                </c:pt>
                <c:pt idx="154">
                  <c:v>37561</c:v>
                </c:pt>
                <c:pt idx="155">
                  <c:v>37591</c:v>
                </c:pt>
                <c:pt idx="156">
                  <c:v>37622</c:v>
                </c:pt>
                <c:pt idx="157">
                  <c:v>37653</c:v>
                </c:pt>
                <c:pt idx="158">
                  <c:v>37681</c:v>
                </c:pt>
                <c:pt idx="159">
                  <c:v>37712</c:v>
                </c:pt>
                <c:pt idx="160">
                  <c:v>37742</c:v>
                </c:pt>
                <c:pt idx="161">
                  <c:v>37773</c:v>
                </c:pt>
                <c:pt idx="162">
                  <c:v>37803</c:v>
                </c:pt>
                <c:pt idx="163">
                  <c:v>37834</c:v>
                </c:pt>
                <c:pt idx="164">
                  <c:v>37865</c:v>
                </c:pt>
                <c:pt idx="165">
                  <c:v>37895</c:v>
                </c:pt>
                <c:pt idx="166">
                  <c:v>37926</c:v>
                </c:pt>
                <c:pt idx="167">
                  <c:v>37956</c:v>
                </c:pt>
                <c:pt idx="168">
                  <c:v>37987</c:v>
                </c:pt>
                <c:pt idx="169">
                  <c:v>38018</c:v>
                </c:pt>
                <c:pt idx="170">
                  <c:v>38047</c:v>
                </c:pt>
                <c:pt idx="171">
                  <c:v>38078</c:v>
                </c:pt>
                <c:pt idx="172">
                  <c:v>38108</c:v>
                </c:pt>
                <c:pt idx="173">
                  <c:v>38139</c:v>
                </c:pt>
                <c:pt idx="174">
                  <c:v>38169</c:v>
                </c:pt>
                <c:pt idx="175">
                  <c:v>38200</c:v>
                </c:pt>
                <c:pt idx="176">
                  <c:v>38231</c:v>
                </c:pt>
                <c:pt idx="177">
                  <c:v>38261</c:v>
                </c:pt>
                <c:pt idx="178">
                  <c:v>38292</c:v>
                </c:pt>
                <c:pt idx="179">
                  <c:v>38322</c:v>
                </c:pt>
                <c:pt idx="180">
                  <c:v>38353</c:v>
                </c:pt>
                <c:pt idx="181">
                  <c:v>38384</c:v>
                </c:pt>
                <c:pt idx="182">
                  <c:v>38412</c:v>
                </c:pt>
                <c:pt idx="183">
                  <c:v>38443</c:v>
                </c:pt>
                <c:pt idx="184">
                  <c:v>38473</c:v>
                </c:pt>
                <c:pt idx="185">
                  <c:v>38504</c:v>
                </c:pt>
                <c:pt idx="186">
                  <c:v>38534</c:v>
                </c:pt>
                <c:pt idx="187">
                  <c:v>38565</c:v>
                </c:pt>
                <c:pt idx="188">
                  <c:v>38596</c:v>
                </c:pt>
                <c:pt idx="189">
                  <c:v>38626</c:v>
                </c:pt>
                <c:pt idx="190">
                  <c:v>38657</c:v>
                </c:pt>
                <c:pt idx="191">
                  <c:v>38687</c:v>
                </c:pt>
                <c:pt idx="192">
                  <c:v>38718</c:v>
                </c:pt>
                <c:pt idx="193">
                  <c:v>38749</c:v>
                </c:pt>
                <c:pt idx="194">
                  <c:v>38777</c:v>
                </c:pt>
                <c:pt idx="195">
                  <c:v>38808</c:v>
                </c:pt>
                <c:pt idx="196">
                  <c:v>38838</c:v>
                </c:pt>
                <c:pt idx="197">
                  <c:v>38869</c:v>
                </c:pt>
                <c:pt idx="198">
                  <c:v>38899</c:v>
                </c:pt>
                <c:pt idx="199">
                  <c:v>38930</c:v>
                </c:pt>
                <c:pt idx="200">
                  <c:v>38961</c:v>
                </c:pt>
                <c:pt idx="201">
                  <c:v>38991</c:v>
                </c:pt>
                <c:pt idx="202">
                  <c:v>39022</c:v>
                </c:pt>
                <c:pt idx="203">
                  <c:v>39052</c:v>
                </c:pt>
                <c:pt idx="204">
                  <c:v>39083</c:v>
                </c:pt>
                <c:pt idx="205">
                  <c:v>39114</c:v>
                </c:pt>
                <c:pt idx="206">
                  <c:v>39142</c:v>
                </c:pt>
                <c:pt idx="207">
                  <c:v>39173</c:v>
                </c:pt>
                <c:pt idx="208">
                  <c:v>39203</c:v>
                </c:pt>
                <c:pt idx="209">
                  <c:v>39234</c:v>
                </c:pt>
                <c:pt idx="210">
                  <c:v>39264</c:v>
                </c:pt>
                <c:pt idx="211">
                  <c:v>39295</c:v>
                </c:pt>
                <c:pt idx="212">
                  <c:v>39326</c:v>
                </c:pt>
                <c:pt idx="213">
                  <c:v>39356</c:v>
                </c:pt>
                <c:pt idx="214">
                  <c:v>39387</c:v>
                </c:pt>
                <c:pt idx="215">
                  <c:v>39417</c:v>
                </c:pt>
                <c:pt idx="216">
                  <c:v>39448</c:v>
                </c:pt>
                <c:pt idx="217">
                  <c:v>39479</c:v>
                </c:pt>
                <c:pt idx="218">
                  <c:v>39508</c:v>
                </c:pt>
                <c:pt idx="219">
                  <c:v>39539</c:v>
                </c:pt>
                <c:pt idx="220">
                  <c:v>39569</c:v>
                </c:pt>
                <c:pt idx="221">
                  <c:v>39600</c:v>
                </c:pt>
                <c:pt idx="222">
                  <c:v>39630</c:v>
                </c:pt>
                <c:pt idx="223">
                  <c:v>39661</c:v>
                </c:pt>
                <c:pt idx="224">
                  <c:v>39692</c:v>
                </c:pt>
                <c:pt idx="225">
                  <c:v>39722</c:v>
                </c:pt>
                <c:pt idx="226">
                  <c:v>39753</c:v>
                </c:pt>
                <c:pt idx="227">
                  <c:v>39783</c:v>
                </c:pt>
                <c:pt idx="228">
                  <c:v>39814</c:v>
                </c:pt>
                <c:pt idx="229">
                  <c:v>39845</c:v>
                </c:pt>
                <c:pt idx="230">
                  <c:v>39873</c:v>
                </c:pt>
                <c:pt idx="231">
                  <c:v>39904</c:v>
                </c:pt>
                <c:pt idx="232">
                  <c:v>39934</c:v>
                </c:pt>
                <c:pt idx="233">
                  <c:v>39965</c:v>
                </c:pt>
                <c:pt idx="234">
                  <c:v>39995</c:v>
                </c:pt>
                <c:pt idx="235">
                  <c:v>40026</c:v>
                </c:pt>
                <c:pt idx="236">
                  <c:v>40057</c:v>
                </c:pt>
                <c:pt idx="237">
                  <c:v>40087</c:v>
                </c:pt>
                <c:pt idx="238">
                  <c:v>40118</c:v>
                </c:pt>
                <c:pt idx="239">
                  <c:v>40148</c:v>
                </c:pt>
                <c:pt idx="240">
                  <c:v>40179</c:v>
                </c:pt>
                <c:pt idx="241">
                  <c:v>40210</c:v>
                </c:pt>
                <c:pt idx="242">
                  <c:v>40238</c:v>
                </c:pt>
                <c:pt idx="243">
                  <c:v>40269</c:v>
                </c:pt>
                <c:pt idx="244">
                  <c:v>40299</c:v>
                </c:pt>
                <c:pt idx="245">
                  <c:v>40330</c:v>
                </c:pt>
                <c:pt idx="246">
                  <c:v>40360</c:v>
                </c:pt>
                <c:pt idx="247">
                  <c:v>40391</c:v>
                </c:pt>
                <c:pt idx="248">
                  <c:v>40422</c:v>
                </c:pt>
                <c:pt idx="249">
                  <c:v>40452</c:v>
                </c:pt>
                <c:pt idx="250">
                  <c:v>40483</c:v>
                </c:pt>
                <c:pt idx="251">
                  <c:v>40513</c:v>
                </c:pt>
                <c:pt idx="252">
                  <c:v>40544</c:v>
                </c:pt>
                <c:pt idx="253">
                  <c:v>40575</c:v>
                </c:pt>
                <c:pt idx="254">
                  <c:v>40603</c:v>
                </c:pt>
                <c:pt idx="255">
                  <c:v>40634</c:v>
                </c:pt>
                <c:pt idx="256">
                  <c:v>40664</c:v>
                </c:pt>
                <c:pt idx="257">
                  <c:v>40695</c:v>
                </c:pt>
                <c:pt idx="258">
                  <c:v>40725</c:v>
                </c:pt>
                <c:pt idx="259">
                  <c:v>40756</c:v>
                </c:pt>
                <c:pt idx="260">
                  <c:v>40787</c:v>
                </c:pt>
                <c:pt idx="261">
                  <c:v>40817</c:v>
                </c:pt>
                <c:pt idx="262">
                  <c:v>40848</c:v>
                </c:pt>
                <c:pt idx="263">
                  <c:v>40878</c:v>
                </c:pt>
                <c:pt idx="264">
                  <c:v>40909</c:v>
                </c:pt>
                <c:pt idx="265">
                  <c:v>40940</c:v>
                </c:pt>
                <c:pt idx="266">
                  <c:v>40969</c:v>
                </c:pt>
                <c:pt idx="267">
                  <c:v>41000</c:v>
                </c:pt>
                <c:pt idx="268">
                  <c:v>41030</c:v>
                </c:pt>
                <c:pt idx="269">
                  <c:v>41061</c:v>
                </c:pt>
                <c:pt idx="270">
                  <c:v>41091</c:v>
                </c:pt>
                <c:pt idx="271">
                  <c:v>41122</c:v>
                </c:pt>
                <c:pt idx="272">
                  <c:v>41153</c:v>
                </c:pt>
                <c:pt idx="273">
                  <c:v>41183</c:v>
                </c:pt>
                <c:pt idx="274">
                  <c:v>41214</c:v>
                </c:pt>
                <c:pt idx="275">
                  <c:v>41244</c:v>
                </c:pt>
                <c:pt idx="276">
                  <c:v>41275</c:v>
                </c:pt>
                <c:pt idx="277">
                  <c:v>41306</c:v>
                </c:pt>
                <c:pt idx="278">
                  <c:v>41334</c:v>
                </c:pt>
                <c:pt idx="279">
                  <c:v>41365</c:v>
                </c:pt>
                <c:pt idx="280">
                  <c:v>41395</c:v>
                </c:pt>
                <c:pt idx="281">
                  <c:v>41426</c:v>
                </c:pt>
                <c:pt idx="282">
                  <c:v>41456</c:v>
                </c:pt>
                <c:pt idx="283">
                  <c:v>41487</c:v>
                </c:pt>
                <c:pt idx="284">
                  <c:v>41518</c:v>
                </c:pt>
                <c:pt idx="285">
                  <c:v>41548</c:v>
                </c:pt>
                <c:pt idx="286">
                  <c:v>41579</c:v>
                </c:pt>
                <c:pt idx="287">
                  <c:v>41609</c:v>
                </c:pt>
                <c:pt idx="288">
                  <c:v>41640</c:v>
                </c:pt>
                <c:pt idx="289">
                  <c:v>41671</c:v>
                </c:pt>
                <c:pt idx="290">
                  <c:v>41699</c:v>
                </c:pt>
                <c:pt idx="291">
                  <c:v>41730</c:v>
                </c:pt>
                <c:pt idx="292">
                  <c:v>41760</c:v>
                </c:pt>
                <c:pt idx="293">
                  <c:v>41791</c:v>
                </c:pt>
                <c:pt idx="294">
                  <c:v>41821</c:v>
                </c:pt>
                <c:pt idx="295">
                  <c:v>41852</c:v>
                </c:pt>
                <c:pt idx="296">
                  <c:v>41883</c:v>
                </c:pt>
                <c:pt idx="297">
                  <c:v>41913</c:v>
                </c:pt>
                <c:pt idx="298">
                  <c:v>41944</c:v>
                </c:pt>
                <c:pt idx="299">
                  <c:v>41974</c:v>
                </c:pt>
                <c:pt idx="300">
                  <c:v>42005</c:v>
                </c:pt>
                <c:pt idx="301">
                  <c:v>42036</c:v>
                </c:pt>
                <c:pt idx="302">
                  <c:v>42064</c:v>
                </c:pt>
                <c:pt idx="303">
                  <c:v>42095</c:v>
                </c:pt>
                <c:pt idx="304">
                  <c:v>42125</c:v>
                </c:pt>
                <c:pt idx="305">
                  <c:v>42156</c:v>
                </c:pt>
                <c:pt idx="306">
                  <c:v>42186</c:v>
                </c:pt>
                <c:pt idx="307">
                  <c:v>42217</c:v>
                </c:pt>
                <c:pt idx="308">
                  <c:v>42248</c:v>
                </c:pt>
                <c:pt idx="309">
                  <c:v>42278</c:v>
                </c:pt>
                <c:pt idx="310">
                  <c:v>42309</c:v>
                </c:pt>
                <c:pt idx="311">
                  <c:v>42339</c:v>
                </c:pt>
                <c:pt idx="312">
                  <c:v>42370</c:v>
                </c:pt>
                <c:pt idx="313">
                  <c:v>42401</c:v>
                </c:pt>
                <c:pt idx="314">
                  <c:v>42430</c:v>
                </c:pt>
                <c:pt idx="315">
                  <c:v>42461</c:v>
                </c:pt>
                <c:pt idx="316">
                  <c:v>42491</c:v>
                </c:pt>
                <c:pt idx="317">
                  <c:v>42522</c:v>
                </c:pt>
                <c:pt idx="318">
                  <c:v>42552</c:v>
                </c:pt>
                <c:pt idx="319">
                  <c:v>42583</c:v>
                </c:pt>
                <c:pt idx="320">
                  <c:v>42614</c:v>
                </c:pt>
                <c:pt idx="321">
                  <c:v>42644</c:v>
                </c:pt>
                <c:pt idx="322">
                  <c:v>42675</c:v>
                </c:pt>
                <c:pt idx="323">
                  <c:v>42705</c:v>
                </c:pt>
                <c:pt idx="324">
                  <c:v>42736</c:v>
                </c:pt>
                <c:pt idx="325">
                  <c:v>42767</c:v>
                </c:pt>
                <c:pt idx="326">
                  <c:v>42795</c:v>
                </c:pt>
                <c:pt idx="327">
                  <c:v>42826</c:v>
                </c:pt>
                <c:pt idx="328">
                  <c:v>42856</c:v>
                </c:pt>
                <c:pt idx="329">
                  <c:v>42887</c:v>
                </c:pt>
                <c:pt idx="330">
                  <c:v>42917</c:v>
                </c:pt>
                <c:pt idx="331">
                  <c:v>42948</c:v>
                </c:pt>
                <c:pt idx="332">
                  <c:v>42979</c:v>
                </c:pt>
                <c:pt idx="333">
                  <c:v>43009</c:v>
                </c:pt>
                <c:pt idx="334">
                  <c:v>43040</c:v>
                </c:pt>
                <c:pt idx="335">
                  <c:v>43070</c:v>
                </c:pt>
                <c:pt idx="336">
                  <c:v>43101</c:v>
                </c:pt>
                <c:pt idx="337">
                  <c:v>43132</c:v>
                </c:pt>
                <c:pt idx="338">
                  <c:v>43160</c:v>
                </c:pt>
              </c:numCache>
            </c:numRef>
          </c:cat>
          <c:val>
            <c:numRef>
              <c:f>'Peak Data'!$G$172:$MH$172</c:f>
              <c:numCache>
                <c:formatCode>General</c:formatCode>
                <c:ptCount val="3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3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3</c:v>
                </c:pt>
                <c:pt idx="194">
                  <c:v>2</c:v>
                </c:pt>
                <c:pt idx="195">
                  <c:v>5</c:v>
                </c:pt>
                <c:pt idx="196">
                  <c:v>0</c:v>
                </c:pt>
                <c:pt idx="197">
                  <c:v>5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1</c:v>
                </c:pt>
                <c:pt idx="202">
                  <c:v>0</c:v>
                </c:pt>
                <c:pt idx="203">
                  <c:v>1</c:v>
                </c:pt>
                <c:pt idx="204">
                  <c:v>2</c:v>
                </c:pt>
                <c:pt idx="205">
                  <c:v>1</c:v>
                </c:pt>
                <c:pt idx="206">
                  <c:v>2</c:v>
                </c:pt>
                <c:pt idx="207">
                  <c:v>0</c:v>
                </c:pt>
                <c:pt idx="208">
                  <c:v>0</c:v>
                </c:pt>
                <c:pt idx="209">
                  <c:v>3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1</c:v>
                </c:pt>
                <c:pt idx="214">
                  <c:v>0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0</c:v>
                </c:pt>
                <c:pt idx="219">
                  <c:v>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1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2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3</c:v>
                </c:pt>
                <c:pt idx="338">
                  <c:v>2</c:v>
                </c:pt>
                <c:pt idx="3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6-44A4-AD5B-1BEA780D8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757568"/>
        <c:axId val="87759104"/>
      </c:barChart>
      <c:dateAx>
        <c:axId val="8775756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nextTo"/>
        <c:spPr>
          <a:ln/>
        </c:spPr>
        <c:txPr>
          <a:bodyPr rot="0"/>
          <a:lstStyle/>
          <a:p>
            <a:pPr>
              <a:defRPr/>
            </a:pPr>
            <a:endParaRPr lang="en-US"/>
          </a:p>
        </c:txPr>
        <c:crossAx val="87759104"/>
        <c:crosses val="autoZero"/>
        <c:auto val="1"/>
        <c:lblOffset val="100"/>
        <c:baseTimeUnit val="months"/>
        <c:majorUnit val="2"/>
        <c:majorTimeUnit val="years"/>
      </c:dateAx>
      <c:valAx>
        <c:axId val="87759104"/>
        <c:scaling>
          <c:orientation val="minMax"/>
          <c:max val="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# of states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77575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104776</xdr:colOff>
      <xdr:row>26</xdr:row>
      <xdr:rowOff>113506</xdr:rowOff>
    </xdr:from>
    <xdr:to>
      <xdr:col>25</xdr:col>
      <xdr:colOff>407194</xdr:colOff>
      <xdr:row>46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87C33A-6CC4-46DB-A0DF-7E9A5DF49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95249</xdr:colOff>
      <xdr:row>46</xdr:row>
      <xdr:rowOff>171451</xdr:rowOff>
    </xdr:from>
    <xdr:to>
      <xdr:col>25</xdr:col>
      <xdr:colOff>409574</xdr:colOff>
      <xdr:row>66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BC7C6F9-D0A2-4363-9420-D40FEBFC3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104776</xdr:colOff>
      <xdr:row>26</xdr:row>
      <xdr:rowOff>113506</xdr:rowOff>
    </xdr:from>
    <xdr:to>
      <xdr:col>25</xdr:col>
      <xdr:colOff>407194</xdr:colOff>
      <xdr:row>46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95249</xdr:colOff>
      <xdr:row>46</xdr:row>
      <xdr:rowOff>171451</xdr:rowOff>
    </xdr:from>
    <xdr:to>
      <xdr:col>25</xdr:col>
      <xdr:colOff>409574</xdr:colOff>
      <xdr:row>66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55"/>
  <sheetViews>
    <sheetView view="pageLayout" topLeftCell="A43" zoomScaleNormal="100" zoomScaleSheetLayoutView="90" workbookViewId="0">
      <selection activeCell="A55" sqref="A55"/>
    </sheetView>
  </sheetViews>
  <sheetFormatPr defaultRowHeight="15" x14ac:dyDescent="0.25"/>
  <cols>
    <col min="1" max="1" width="19.28515625" customWidth="1"/>
    <col min="2" max="5" width="9.5703125" customWidth="1"/>
    <col min="6" max="6" width="14.42578125" style="3" customWidth="1"/>
    <col min="7" max="8" width="7.28515625" style="4" customWidth="1"/>
    <col min="9" max="9" width="14.42578125" style="3" customWidth="1"/>
    <col min="10" max="10" width="7.28515625" style="4" customWidth="1"/>
    <col min="11" max="12" width="7.28515625" customWidth="1"/>
  </cols>
  <sheetData>
    <row r="1" spans="1:14" s="8" customFormat="1" ht="24" customHeight="1" x14ac:dyDescent="0.25">
      <c r="A1" s="74" t="s">
        <v>101</v>
      </c>
      <c r="B1" s="75"/>
      <c r="C1" s="75"/>
      <c r="D1" s="75"/>
      <c r="E1" s="75"/>
      <c r="F1" s="75"/>
      <c r="G1" s="75"/>
      <c r="H1" s="75"/>
      <c r="I1" s="75"/>
      <c r="J1" s="75"/>
      <c r="K1" s="75"/>
    </row>
    <row r="2" spans="1:14" s="1" customFormat="1" x14ac:dyDescent="0.25">
      <c r="B2" s="1" t="s">
        <v>97</v>
      </c>
      <c r="C2" s="1" t="s">
        <v>81</v>
      </c>
      <c r="D2" s="1" t="s">
        <v>80</v>
      </c>
      <c r="E2" s="1" t="s">
        <v>97</v>
      </c>
      <c r="F2" s="76" t="s">
        <v>54</v>
      </c>
      <c r="G2" s="76"/>
      <c r="H2" s="76"/>
      <c r="I2" s="76" t="s">
        <v>55</v>
      </c>
      <c r="J2" s="76"/>
      <c r="K2" s="76"/>
    </row>
    <row r="3" spans="1:14" s="1" customFormat="1" x14ac:dyDescent="0.25">
      <c r="B3" s="1">
        <v>2017</v>
      </c>
      <c r="C3" s="1">
        <v>2018</v>
      </c>
      <c r="D3" s="1">
        <v>2018</v>
      </c>
      <c r="E3" s="1">
        <v>2018</v>
      </c>
      <c r="F3" s="12" t="s">
        <v>56</v>
      </c>
      <c r="G3" s="5" t="s">
        <v>51</v>
      </c>
      <c r="H3" s="5" t="s">
        <v>89</v>
      </c>
      <c r="I3" s="12" t="s">
        <v>56</v>
      </c>
      <c r="J3" s="5" t="s">
        <v>51</v>
      </c>
      <c r="K3" s="5" t="s">
        <v>89</v>
      </c>
    </row>
    <row r="4" spans="1:14" ht="21" customHeight="1" x14ac:dyDescent="0.25">
      <c r="A4" t="s">
        <v>42</v>
      </c>
      <c r="B4" s="7">
        <f>'Peak Data'!LV2*1000</f>
        <v>83900</v>
      </c>
      <c r="C4" s="7">
        <f>'Peak Data'!MF2*1000</f>
        <v>85800</v>
      </c>
      <c r="D4" s="7">
        <f>'Peak Data'!MG2*1000</f>
        <v>86600</v>
      </c>
      <c r="E4" s="7">
        <f>'Peak Data'!MH2*1000</f>
        <v>87600</v>
      </c>
      <c r="F4" s="4">
        <f>(E4-D4)</f>
        <v>1000</v>
      </c>
      <c r="G4" s="6">
        <f>ROUND(F4/D4,3)</f>
        <v>1.2E-2</v>
      </c>
      <c r="H4" s="2">
        <f>RANK(G4,G$4:$G$54)</f>
        <v>6</v>
      </c>
      <c r="I4" s="4">
        <f>(E4-B4)</f>
        <v>3700</v>
      </c>
      <c r="J4" s="6">
        <f>ROUND(I4/B4,3)</f>
        <v>4.3999999999999997E-2</v>
      </c>
      <c r="K4" s="2">
        <f>RANK(J4,$J$4:J$54)</f>
        <v>20</v>
      </c>
    </row>
    <row r="5" spans="1:14" x14ac:dyDescent="0.25">
      <c r="A5" t="s">
        <v>7</v>
      </c>
      <c r="B5" s="7">
        <f>'Peak Data'!LV3*1000</f>
        <v>15100</v>
      </c>
      <c r="C5" s="7">
        <f>'Peak Data'!MF3*1000</f>
        <v>15100</v>
      </c>
      <c r="D5" s="7">
        <f>'Peak Data'!MG3*1000</f>
        <v>15600</v>
      </c>
      <c r="E5" s="7">
        <f>'Peak Data'!MH3*1000</f>
        <v>15800</v>
      </c>
      <c r="F5" s="4">
        <f>(E5-D5)</f>
        <v>200</v>
      </c>
      <c r="G5" s="6">
        <f>ROUND(F5/D5,3)</f>
        <v>1.2999999999999999E-2</v>
      </c>
      <c r="H5" s="2">
        <f>RANK(G5,G$4:$G$54)</f>
        <v>4</v>
      </c>
      <c r="I5" s="4">
        <f>(E5-B5)</f>
        <v>700</v>
      </c>
      <c r="J5" s="6">
        <f>ROUND(I5/B5,3)</f>
        <v>4.5999999999999999E-2</v>
      </c>
      <c r="K5" s="2">
        <f>RANK(J5,$J$4:J$54)</f>
        <v>17</v>
      </c>
    </row>
    <row r="6" spans="1:14" x14ac:dyDescent="0.25">
      <c r="A6" t="s">
        <v>50</v>
      </c>
      <c r="B6" s="7">
        <f>'Peak Data'!LV4*1000</f>
        <v>142600</v>
      </c>
      <c r="C6" s="7">
        <f>'Peak Data'!MF4*1000</f>
        <v>153300</v>
      </c>
      <c r="D6" s="7">
        <f>'Peak Data'!MG4*1000</f>
        <v>152700</v>
      </c>
      <c r="E6" s="7">
        <f>'Peak Data'!MH4*1000</f>
        <v>154300</v>
      </c>
      <c r="F6" s="4">
        <f>(E6-D6)</f>
        <v>1600</v>
      </c>
      <c r="G6" s="6">
        <f>ROUND(F6/D6,3)</f>
        <v>0.01</v>
      </c>
      <c r="H6" s="2">
        <f>RANK(G6,G$4:$G$54)</f>
        <v>11</v>
      </c>
      <c r="I6" s="4">
        <f>(E6-B6)</f>
        <v>11700</v>
      </c>
      <c r="J6" s="6">
        <f>ROUND(I6/B6,3)</f>
        <v>8.2000000000000003E-2</v>
      </c>
      <c r="K6" s="2">
        <f>RANK(J6,$J$4:J$54)</f>
        <v>3</v>
      </c>
    </row>
    <row r="7" spans="1:14" x14ac:dyDescent="0.25">
      <c r="A7" t="s">
        <v>8</v>
      </c>
      <c r="B7" s="7">
        <f>'Peak Data'!LV5*1000</f>
        <v>51600</v>
      </c>
      <c r="C7" s="7">
        <f>'Peak Data'!MF5*1000</f>
        <v>50900</v>
      </c>
      <c r="D7" s="7">
        <f>'Peak Data'!MG5*1000</f>
        <v>51100</v>
      </c>
      <c r="E7" s="7">
        <f>'Peak Data'!MH5*1000</f>
        <v>50900</v>
      </c>
      <c r="F7" s="4">
        <f>(E7-D7)</f>
        <v>-200</v>
      </c>
      <c r="G7" s="6">
        <f>ROUND(F7/D7,3)</f>
        <v>-4.0000000000000001E-3</v>
      </c>
      <c r="H7" s="2">
        <f>RANK(G7,G$4:$G$54)</f>
        <v>39</v>
      </c>
      <c r="I7" s="4">
        <f>(E7-B7)</f>
        <v>-700</v>
      </c>
      <c r="J7" s="6">
        <f>ROUND(I7/B7,3)</f>
        <v>-1.4E-2</v>
      </c>
      <c r="K7" s="2">
        <f>RANK(J7,$J$4:J$54)</f>
        <v>45</v>
      </c>
      <c r="N7" t="s">
        <v>57</v>
      </c>
    </row>
    <row r="8" spans="1:14" x14ac:dyDescent="0.25">
      <c r="A8" t="s">
        <v>44</v>
      </c>
      <c r="B8" s="7">
        <f>'Peak Data'!LV6*1000</f>
        <v>802300</v>
      </c>
      <c r="C8" s="7">
        <f>'Peak Data'!MF6*1000</f>
        <v>854400</v>
      </c>
      <c r="D8" s="7">
        <f>'Peak Data'!MG6*1000</f>
        <v>851800</v>
      </c>
      <c r="E8" s="7">
        <f>'Peak Data'!MH6*1000</f>
        <v>861800</v>
      </c>
      <c r="F8" s="4">
        <f>(E8-D8)</f>
        <v>10000</v>
      </c>
      <c r="G8" s="6">
        <f>ROUND(F8/D8,3)</f>
        <v>1.2E-2</v>
      </c>
      <c r="H8" s="2">
        <f>RANK(G8,G$4:$G$54)</f>
        <v>6</v>
      </c>
      <c r="I8" s="4">
        <f>(E8-B8)</f>
        <v>59500</v>
      </c>
      <c r="J8" s="6">
        <f>ROUND(I8/B8,3)</f>
        <v>7.3999999999999996E-2</v>
      </c>
      <c r="K8" s="2">
        <f>RANK(J8,$J$4:J$54)</f>
        <v>7</v>
      </c>
    </row>
    <row r="9" spans="1:14" ht="21" customHeight="1" x14ac:dyDescent="0.25">
      <c r="A9" t="s">
        <v>34</v>
      </c>
      <c r="B9" s="7">
        <f>'Peak Data'!LV7*1000</f>
        <v>161700</v>
      </c>
      <c r="C9" s="7">
        <f>'Peak Data'!MF7*1000</f>
        <v>172700</v>
      </c>
      <c r="D9" s="7">
        <f>'Peak Data'!MG7*1000</f>
        <v>172400</v>
      </c>
      <c r="E9" s="7">
        <f>'Peak Data'!MH7*1000</f>
        <v>171600</v>
      </c>
      <c r="F9" s="4">
        <f>(E9-D9)</f>
        <v>-800</v>
      </c>
      <c r="G9" s="6">
        <f>ROUND(F9/D9,3)</f>
        <v>-5.0000000000000001E-3</v>
      </c>
      <c r="H9" s="2">
        <f>RANK(G9,G$4:$G$54)</f>
        <v>41</v>
      </c>
      <c r="I9" s="4">
        <f>(E9-B9)</f>
        <v>9900</v>
      </c>
      <c r="J9" s="6">
        <f>ROUND(I9/B9,3)</f>
        <v>6.0999999999999999E-2</v>
      </c>
      <c r="K9" s="2">
        <f>RANK(J9,$J$4:J$54)</f>
        <v>11</v>
      </c>
    </row>
    <row r="10" spans="1:14" x14ac:dyDescent="0.25">
      <c r="A10" t="s">
        <v>48</v>
      </c>
      <c r="B10" s="7">
        <f>'Peak Data'!LV8*1000</f>
        <v>58000</v>
      </c>
      <c r="C10" s="7">
        <f>'Peak Data'!MF8*1000</f>
        <v>58900</v>
      </c>
      <c r="D10" s="7">
        <f>'Peak Data'!MG8*1000</f>
        <v>59400</v>
      </c>
      <c r="E10" s="7">
        <f>'Peak Data'!MH8*1000</f>
        <v>59200</v>
      </c>
      <c r="F10" s="4">
        <f>(E10-D10)</f>
        <v>-200</v>
      </c>
      <c r="G10" s="6">
        <f>ROUND(F10/D10,3)</f>
        <v>-3.0000000000000001E-3</v>
      </c>
      <c r="H10" s="2">
        <f>RANK(G10,G$4:$G$54)</f>
        <v>34</v>
      </c>
      <c r="I10" s="4">
        <f>(E10-B10)</f>
        <v>1200</v>
      </c>
      <c r="J10" s="6">
        <f>ROUND(I10/B10,3)</f>
        <v>2.1000000000000001E-2</v>
      </c>
      <c r="K10" s="2">
        <f>RANK(J10,$J$4:J$54)</f>
        <v>30</v>
      </c>
    </row>
    <row r="11" spans="1:14" x14ac:dyDescent="0.25">
      <c r="A11" t="s">
        <v>35</v>
      </c>
      <c r="B11" s="7">
        <f>'Peak Data'!LV9*1000</f>
        <v>22100</v>
      </c>
      <c r="C11" s="7">
        <f>'Peak Data'!MF9*1000</f>
        <v>23000</v>
      </c>
      <c r="D11" s="7">
        <f>'Peak Data'!MG9*1000</f>
        <v>23000</v>
      </c>
      <c r="E11" s="7">
        <f>'Peak Data'!MH9*1000</f>
        <v>22600</v>
      </c>
      <c r="F11" s="4">
        <f>(E11-D11)</f>
        <v>-400</v>
      </c>
      <c r="G11" s="6">
        <f>ROUND(F11/D11,3)</f>
        <v>-1.7000000000000001E-2</v>
      </c>
      <c r="H11" s="2">
        <f>RANK(G11,G$4:$G$54)</f>
        <v>50</v>
      </c>
      <c r="I11" s="4">
        <f>(E11-B11)</f>
        <v>500</v>
      </c>
      <c r="J11" s="6">
        <f>ROUND(I11/B11,3)</f>
        <v>2.3E-2</v>
      </c>
      <c r="K11" s="2">
        <f>RANK(J11,$J$4:J$54)</f>
        <v>27</v>
      </c>
    </row>
    <row r="12" spans="1:14" x14ac:dyDescent="0.25">
      <c r="A12" t="s">
        <v>6</v>
      </c>
      <c r="B12" s="7">
        <f>'Peak Data'!LV10*1000</f>
        <v>15600</v>
      </c>
      <c r="C12" s="7">
        <f>'Peak Data'!MF10*1000</f>
        <v>15800</v>
      </c>
      <c r="D12" s="7">
        <f>'Peak Data'!MG10*1000</f>
        <v>15800</v>
      </c>
      <c r="E12" s="7">
        <f>'Peak Data'!MH10*1000</f>
        <v>15800</v>
      </c>
      <c r="F12" s="4">
        <f>(E12-D12)</f>
        <v>0</v>
      </c>
      <c r="G12" s="6">
        <f>ROUND(F12/D12,3)</f>
        <v>0</v>
      </c>
      <c r="H12" s="2">
        <f>RANK(G12,G$4:$G$54)</f>
        <v>30</v>
      </c>
      <c r="I12" s="4">
        <f>(E12-B12)</f>
        <v>200</v>
      </c>
      <c r="J12" s="6">
        <f>ROUND(I12/B12,3)</f>
        <v>1.2999999999999999E-2</v>
      </c>
      <c r="K12" s="2">
        <f>RANK(J12,$J$4:J$54)</f>
        <v>35</v>
      </c>
    </row>
    <row r="13" spans="1:14" x14ac:dyDescent="0.25">
      <c r="A13" t="s">
        <v>39</v>
      </c>
      <c r="B13" s="7">
        <f>'Peak Data'!LV11*1000</f>
        <v>502100</v>
      </c>
      <c r="C13" s="7">
        <f>'Peak Data'!MF11*1000</f>
        <v>532700</v>
      </c>
      <c r="D13" s="7">
        <f>'Peak Data'!MG11*1000</f>
        <v>535800</v>
      </c>
      <c r="E13" s="7">
        <f>'Peak Data'!MH11*1000</f>
        <v>537000</v>
      </c>
      <c r="F13" s="4">
        <f>(E13-D13)</f>
        <v>1200</v>
      </c>
      <c r="G13" s="6">
        <f>ROUND(F13/D13,3)</f>
        <v>2E-3</v>
      </c>
      <c r="H13" s="2">
        <f>RANK(G13,G$4:$G$54)</f>
        <v>24</v>
      </c>
      <c r="I13" s="4">
        <f>(E13-B13)</f>
        <v>34900</v>
      </c>
      <c r="J13" s="6">
        <f>ROUND(I13/B13,3)</f>
        <v>7.0000000000000007E-2</v>
      </c>
      <c r="K13" s="2">
        <f>RANK(J13,$J$4:J$54)</f>
        <v>9</v>
      </c>
    </row>
    <row r="14" spans="1:14" ht="21" customHeight="1" x14ac:dyDescent="0.25">
      <c r="A14" t="s">
        <v>41</v>
      </c>
      <c r="B14" s="7">
        <f>'Peak Data'!LV12*1000</f>
        <v>182100</v>
      </c>
      <c r="C14" s="7">
        <f>'Peak Data'!MF12*1000</f>
        <v>193600</v>
      </c>
      <c r="D14" s="7">
        <f>'Peak Data'!MG12*1000</f>
        <v>193900</v>
      </c>
      <c r="E14" s="7">
        <f>'Peak Data'!MH12*1000</f>
        <v>196000</v>
      </c>
      <c r="F14" s="4">
        <f>(E14-D14)</f>
        <v>2100</v>
      </c>
      <c r="G14" s="6">
        <f>ROUND(F14/D14,3)</f>
        <v>1.0999999999999999E-2</v>
      </c>
      <c r="H14" s="2">
        <f>RANK(G14,G$4:$G$54)</f>
        <v>10</v>
      </c>
      <c r="I14" s="4">
        <f>(E14-B14)</f>
        <v>13900</v>
      </c>
      <c r="J14" s="6">
        <f>ROUND(I14/B14,3)</f>
        <v>7.5999999999999998E-2</v>
      </c>
      <c r="K14" s="2">
        <f>RANK(J14,$J$4:J$54)</f>
        <v>6</v>
      </c>
    </row>
    <row r="15" spans="1:14" x14ac:dyDescent="0.25">
      <c r="A15" t="s">
        <v>25</v>
      </c>
      <c r="B15" s="7">
        <f>'Peak Data'!LV13*1000</f>
        <v>36300</v>
      </c>
      <c r="C15" s="7">
        <f>'Peak Data'!MF13*1000</f>
        <v>36600</v>
      </c>
      <c r="D15" s="7">
        <f>'Peak Data'!MG13*1000</f>
        <v>35900</v>
      </c>
      <c r="E15" s="7">
        <f>'Peak Data'!MH13*1000</f>
        <v>35600</v>
      </c>
      <c r="F15" s="4">
        <f>(E15-D15)</f>
        <v>-300</v>
      </c>
      <c r="G15" s="6">
        <f>ROUND(F15/D15,3)</f>
        <v>-8.0000000000000002E-3</v>
      </c>
      <c r="H15" s="2">
        <f>RANK(G15,G$4:$G$54)</f>
        <v>43</v>
      </c>
      <c r="I15" s="4">
        <f>(E15-B15)</f>
        <v>-700</v>
      </c>
      <c r="J15" s="6">
        <f>ROUND(I15/B15,3)</f>
        <v>-1.9E-2</v>
      </c>
      <c r="K15" s="2">
        <f>RANK(J15,$J$4:J$54)</f>
        <v>47</v>
      </c>
    </row>
    <row r="16" spans="1:14" x14ac:dyDescent="0.25">
      <c r="A16" t="s">
        <v>30</v>
      </c>
      <c r="B16" s="7">
        <f>'Peak Data'!LV14*1000</f>
        <v>44300</v>
      </c>
      <c r="C16" s="7">
        <f>'Peak Data'!MF14*1000</f>
        <v>48000</v>
      </c>
      <c r="D16" s="7">
        <f>'Peak Data'!MG14*1000</f>
        <v>47900</v>
      </c>
      <c r="E16" s="7">
        <f>'Peak Data'!MH14*1000</f>
        <v>47800</v>
      </c>
      <c r="F16" s="4">
        <f>(E16-D16)</f>
        <v>-100</v>
      </c>
      <c r="G16" s="6">
        <f>ROUND(F16/D16,3)</f>
        <v>-2E-3</v>
      </c>
      <c r="H16" s="2">
        <f>RANK(G16,G$4:$G$54)</f>
        <v>33</v>
      </c>
      <c r="I16" s="4">
        <f>(E16-B16)</f>
        <v>3500</v>
      </c>
      <c r="J16" s="6">
        <f>ROUND(I16/B16,3)</f>
        <v>7.9000000000000001E-2</v>
      </c>
      <c r="K16" s="2">
        <f>RANK(J16,$J$4:J$54)</f>
        <v>5</v>
      </c>
    </row>
    <row r="17" spans="1:11" x14ac:dyDescent="0.25">
      <c r="A17" t="s">
        <v>21</v>
      </c>
      <c r="B17" s="7">
        <f>'Peak Data'!LV15*1000</f>
        <v>218800</v>
      </c>
      <c r="C17" s="7">
        <f>'Peak Data'!MF15*1000</f>
        <v>224100</v>
      </c>
      <c r="D17" s="7">
        <f>'Peak Data'!MG15*1000</f>
        <v>225000</v>
      </c>
      <c r="E17" s="7">
        <f>'Peak Data'!MH15*1000</f>
        <v>225800</v>
      </c>
      <c r="F17" s="4">
        <f>(E17-D17)</f>
        <v>800</v>
      </c>
      <c r="G17" s="6">
        <f>ROUND(F17/D17,3)</f>
        <v>4.0000000000000001E-3</v>
      </c>
      <c r="H17" s="2">
        <f>RANK(G17,G$4:$G$54)</f>
        <v>20</v>
      </c>
      <c r="I17" s="4">
        <f>(E17-B17)</f>
        <v>7000</v>
      </c>
      <c r="J17" s="6">
        <f>ROUND(I17/B17,3)</f>
        <v>3.2000000000000001E-2</v>
      </c>
      <c r="K17" s="2">
        <f>RANK(J17,$J$4:J$54)</f>
        <v>24</v>
      </c>
    </row>
    <row r="18" spans="1:11" x14ac:dyDescent="0.25">
      <c r="A18" t="s">
        <v>17</v>
      </c>
      <c r="B18" s="7">
        <f>'Peak Data'!LV16*1000</f>
        <v>137800</v>
      </c>
      <c r="C18" s="7">
        <f>'Peak Data'!MF16*1000</f>
        <v>144000</v>
      </c>
      <c r="D18" s="7">
        <f>'Peak Data'!MG16*1000</f>
        <v>146100</v>
      </c>
      <c r="E18" s="7">
        <f>'Peak Data'!MH16*1000</f>
        <v>143800</v>
      </c>
      <c r="F18" s="4">
        <f>(E18-D18)</f>
        <v>-2300</v>
      </c>
      <c r="G18" s="6">
        <f>ROUND(F18/D18,3)</f>
        <v>-1.6E-2</v>
      </c>
      <c r="H18" s="2">
        <f>RANK(G18,G$4:$G$54)</f>
        <v>48</v>
      </c>
      <c r="I18" s="4">
        <f>(E18-B18)</f>
        <v>6000</v>
      </c>
      <c r="J18" s="6">
        <f>ROUND(I18/B18,3)</f>
        <v>4.3999999999999997E-2</v>
      </c>
      <c r="K18" s="2">
        <f>RANK(J18,$J$4:J$54)</f>
        <v>20</v>
      </c>
    </row>
    <row r="19" spans="1:11" ht="21" customHeight="1" x14ac:dyDescent="0.25">
      <c r="A19" t="s">
        <v>12</v>
      </c>
      <c r="B19" s="7">
        <f>'Peak Data'!LV17*1000</f>
        <v>77400</v>
      </c>
      <c r="C19" s="7">
        <f>'Peak Data'!MF17*1000</f>
        <v>73400</v>
      </c>
      <c r="D19" s="7">
        <f>'Peak Data'!MG17*1000</f>
        <v>75100</v>
      </c>
      <c r="E19" s="7">
        <f>'Peak Data'!MH17*1000</f>
        <v>74900</v>
      </c>
      <c r="F19" s="4">
        <f>(E19-D19)</f>
        <v>-200</v>
      </c>
      <c r="G19" s="6">
        <f>ROUND(F19/D19,3)</f>
        <v>-3.0000000000000001E-3</v>
      </c>
      <c r="H19" s="2">
        <f>RANK(G19,G$4:$G$54)</f>
        <v>34</v>
      </c>
      <c r="I19" s="4">
        <f>(E19-B19)</f>
        <v>-2500</v>
      </c>
      <c r="J19" s="6">
        <f>ROUND(I19/B19,3)</f>
        <v>-3.2000000000000001E-2</v>
      </c>
      <c r="K19" s="2">
        <f>RANK(J19,$J$4:J$54)</f>
        <v>49</v>
      </c>
    </row>
    <row r="20" spans="1:11" x14ac:dyDescent="0.25">
      <c r="A20" t="s">
        <v>24</v>
      </c>
      <c r="B20" s="7">
        <f>'Peak Data'!LV18*1000</f>
        <v>60000</v>
      </c>
      <c r="C20" s="7">
        <f>'Peak Data'!MF18*1000</f>
        <v>59000</v>
      </c>
      <c r="D20" s="7">
        <f>'Peak Data'!MG18*1000</f>
        <v>59100</v>
      </c>
      <c r="E20" s="7">
        <f>'Peak Data'!MH18*1000</f>
        <v>59500</v>
      </c>
      <c r="F20" s="4">
        <f>(E20-D20)</f>
        <v>400</v>
      </c>
      <c r="G20" s="6">
        <f>ROUND(F20/D20,3)</f>
        <v>7.0000000000000001E-3</v>
      </c>
      <c r="H20" s="2">
        <f>RANK(G20,G$4:$G$54)</f>
        <v>15</v>
      </c>
      <c r="I20" s="4">
        <f>(E20-B20)</f>
        <v>-500</v>
      </c>
      <c r="J20" s="6">
        <f>ROUND(I20/B20,3)</f>
        <v>-8.0000000000000002E-3</v>
      </c>
      <c r="K20" s="2">
        <f>RANK(J20,$J$4:J$54)</f>
        <v>43</v>
      </c>
    </row>
    <row r="21" spans="1:11" x14ac:dyDescent="0.25">
      <c r="A21" t="s">
        <v>49</v>
      </c>
      <c r="B21" s="7">
        <f>'Peak Data'!LV19*1000</f>
        <v>77000</v>
      </c>
      <c r="C21" s="7">
        <f>'Peak Data'!MF19*1000</f>
        <v>75700</v>
      </c>
      <c r="D21" s="7">
        <f>'Peak Data'!MG19*1000</f>
        <v>76700</v>
      </c>
      <c r="E21" s="7">
        <f>'Peak Data'!MH19*1000</f>
        <v>77800</v>
      </c>
      <c r="F21" s="4">
        <f>(E21-D21)</f>
        <v>1100</v>
      </c>
      <c r="G21" s="6">
        <f>ROUND(F21/D21,3)</f>
        <v>1.4E-2</v>
      </c>
      <c r="H21" s="2">
        <f>RANK(G21,G$4:$G$54)</f>
        <v>2</v>
      </c>
      <c r="I21" s="4">
        <f>(E21-B21)</f>
        <v>800</v>
      </c>
      <c r="J21" s="6">
        <f>ROUND(I21/B21,3)</f>
        <v>0.01</v>
      </c>
      <c r="K21" s="2">
        <f>RANK(J21,$J$4:J$54)</f>
        <v>37</v>
      </c>
    </row>
    <row r="22" spans="1:11" x14ac:dyDescent="0.25">
      <c r="A22" t="s">
        <v>1</v>
      </c>
      <c r="B22" s="7">
        <f>'Peak Data'!LV20*1000</f>
        <v>147400</v>
      </c>
      <c r="C22" s="7">
        <f>'Peak Data'!MF20*1000</f>
        <v>146800</v>
      </c>
      <c r="D22" s="7">
        <f>'Peak Data'!MG20*1000</f>
        <v>147500</v>
      </c>
      <c r="E22" s="7">
        <f>'Peak Data'!MH20*1000</f>
        <v>149700</v>
      </c>
      <c r="F22" s="4">
        <f>(E22-D22)</f>
        <v>2200</v>
      </c>
      <c r="G22" s="6">
        <f>ROUND(F22/D22,3)</f>
        <v>1.4999999999999999E-2</v>
      </c>
      <c r="H22" s="2">
        <f>RANK(G22,G$4:$G$54)</f>
        <v>1</v>
      </c>
      <c r="I22" s="4">
        <f>(E22-B22)</f>
        <v>2300</v>
      </c>
      <c r="J22" s="6">
        <f>ROUND(I22/B22,3)</f>
        <v>1.6E-2</v>
      </c>
      <c r="K22" s="2">
        <f>RANK(J22,$J$4:J$54)</f>
        <v>34</v>
      </c>
    </row>
    <row r="23" spans="1:11" x14ac:dyDescent="0.25">
      <c r="A23" t="s">
        <v>19</v>
      </c>
      <c r="B23" s="7">
        <f>'Peak Data'!LV21*1000</f>
        <v>27900</v>
      </c>
      <c r="C23" s="7">
        <f>'Peak Data'!MF21*1000</f>
        <v>27600</v>
      </c>
      <c r="D23" s="7">
        <f>'Peak Data'!MG21*1000</f>
        <v>28400</v>
      </c>
      <c r="E23" s="7">
        <f>'Peak Data'!MH21*1000</f>
        <v>28500</v>
      </c>
      <c r="F23" s="4">
        <f>(E23-D23)</f>
        <v>100</v>
      </c>
      <c r="G23" s="6">
        <f>ROUND(F23/D23,3)</f>
        <v>4.0000000000000001E-3</v>
      </c>
      <c r="H23" s="2">
        <f>RANK(G23,G$4:$G$54)</f>
        <v>20</v>
      </c>
      <c r="I23" s="4">
        <f>(E23-B23)</f>
        <v>600</v>
      </c>
      <c r="J23" s="6">
        <f>ROUND(I23/B23,3)</f>
        <v>2.1999999999999999E-2</v>
      </c>
      <c r="K23" s="2">
        <f>RANK(J23,$J$4:J$54)</f>
        <v>29</v>
      </c>
    </row>
    <row r="24" spans="1:11" ht="21" customHeight="1" x14ac:dyDescent="0.25">
      <c r="A24" t="s">
        <v>33</v>
      </c>
      <c r="B24" s="7">
        <f>'Peak Data'!LV22*1000</f>
        <v>163100</v>
      </c>
      <c r="C24" s="7">
        <f>'Peak Data'!MF22*1000</f>
        <v>165300</v>
      </c>
      <c r="D24" s="7">
        <f>'Peak Data'!MG22*1000</f>
        <v>165200</v>
      </c>
      <c r="E24" s="7">
        <f>'Peak Data'!MH22*1000</f>
        <v>164700</v>
      </c>
      <c r="F24" s="4">
        <f>(E24-D24)</f>
        <v>-500</v>
      </c>
      <c r="G24" s="6">
        <f>ROUND(F24/D24,3)</f>
        <v>-3.0000000000000001E-3</v>
      </c>
      <c r="H24" s="2">
        <f>RANK(G24,G$4:$G$54)</f>
        <v>34</v>
      </c>
      <c r="I24" s="4">
        <f>(E24-B24)</f>
        <v>1600</v>
      </c>
      <c r="J24" s="6">
        <f>ROUND(I24/B24,3)</f>
        <v>0.01</v>
      </c>
      <c r="K24" s="2">
        <f>RANK(J24,$J$4:J$54)</f>
        <v>37</v>
      </c>
    </row>
    <row r="25" spans="1:11" x14ac:dyDescent="0.25">
      <c r="A25" t="s">
        <v>32</v>
      </c>
      <c r="B25" s="7">
        <f>'Peak Data'!LV23*1000</f>
        <v>149100</v>
      </c>
      <c r="C25" s="7">
        <f>'Peak Data'!MF23*1000</f>
        <v>159500</v>
      </c>
      <c r="D25" s="7">
        <f>'Peak Data'!MG23*1000</f>
        <v>159500</v>
      </c>
      <c r="E25" s="7">
        <f>'Peak Data'!MH23*1000</f>
        <v>158200</v>
      </c>
      <c r="F25" s="4">
        <f>(E25-D25)</f>
        <v>-1300</v>
      </c>
      <c r="G25" s="6">
        <f>ROUND(F25/D25,3)</f>
        <v>-8.0000000000000002E-3</v>
      </c>
      <c r="H25" s="2">
        <f>RANK(G25,G$4:$G$54)</f>
        <v>43</v>
      </c>
      <c r="I25" s="4">
        <f>(E25-B25)</f>
        <v>9100</v>
      </c>
      <c r="J25" s="6">
        <f>ROUND(I25/B25,3)</f>
        <v>6.0999999999999999E-2</v>
      </c>
      <c r="K25" s="2">
        <f>RANK(J25,$J$4:J$54)</f>
        <v>11</v>
      </c>
    </row>
    <row r="26" spans="1:11" x14ac:dyDescent="0.25">
      <c r="A26" t="s">
        <v>37</v>
      </c>
      <c r="B26" s="7">
        <f>'Peak Data'!LV24*1000</f>
        <v>161100</v>
      </c>
      <c r="C26" s="7">
        <f>'Peak Data'!MF24*1000</f>
        <v>170900</v>
      </c>
      <c r="D26" s="7">
        <f>'Peak Data'!MG24*1000</f>
        <v>172000</v>
      </c>
      <c r="E26" s="7">
        <f>'Peak Data'!MH24*1000</f>
        <v>170900</v>
      </c>
      <c r="F26" s="4">
        <f>(E26-D26)</f>
        <v>-1100</v>
      </c>
      <c r="G26" s="6">
        <f>ROUND(F26/D26,3)</f>
        <v>-6.0000000000000001E-3</v>
      </c>
      <c r="H26" s="2">
        <f>RANK(G26,G$4:$G$54)</f>
        <v>42</v>
      </c>
      <c r="I26" s="4">
        <f>(E26-B26)</f>
        <v>9800</v>
      </c>
      <c r="J26" s="6">
        <f>ROUND(I26/B26,3)</f>
        <v>6.0999999999999999E-2</v>
      </c>
      <c r="K26" s="2">
        <f>RANK(J26,$J$4:J$54)</f>
        <v>11</v>
      </c>
    </row>
    <row r="27" spans="1:11" x14ac:dyDescent="0.25">
      <c r="A27" t="s">
        <v>29</v>
      </c>
      <c r="B27" s="7">
        <f>'Peak Data'!LV25*1000</f>
        <v>117700</v>
      </c>
      <c r="C27" s="7">
        <f>'Peak Data'!MF25*1000</f>
        <v>121800</v>
      </c>
      <c r="D27" s="7">
        <f>'Peak Data'!MG25*1000</f>
        <v>120300</v>
      </c>
      <c r="E27" s="7">
        <f>'Peak Data'!MH25*1000</f>
        <v>119900</v>
      </c>
      <c r="F27" s="4">
        <f>(E27-D27)</f>
        <v>-400</v>
      </c>
      <c r="G27" s="6">
        <f>ROUND(F27/D27,3)</f>
        <v>-3.0000000000000001E-3</v>
      </c>
      <c r="H27" s="2">
        <f>RANK(G27,G$4:$G$54)</f>
        <v>34</v>
      </c>
      <c r="I27" s="4">
        <f>(E27-B27)</f>
        <v>2200</v>
      </c>
      <c r="J27" s="6">
        <f>ROUND(I27/B27,3)</f>
        <v>1.9E-2</v>
      </c>
      <c r="K27" s="2">
        <f>RANK(J27,$J$4:J$54)</f>
        <v>31</v>
      </c>
    </row>
    <row r="28" spans="1:11" x14ac:dyDescent="0.25">
      <c r="A28" t="s">
        <v>3</v>
      </c>
      <c r="B28" s="7">
        <f>'Peak Data'!LV26*1000</f>
        <v>43200</v>
      </c>
      <c r="C28" s="7">
        <f>'Peak Data'!MF26*1000</f>
        <v>44900</v>
      </c>
      <c r="D28" s="7">
        <f>'Peak Data'!MG26*1000</f>
        <v>45200</v>
      </c>
      <c r="E28" s="7">
        <f>'Peak Data'!MH26*1000</f>
        <v>45200</v>
      </c>
      <c r="F28" s="4">
        <f>(E28-D28)</f>
        <v>0</v>
      </c>
      <c r="G28" s="6">
        <f>ROUND(F28/D28,3)</f>
        <v>0</v>
      </c>
      <c r="H28" s="2">
        <f>RANK(G28,G$4:$G$54)</f>
        <v>30</v>
      </c>
      <c r="I28" s="4">
        <f>(E28-B28)</f>
        <v>2000</v>
      </c>
      <c r="J28" s="6">
        <f>ROUND(I28/B28,3)</f>
        <v>4.5999999999999999E-2</v>
      </c>
      <c r="K28" s="2">
        <f>RANK(J28,$J$4:J$54)</f>
        <v>17</v>
      </c>
    </row>
    <row r="29" spans="1:11" ht="21" customHeight="1" x14ac:dyDescent="0.25">
      <c r="A29" t="s">
        <v>15</v>
      </c>
      <c r="B29" s="7">
        <f>'Peak Data'!LV27*1000</f>
        <v>122800</v>
      </c>
      <c r="C29" s="7">
        <f>'Peak Data'!MF27*1000</f>
        <v>120500</v>
      </c>
      <c r="D29" s="7">
        <f>'Peak Data'!MG27*1000</f>
        <v>121200</v>
      </c>
      <c r="E29" s="7">
        <f>'Peak Data'!MH27*1000</f>
        <v>121300</v>
      </c>
      <c r="F29" s="4">
        <f>(E29-D29)</f>
        <v>100</v>
      </c>
      <c r="G29" s="6">
        <f>ROUND(F29/D29,3)</f>
        <v>1E-3</v>
      </c>
      <c r="H29" s="2">
        <f>RANK(G29,G$4:$G$54)</f>
        <v>28</v>
      </c>
      <c r="I29" s="4">
        <f>(E29-B29)</f>
        <v>-1500</v>
      </c>
      <c r="J29" s="6">
        <f>ROUND(I29/B29,3)</f>
        <v>-1.2E-2</v>
      </c>
      <c r="K29" s="2">
        <f>RANK(J29,$J$4:J$54)</f>
        <v>44</v>
      </c>
    </row>
    <row r="30" spans="1:11" x14ac:dyDescent="0.25">
      <c r="A30" t="s">
        <v>38</v>
      </c>
      <c r="B30" s="7">
        <f>'Peak Data'!LV28*1000</f>
        <v>28000</v>
      </c>
      <c r="C30" s="7">
        <f>'Peak Data'!MF28*1000</f>
        <v>27700</v>
      </c>
      <c r="D30" s="7">
        <f>'Peak Data'!MG28*1000</f>
        <v>28000</v>
      </c>
      <c r="E30" s="7">
        <f>'Peak Data'!MH28*1000</f>
        <v>28000</v>
      </c>
      <c r="F30" s="4">
        <f>(E30-D30)</f>
        <v>0</v>
      </c>
      <c r="G30" s="6">
        <f>ROUND(F30/D30,3)</f>
        <v>0</v>
      </c>
      <c r="H30" s="2">
        <f>RANK(G30,G$4:$G$54)</f>
        <v>30</v>
      </c>
      <c r="I30" s="4">
        <f>(E30-B30)</f>
        <v>0</v>
      </c>
      <c r="J30" s="6">
        <f>ROUND(I30/B30,3)</f>
        <v>0</v>
      </c>
      <c r="K30" s="2">
        <f>RANK(J30,$J$4:J$54)</f>
        <v>40</v>
      </c>
    </row>
    <row r="31" spans="1:11" x14ac:dyDescent="0.25">
      <c r="A31" t="s">
        <v>5</v>
      </c>
      <c r="B31" s="7">
        <f>'Peak Data'!LV29*1000</f>
        <v>52000</v>
      </c>
      <c r="C31" s="7">
        <f>'Peak Data'!MF29*1000</f>
        <v>50500</v>
      </c>
      <c r="D31" s="7">
        <f>'Peak Data'!MG29*1000</f>
        <v>50800</v>
      </c>
      <c r="E31" s="7">
        <f>'Peak Data'!MH29*1000</f>
        <v>50900</v>
      </c>
      <c r="F31" s="4">
        <f>(E31-D31)</f>
        <v>100</v>
      </c>
      <c r="G31" s="6">
        <f>ROUND(F31/D31,3)</f>
        <v>2E-3</v>
      </c>
      <c r="H31" s="2">
        <f>RANK(G31,G$4:$G$54)</f>
        <v>24</v>
      </c>
      <c r="I31" s="4">
        <f>(E31-B31)</f>
        <v>-1100</v>
      </c>
      <c r="J31" s="6">
        <f>ROUND(I31/B31,3)</f>
        <v>-2.1000000000000001E-2</v>
      </c>
      <c r="K31" s="2">
        <f>RANK(J31,$J$4:J$54)</f>
        <v>48</v>
      </c>
    </row>
    <row r="32" spans="1:11" x14ac:dyDescent="0.25">
      <c r="A32" t="s">
        <v>47</v>
      </c>
      <c r="B32" s="7">
        <f>'Peak Data'!LV30*1000</f>
        <v>83400</v>
      </c>
      <c r="C32" s="7">
        <f>'Peak Data'!MF30*1000</f>
        <v>89900</v>
      </c>
      <c r="D32" s="7">
        <f>'Peak Data'!MG30*1000</f>
        <v>90800</v>
      </c>
      <c r="E32" s="7">
        <f>'Peak Data'!MH30*1000</f>
        <v>91600</v>
      </c>
      <c r="F32" s="4">
        <f>(E32-D32)</f>
        <v>800</v>
      </c>
      <c r="G32" s="6">
        <f>ROUND(F32/D32,3)</f>
        <v>8.9999999999999993E-3</v>
      </c>
      <c r="H32" s="2">
        <f>RANK(G32,G$4:$G$54)</f>
        <v>14</v>
      </c>
      <c r="I32" s="4">
        <f>(E32-B32)</f>
        <v>8200</v>
      </c>
      <c r="J32" s="6">
        <f>ROUND(I32/B32,3)</f>
        <v>9.8000000000000004E-2</v>
      </c>
      <c r="K32" s="2">
        <f>RANK(J32,$J$4:J$54)</f>
        <v>2</v>
      </c>
    </row>
    <row r="33" spans="1:11" x14ac:dyDescent="0.25">
      <c r="A33" t="s">
        <v>36</v>
      </c>
      <c r="B33" s="7">
        <f>'Peak Data'!LV31*1000</f>
        <v>26400</v>
      </c>
      <c r="C33" s="7">
        <f>'Peak Data'!MF31*1000</f>
        <v>27800</v>
      </c>
      <c r="D33" s="7">
        <f>'Peak Data'!MG31*1000</f>
        <v>27600</v>
      </c>
      <c r="E33" s="7">
        <f>'Peak Data'!MH31*1000</f>
        <v>28000</v>
      </c>
      <c r="F33" s="4">
        <f>(E33-D33)</f>
        <v>400</v>
      </c>
      <c r="G33" s="6">
        <f>ROUND(F33/D33,3)</f>
        <v>1.4E-2</v>
      </c>
      <c r="H33" s="2">
        <f>RANK(G33,G$4:$G$54)</f>
        <v>2</v>
      </c>
      <c r="I33" s="4">
        <f>(E33-B33)</f>
        <v>1600</v>
      </c>
      <c r="J33" s="6">
        <f>ROUND(I33/B33,3)</f>
        <v>6.0999999999999999E-2</v>
      </c>
      <c r="K33" s="2">
        <f>RANK(J33,$J$4:J$54)</f>
        <v>11</v>
      </c>
    </row>
    <row r="34" spans="1:11" ht="21" customHeight="1" x14ac:dyDescent="0.25">
      <c r="A34" t="s">
        <v>27</v>
      </c>
      <c r="B34" s="7">
        <f>'Peak Data'!LV32*1000</f>
        <v>155400</v>
      </c>
      <c r="C34" s="7">
        <f>'Peak Data'!MF32*1000</f>
        <v>155500</v>
      </c>
      <c r="D34" s="7">
        <f>'Peak Data'!MG32*1000</f>
        <v>154200</v>
      </c>
      <c r="E34" s="7">
        <f>'Peak Data'!MH32*1000</f>
        <v>154900</v>
      </c>
      <c r="F34" s="4">
        <f>(E34-D34)</f>
        <v>700</v>
      </c>
      <c r="G34" s="6">
        <f>ROUND(F34/D34,3)</f>
        <v>5.0000000000000001E-3</v>
      </c>
      <c r="H34" s="2">
        <f>RANK(G34,G$4:$G$54)</f>
        <v>18</v>
      </c>
      <c r="I34" s="4">
        <f>(E34-B34)</f>
        <v>-500</v>
      </c>
      <c r="J34" s="6">
        <f>ROUND(I34/B34,3)</f>
        <v>-3.0000000000000001E-3</v>
      </c>
      <c r="K34" s="2">
        <f>RANK(J34,$J$4:J$54)</f>
        <v>41</v>
      </c>
    </row>
    <row r="35" spans="1:11" x14ac:dyDescent="0.25">
      <c r="A35" t="s">
        <v>28</v>
      </c>
      <c r="B35" s="7">
        <f>'Peak Data'!LV33*1000</f>
        <v>45100</v>
      </c>
      <c r="C35" s="7">
        <f>'Peak Data'!MF33*1000</f>
        <v>48500</v>
      </c>
      <c r="D35" s="7">
        <f>'Peak Data'!MG33*1000</f>
        <v>48300</v>
      </c>
      <c r="E35" s="7">
        <f>'Peak Data'!MH33*1000</f>
        <v>48400</v>
      </c>
      <c r="F35" s="4">
        <f>(E35-D35)</f>
        <v>100</v>
      </c>
      <c r="G35" s="6">
        <f>ROUND(F35/D35,3)</f>
        <v>2E-3</v>
      </c>
      <c r="H35" s="2">
        <f>RANK(G35,G$4:$G$54)</f>
        <v>24</v>
      </c>
      <c r="I35" s="4">
        <f>(E35-B35)</f>
        <v>3300</v>
      </c>
      <c r="J35" s="6">
        <f>ROUND(I35/B35,3)</f>
        <v>7.2999999999999995E-2</v>
      </c>
      <c r="K35" s="2">
        <f>RANK(J35,$J$4:J$54)</f>
        <v>8</v>
      </c>
    </row>
    <row r="36" spans="1:11" x14ac:dyDescent="0.25">
      <c r="A36" t="s">
        <v>9</v>
      </c>
      <c r="B36" s="7">
        <f>'Peak Data'!LV34*1000</f>
        <v>382300</v>
      </c>
      <c r="C36" s="7">
        <f>'Peak Data'!MF34*1000</f>
        <v>396000</v>
      </c>
      <c r="D36" s="7">
        <f>'Peak Data'!MG34*1000</f>
        <v>390900</v>
      </c>
      <c r="E36" s="7">
        <f>'Peak Data'!MH34*1000</f>
        <v>391800</v>
      </c>
      <c r="F36" s="4">
        <f>(E36-D36)</f>
        <v>900</v>
      </c>
      <c r="G36" s="6">
        <f>ROUND(F36/D36,3)</f>
        <v>2E-3</v>
      </c>
      <c r="H36" s="2">
        <f>RANK(G36,G$4:$G$54)</f>
        <v>24</v>
      </c>
      <c r="I36" s="4">
        <f>(E36-B36)</f>
        <v>9500</v>
      </c>
      <c r="J36" s="6">
        <f>ROUND(I36/B36,3)</f>
        <v>2.5000000000000001E-2</v>
      </c>
      <c r="K36" s="2">
        <f>RANK(J36,$J$4:J$54)</f>
        <v>26</v>
      </c>
    </row>
    <row r="37" spans="1:11" x14ac:dyDescent="0.25">
      <c r="A37" t="s">
        <v>45</v>
      </c>
      <c r="B37" s="7">
        <f>'Peak Data'!LV35*1000</f>
        <v>207400</v>
      </c>
      <c r="C37" s="7">
        <f>'Peak Data'!MF35*1000</f>
        <v>212500</v>
      </c>
      <c r="D37" s="7">
        <f>'Peak Data'!MG35*1000</f>
        <v>214400</v>
      </c>
      <c r="E37" s="7">
        <f>'Peak Data'!MH35*1000</f>
        <v>215600</v>
      </c>
      <c r="F37" s="4">
        <f>(E37-D37)</f>
        <v>1200</v>
      </c>
      <c r="G37" s="6">
        <f>ROUND(F37/D37,3)</f>
        <v>6.0000000000000001E-3</v>
      </c>
      <c r="H37" s="2">
        <f>RANK(G37,G$4:$G$54)</f>
        <v>16</v>
      </c>
      <c r="I37" s="4">
        <f>(E37-B37)</f>
        <v>8200</v>
      </c>
      <c r="J37" s="6">
        <f>ROUND(I37/B37,3)</f>
        <v>0.04</v>
      </c>
      <c r="K37" s="2">
        <f>RANK(J37,$J$4:J$54)</f>
        <v>23</v>
      </c>
    </row>
    <row r="38" spans="1:11" x14ac:dyDescent="0.25">
      <c r="A38" t="s">
        <v>0</v>
      </c>
      <c r="B38" s="7">
        <f>'Peak Data'!LV36*1000</f>
        <v>28900</v>
      </c>
      <c r="C38" s="7">
        <f>'Peak Data'!MF36*1000</f>
        <v>24700</v>
      </c>
      <c r="D38" s="7">
        <f>'Peak Data'!MG36*1000</f>
        <v>24700</v>
      </c>
      <c r="E38" s="7">
        <f>'Peak Data'!MH36*1000</f>
        <v>24000</v>
      </c>
      <c r="F38" s="4">
        <f>(E38-D38)</f>
        <v>-700</v>
      </c>
      <c r="G38" s="6">
        <f>ROUND(F38/D38,3)</f>
        <v>-2.8000000000000001E-2</v>
      </c>
      <c r="H38" s="2">
        <f>RANK(G38,G$4:$G$54)</f>
        <v>51</v>
      </c>
      <c r="I38" s="4">
        <f>(E38-B38)</f>
        <v>-4900</v>
      </c>
      <c r="J38" s="6">
        <f>ROUND(I38/B38,3)</f>
        <v>-0.17</v>
      </c>
      <c r="K38" s="2">
        <f>RANK(J38,$J$4:J$54)</f>
        <v>51</v>
      </c>
    </row>
    <row r="39" spans="1:11" ht="21" customHeight="1" x14ac:dyDescent="0.25">
      <c r="A39" t="s">
        <v>31</v>
      </c>
      <c r="B39" s="7">
        <f>'Peak Data'!LV37*1000</f>
        <v>216400</v>
      </c>
      <c r="C39" s="7">
        <f>'Peak Data'!MF37*1000</f>
        <v>218000</v>
      </c>
      <c r="D39" s="7">
        <f>'Peak Data'!MG37*1000</f>
        <v>219800</v>
      </c>
      <c r="E39" s="7">
        <f>'Peak Data'!MH37*1000</f>
        <v>220000</v>
      </c>
      <c r="F39" s="4">
        <f>(E39-D39)</f>
        <v>200</v>
      </c>
      <c r="G39" s="6">
        <f>ROUND(F39/D39,3)</f>
        <v>1E-3</v>
      </c>
      <c r="H39" s="2">
        <f>RANK(G39,G$4:$G$54)</f>
        <v>28</v>
      </c>
      <c r="I39" s="4">
        <f>(E39-B39)</f>
        <v>3600</v>
      </c>
      <c r="J39" s="6">
        <f>ROUND(I39/B39,3)</f>
        <v>1.7000000000000001E-2</v>
      </c>
      <c r="K39" s="2">
        <f>RANK(J39,$J$4:J$54)</f>
        <v>32</v>
      </c>
    </row>
    <row r="40" spans="1:11" x14ac:dyDescent="0.25">
      <c r="A40" t="s">
        <v>4</v>
      </c>
      <c r="B40" s="7">
        <f>'Peak Data'!LV38*1000</f>
        <v>76700</v>
      </c>
      <c r="C40" s="7">
        <f>'Peak Data'!MF38*1000</f>
        <v>79400</v>
      </c>
      <c r="D40" s="7">
        <f>'Peak Data'!MG38*1000</f>
        <v>78600</v>
      </c>
      <c r="E40" s="7">
        <f>'Peak Data'!MH38*1000</f>
        <v>78800</v>
      </c>
      <c r="F40" s="4">
        <f>(E40-D40)</f>
        <v>200</v>
      </c>
      <c r="G40" s="6">
        <f>ROUND(F40/D40,3)</f>
        <v>3.0000000000000001E-3</v>
      </c>
      <c r="H40" s="2">
        <f>RANK(G40,G$4:$G$54)</f>
        <v>22</v>
      </c>
      <c r="I40" s="4">
        <f>(E40-B40)</f>
        <v>2100</v>
      </c>
      <c r="J40" s="6">
        <f>ROUND(I40/B40,3)</f>
        <v>2.7E-2</v>
      </c>
      <c r="K40" s="2">
        <f>RANK(J40,$J$4:J$54)</f>
        <v>25</v>
      </c>
    </row>
    <row r="41" spans="1:11" x14ac:dyDescent="0.25">
      <c r="A41" t="s">
        <v>40</v>
      </c>
      <c r="B41" s="7">
        <f>'Peak Data'!LV39*1000</f>
        <v>96000</v>
      </c>
      <c r="C41" s="7">
        <f>'Peak Data'!MF39*1000</f>
        <v>101300</v>
      </c>
      <c r="D41" s="7">
        <f>'Peak Data'!MG39*1000</f>
        <v>101500</v>
      </c>
      <c r="E41" s="7">
        <f>'Peak Data'!MH39*1000</f>
        <v>102000</v>
      </c>
      <c r="F41" s="4">
        <f>(E41-D41)</f>
        <v>500</v>
      </c>
      <c r="G41" s="6">
        <f>ROUND(F41/D41,3)</f>
        <v>5.0000000000000001E-3</v>
      </c>
      <c r="H41" s="2">
        <f>RANK(G41,G$4:$G$54)</f>
        <v>18</v>
      </c>
      <c r="I41" s="4">
        <f>(E41-B41)</f>
        <v>6000</v>
      </c>
      <c r="J41" s="6">
        <f>ROUND(I41/B41,3)</f>
        <v>6.3E-2</v>
      </c>
      <c r="K41" s="2">
        <f>RANK(J41,$J$4:J$54)</f>
        <v>10</v>
      </c>
    </row>
    <row r="42" spans="1:11" x14ac:dyDescent="0.25">
      <c r="A42" t="s">
        <v>13</v>
      </c>
      <c r="B42" s="7">
        <f>'Peak Data'!LV40*1000</f>
        <v>245200</v>
      </c>
      <c r="C42" s="7">
        <f>'Peak Data'!MF40*1000</f>
        <v>255800</v>
      </c>
      <c r="D42" s="7">
        <f>'Peak Data'!MG40*1000</f>
        <v>255900</v>
      </c>
      <c r="E42" s="7">
        <f>'Peak Data'!MH40*1000</f>
        <v>255200</v>
      </c>
      <c r="F42" s="4">
        <f>(E42-D42)</f>
        <v>-700</v>
      </c>
      <c r="G42" s="6">
        <f>ROUND(F42/D42,3)</f>
        <v>-3.0000000000000001E-3</v>
      </c>
      <c r="H42" s="2">
        <f>RANK(G42,G$4:$G$54)</f>
        <v>34</v>
      </c>
      <c r="I42" s="4">
        <f>(E42-B42)</f>
        <v>10000</v>
      </c>
      <c r="J42" s="6">
        <f>ROUND(I42/B42,3)</f>
        <v>4.1000000000000002E-2</v>
      </c>
      <c r="K42" s="2">
        <f>RANK(J42,$J$4:J$54)</f>
        <v>22</v>
      </c>
    </row>
    <row r="43" spans="1:11" x14ac:dyDescent="0.25">
      <c r="A43" t="s">
        <v>18</v>
      </c>
      <c r="B43" s="7">
        <f>'Peak Data'!LV41*1000</f>
        <v>18300</v>
      </c>
      <c r="C43" s="7">
        <f>'Peak Data'!MF41*1000</f>
        <v>19200</v>
      </c>
      <c r="D43" s="7">
        <f>'Peak Data'!MG41*1000</f>
        <v>18700</v>
      </c>
      <c r="E43" s="7">
        <f>'Peak Data'!MH41*1000</f>
        <v>18500</v>
      </c>
      <c r="F43" s="4">
        <f>(E43-D43)</f>
        <v>-200</v>
      </c>
      <c r="G43" s="6">
        <f>ROUND(F43/D43,3)</f>
        <v>-1.0999999999999999E-2</v>
      </c>
      <c r="H43" s="2">
        <f>RANK(G43,G$4:$G$54)</f>
        <v>45</v>
      </c>
      <c r="I43" s="4">
        <f>(E43-B43)</f>
        <v>200</v>
      </c>
      <c r="J43" s="6">
        <f>ROUND(I43/B43,3)</f>
        <v>1.0999999999999999E-2</v>
      </c>
      <c r="K43" s="2">
        <f>RANK(J43,$J$4:J$54)</f>
        <v>36</v>
      </c>
    </row>
    <row r="44" spans="1:11" ht="21" customHeight="1" x14ac:dyDescent="0.25">
      <c r="A44" t="s">
        <v>11</v>
      </c>
      <c r="B44" s="7">
        <f>'Peak Data'!LV42*1000</f>
        <v>101600</v>
      </c>
      <c r="C44" s="7">
        <f>'Peak Data'!MF42*1000</f>
        <v>102600</v>
      </c>
      <c r="D44" s="7">
        <f>'Peak Data'!MG42*1000</f>
        <v>101500</v>
      </c>
      <c r="E44" s="7">
        <f>'Peak Data'!MH42*1000</f>
        <v>100200</v>
      </c>
      <c r="F44" s="4">
        <f>(E44-D44)</f>
        <v>-1300</v>
      </c>
      <c r="G44" s="6">
        <f>ROUND(F44/D44,3)</f>
        <v>-1.2999999999999999E-2</v>
      </c>
      <c r="H44" s="2">
        <f>RANK(G44,G$4:$G$54)</f>
        <v>46</v>
      </c>
      <c r="I44" s="4">
        <f>(E44-B44)</f>
        <v>-1400</v>
      </c>
      <c r="J44" s="6">
        <f>ROUND(I44/B44,3)</f>
        <v>-1.4E-2</v>
      </c>
      <c r="K44" s="2">
        <f>RANK(J44,$J$4:J$54)</f>
        <v>45</v>
      </c>
    </row>
    <row r="45" spans="1:11" x14ac:dyDescent="0.25">
      <c r="A45" t="s">
        <v>2</v>
      </c>
      <c r="B45" s="7">
        <f>'Peak Data'!LV43*1000</f>
        <v>23900</v>
      </c>
      <c r="C45" s="7">
        <f>'Peak Data'!MF43*1000</f>
        <v>23900</v>
      </c>
      <c r="D45" s="7">
        <f>'Peak Data'!MG43*1000</f>
        <v>23400</v>
      </c>
      <c r="E45" s="7">
        <f>'Peak Data'!MH43*1000</f>
        <v>23100</v>
      </c>
      <c r="F45" s="4">
        <f>(E45-D45)</f>
        <v>-300</v>
      </c>
      <c r="G45" s="6">
        <f>ROUND(F45/D45,3)</f>
        <v>-1.2999999999999999E-2</v>
      </c>
      <c r="H45" s="2">
        <f>RANK(G45,G$4:$G$54)</f>
        <v>46</v>
      </c>
      <c r="I45" s="4">
        <f>(E45-B45)</f>
        <v>-800</v>
      </c>
      <c r="J45" s="6">
        <f>ROUND(I45/B45,3)</f>
        <v>-3.3000000000000002E-2</v>
      </c>
      <c r="K45" s="2">
        <f>RANK(J45,$J$4:J$54)</f>
        <v>50</v>
      </c>
    </row>
    <row r="46" spans="1:11" x14ac:dyDescent="0.25">
      <c r="A46" t="s">
        <v>46</v>
      </c>
      <c r="B46" s="7">
        <f>'Peak Data'!LV44*1000</f>
        <v>124000</v>
      </c>
      <c r="C46" s="7">
        <f>'Peak Data'!MF44*1000</f>
        <v>125100</v>
      </c>
      <c r="D46" s="7">
        <f>'Peak Data'!MG44*1000</f>
        <v>124600</v>
      </c>
      <c r="E46" s="7">
        <f>'Peak Data'!MH44*1000</f>
        <v>126100</v>
      </c>
      <c r="F46" s="4">
        <f>(E46-D46)</f>
        <v>1500</v>
      </c>
      <c r="G46" s="6">
        <f>ROUND(F46/D46,3)</f>
        <v>1.2E-2</v>
      </c>
      <c r="H46" s="2">
        <f>RANK(G46,G$4:$G$54)</f>
        <v>6</v>
      </c>
      <c r="I46" s="4">
        <f>(E46-B46)</f>
        <v>2100</v>
      </c>
      <c r="J46" s="6">
        <f>ROUND(I46/B46,3)</f>
        <v>1.7000000000000001E-2</v>
      </c>
      <c r="K46" s="2">
        <f>RANK(J46,$J$4:J$54)</f>
        <v>32</v>
      </c>
    </row>
    <row r="47" spans="1:11" x14ac:dyDescent="0.25">
      <c r="A47" t="s">
        <v>16</v>
      </c>
      <c r="B47" s="7">
        <f>'Peak Data'!LV45*1000</f>
        <v>708300</v>
      </c>
      <c r="C47" s="7">
        <f>'Peak Data'!MF45*1000</f>
        <v>740200</v>
      </c>
      <c r="D47" s="7">
        <f>'Peak Data'!MG45*1000</f>
        <v>744800</v>
      </c>
      <c r="E47" s="7">
        <f>'Peak Data'!MH45*1000</f>
        <v>748900</v>
      </c>
      <c r="F47" s="4">
        <f>(E47-D47)</f>
        <v>4100</v>
      </c>
      <c r="G47" s="6">
        <f>ROUND(F47/D47,3)</f>
        <v>6.0000000000000001E-3</v>
      </c>
      <c r="H47" s="2">
        <f>RANK(G47,G$4:$G$54)</f>
        <v>16</v>
      </c>
      <c r="I47" s="4">
        <f>(E47-B47)</f>
        <v>40600</v>
      </c>
      <c r="J47" s="6">
        <f>ROUND(I47/B47,3)</f>
        <v>5.7000000000000002E-2</v>
      </c>
      <c r="K47" s="2">
        <f>RANK(J47,$J$4:J$54)</f>
        <v>15</v>
      </c>
    </row>
    <row r="48" spans="1:11" x14ac:dyDescent="0.25">
      <c r="A48" t="s">
        <v>43</v>
      </c>
      <c r="B48" s="7">
        <f>'Peak Data'!LV46*1000</f>
        <v>95500</v>
      </c>
      <c r="C48" s="7">
        <f>'Peak Data'!MF46*1000</f>
        <v>101700</v>
      </c>
      <c r="D48" s="7">
        <f>'Peak Data'!MG46*1000</f>
        <v>102000</v>
      </c>
      <c r="E48" s="7">
        <f>'Peak Data'!MH46*1000</f>
        <v>103200</v>
      </c>
      <c r="F48" s="4">
        <f>(E48-D48)</f>
        <v>1200</v>
      </c>
      <c r="G48" s="6">
        <f>ROUND(F48/D48,3)</f>
        <v>1.2E-2</v>
      </c>
      <c r="H48" s="2">
        <f>RANK(G48,G$4:$G$54)</f>
        <v>6</v>
      </c>
      <c r="I48" s="4">
        <f>(E48-B48)</f>
        <v>7700</v>
      </c>
      <c r="J48" s="6">
        <f>ROUND(I48/B48,3)</f>
        <v>8.1000000000000003E-2</v>
      </c>
      <c r="K48" s="2">
        <f>RANK(J48,$J$4:J$54)</f>
        <v>4</v>
      </c>
    </row>
    <row r="49" spans="1:11" ht="21" customHeight="1" x14ac:dyDescent="0.25">
      <c r="A49" t="s">
        <v>23</v>
      </c>
      <c r="B49" s="7">
        <f>'Peak Data'!LV47*1000</f>
        <v>15600</v>
      </c>
      <c r="C49" s="7">
        <f>'Peak Data'!MF47*1000</f>
        <v>15300</v>
      </c>
      <c r="D49" s="7">
        <f>'Peak Data'!MG47*1000</f>
        <v>15300</v>
      </c>
      <c r="E49" s="7">
        <f>'Peak Data'!MH47*1000</f>
        <v>15500</v>
      </c>
      <c r="F49" s="4">
        <f>(E49-D49)</f>
        <v>200</v>
      </c>
      <c r="G49" s="6">
        <f>ROUND(F49/D49,3)</f>
        <v>1.2999999999999999E-2</v>
      </c>
      <c r="H49" s="2">
        <f>RANK(G49,G$4:$G$54)</f>
        <v>4</v>
      </c>
      <c r="I49" s="4">
        <f>(E49-B49)</f>
        <v>-100</v>
      </c>
      <c r="J49" s="6">
        <f>ROUND(I49/B49,3)</f>
        <v>-6.0000000000000001E-3</v>
      </c>
      <c r="K49" s="2">
        <f>RANK(J49,$J$4:J$54)</f>
        <v>42</v>
      </c>
    </row>
    <row r="50" spans="1:11" x14ac:dyDescent="0.25">
      <c r="A50" t="s">
        <v>26</v>
      </c>
      <c r="B50" s="7">
        <f>'Peak Data'!LV48*1000</f>
        <v>192000</v>
      </c>
      <c r="C50" s="7">
        <f>'Peak Data'!MF48*1000</f>
        <v>201500</v>
      </c>
      <c r="D50" s="7">
        <f>'Peak Data'!MG48*1000</f>
        <v>201700</v>
      </c>
      <c r="E50" s="7">
        <f>'Peak Data'!MH48*1000</f>
        <v>200900</v>
      </c>
      <c r="F50" s="4">
        <f>(E50-D50)</f>
        <v>-800</v>
      </c>
      <c r="G50" s="6">
        <f>ROUND(F50/D50,3)</f>
        <v>-4.0000000000000001E-3</v>
      </c>
      <c r="H50" s="2">
        <f>RANK(G50,G$4:$G$54)</f>
        <v>39</v>
      </c>
      <c r="I50" s="4">
        <f>(E50-B50)</f>
        <v>8900</v>
      </c>
      <c r="J50" s="6">
        <f>ROUND(I50/B50,3)</f>
        <v>4.5999999999999999E-2</v>
      </c>
      <c r="K50" s="2">
        <f>RANK(J50,$J$4:J$54)</f>
        <v>17</v>
      </c>
    </row>
    <row r="51" spans="1:11" x14ac:dyDescent="0.25">
      <c r="A51" t="s">
        <v>22</v>
      </c>
      <c r="B51" s="7">
        <f>'Peak Data'!LV49*1000</f>
        <v>197500</v>
      </c>
      <c r="C51" s="7">
        <f>'Peak Data'!MF49*1000</f>
        <v>207400</v>
      </c>
      <c r="D51" s="7">
        <f>'Peak Data'!MG49*1000</f>
        <v>206500</v>
      </c>
      <c r="E51" s="7">
        <f>'Peak Data'!MH49*1000</f>
        <v>208600</v>
      </c>
      <c r="F51" s="4">
        <f>(E51-D51)</f>
        <v>2100</v>
      </c>
      <c r="G51" s="6">
        <f>ROUND(F51/D51,3)</f>
        <v>0.01</v>
      </c>
      <c r="H51" s="2">
        <f>RANK(G51,G$4:$G$54)</f>
        <v>11</v>
      </c>
      <c r="I51" s="4">
        <f>(E51-B51)</f>
        <v>11100</v>
      </c>
      <c r="J51" s="6">
        <f>ROUND(I51/B51,3)</f>
        <v>5.6000000000000001E-2</v>
      </c>
      <c r="K51" s="2">
        <f>RANK(J51,$J$4:J$54)</f>
        <v>16</v>
      </c>
    </row>
    <row r="52" spans="1:11" x14ac:dyDescent="0.25">
      <c r="A52" t="s">
        <v>10</v>
      </c>
      <c r="B52" s="7">
        <f>'Peak Data'!LV50*1000</f>
        <v>30300</v>
      </c>
      <c r="C52" s="7">
        <f>'Peak Data'!MF50*1000</f>
        <v>34300</v>
      </c>
      <c r="D52" s="7">
        <f>'Peak Data'!MG50*1000</f>
        <v>33700</v>
      </c>
      <c r="E52" s="7">
        <f>'Peak Data'!MH50*1000</f>
        <v>33800</v>
      </c>
      <c r="F52" s="4">
        <f>(E52-D52)</f>
        <v>100</v>
      </c>
      <c r="G52" s="6">
        <f>ROUND(F52/D52,3)</f>
        <v>3.0000000000000001E-3</v>
      </c>
      <c r="H52" s="2">
        <f>RANK(G52,G$4:$G$54)</f>
        <v>22</v>
      </c>
      <c r="I52" s="4">
        <f>(E52-B52)</f>
        <v>3500</v>
      </c>
      <c r="J52" s="6">
        <f>ROUND(I52/B52,3)</f>
        <v>0.11600000000000001</v>
      </c>
      <c r="K52" s="2">
        <f>RANK(J52,$J$4:J$54)</f>
        <v>1</v>
      </c>
    </row>
    <row r="53" spans="1:11" x14ac:dyDescent="0.25">
      <c r="A53" t="s">
        <v>20</v>
      </c>
      <c r="B53" s="7">
        <f>'Peak Data'!LV51*1000</f>
        <v>117000</v>
      </c>
      <c r="C53" s="7">
        <f>'Peak Data'!MF51*1000</f>
        <v>119700</v>
      </c>
      <c r="D53" s="7">
        <f>'Peak Data'!MG51*1000</f>
        <v>121700</v>
      </c>
      <c r="E53" s="7">
        <f>'Peak Data'!MH51*1000</f>
        <v>119700</v>
      </c>
      <c r="F53" s="4">
        <f>(E53-D53)</f>
        <v>-2000</v>
      </c>
      <c r="G53" s="6">
        <f>ROUND(F53/D53,3)</f>
        <v>-1.6E-2</v>
      </c>
      <c r="H53" s="2">
        <f>RANK(G53,G$4:$G$54)</f>
        <v>48</v>
      </c>
      <c r="I53" s="4">
        <f>(E53-B53)</f>
        <v>2700</v>
      </c>
      <c r="J53" s="6">
        <f>ROUND(I53/B53,3)</f>
        <v>2.3E-2</v>
      </c>
      <c r="K53" s="2">
        <f>RANK(J53,$J$4:J$54)</f>
        <v>27</v>
      </c>
    </row>
    <row r="54" spans="1:11" x14ac:dyDescent="0.25">
      <c r="A54" t="s">
        <v>14</v>
      </c>
      <c r="B54" s="7">
        <f>'Peak Data'!LV52*1000</f>
        <v>19900</v>
      </c>
      <c r="C54" s="7">
        <f>'Peak Data'!MF52*1000</f>
        <v>19800</v>
      </c>
      <c r="D54" s="7">
        <f>'Peak Data'!MG52*1000</f>
        <v>19800</v>
      </c>
      <c r="E54" s="7">
        <f>'Peak Data'!MH52*1000</f>
        <v>20000</v>
      </c>
      <c r="F54" s="4">
        <f>(E54-D54)</f>
        <v>200</v>
      </c>
      <c r="G54" s="6">
        <f>ROUND(F54/D54,3)</f>
        <v>0.01</v>
      </c>
      <c r="H54" s="2">
        <f>RANK(G54,G$4:$G$54)</f>
        <v>11</v>
      </c>
      <c r="I54" s="4">
        <f>(E54-B54)</f>
        <v>100</v>
      </c>
      <c r="J54" s="6">
        <f>ROUND(I54/B54,3)</f>
        <v>5.0000000000000001E-3</v>
      </c>
      <c r="K54" s="2">
        <f>RANK(J54,$J$4:J$54)</f>
        <v>39</v>
      </c>
    </row>
    <row r="55" spans="1:11" ht="18.600000000000001" customHeight="1" x14ac:dyDescent="0.25">
      <c r="A55" t="s">
        <v>90</v>
      </c>
    </row>
  </sheetData>
  <mergeCells count="3">
    <mergeCell ref="A1:K1"/>
    <mergeCell ref="F2:H2"/>
    <mergeCell ref="I2:K2"/>
  </mergeCells>
  <pageMargins left="0.7" right="0.7" top="0.75" bottom="0.75" header="0.3" footer="0.3"/>
  <pageSetup scale="78" orientation="portrait" r:id="rId1"/>
  <headerFooter alignWithMargins="0">
    <oddHeader>&amp;R&amp;G</oddHeader>
    <oddFooter>&amp;LSource: Associated General Contractors of America, www.agc.org, from Bureau of Labor Statistics (BLS), U.S. Department of Labor, www.bls.gov/sae, 5/18/2018. BLS posts data either for construction alone or construction, mining and logging combined.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"/>
  <sheetViews>
    <sheetView view="pageLayout" zoomScaleNormal="70" zoomScaleSheetLayoutView="90" workbookViewId="0">
      <selection activeCell="A3" sqref="A3:K3"/>
    </sheetView>
  </sheetViews>
  <sheetFormatPr defaultRowHeight="15" x14ac:dyDescent="0.25"/>
  <cols>
    <col min="1" max="1" width="19.28515625" customWidth="1"/>
    <col min="2" max="5" width="9.5703125" customWidth="1"/>
    <col min="6" max="6" width="14.42578125" style="3" customWidth="1"/>
    <col min="7" max="7" width="7.28515625" style="10" customWidth="1"/>
    <col min="8" max="8" width="7.28515625" style="4" customWidth="1"/>
    <col min="9" max="9" width="14.42578125" style="3" customWidth="1"/>
    <col min="10" max="10" width="7.28515625" style="11" customWidth="1"/>
    <col min="11" max="11" width="7.28515625" style="4" customWidth="1"/>
  </cols>
  <sheetData>
    <row r="1" spans="1:11" s="8" customFormat="1" ht="24" customHeight="1" x14ac:dyDescent="0.25">
      <c r="A1" s="74" t="s">
        <v>52</v>
      </c>
      <c r="B1" s="75"/>
      <c r="C1" s="75"/>
      <c r="D1" s="75"/>
      <c r="E1" s="75"/>
      <c r="F1" s="75"/>
      <c r="G1" s="75"/>
      <c r="H1" s="75"/>
      <c r="I1" s="75"/>
      <c r="J1" s="75"/>
      <c r="K1" s="75"/>
    </row>
    <row r="2" spans="1:11" s="1" customFormat="1" x14ac:dyDescent="0.25">
      <c r="B2" s="1" t="s">
        <v>97</v>
      </c>
      <c r="C2" s="1" t="s">
        <v>81</v>
      </c>
      <c r="D2" s="1" t="s">
        <v>80</v>
      </c>
      <c r="E2" s="1" t="s">
        <v>97</v>
      </c>
      <c r="F2" s="76" t="s">
        <v>54</v>
      </c>
      <c r="G2" s="76"/>
      <c r="H2" s="76"/>
      <c r="I2" s="76" t="s">
        <v>55</v>
      </c>
      <c r="J2" s="76"/>
      <c r="K2" s="76"/>
    </row>
    <row r="3" spans="1:11" s="1" customFormat="1" x14ac:dyDescent="0.25">
      <c r="B3" s="1">
        <v>2017</v>
      </c>
      <c r="C3" s="1">
        <v>2018</v>
      </c>
      <c r="D3" s="1">
        <v>2018</v>
      </c>
      <c r="E3" s="1">
        <v>2018</v>
      </c>
      <c r="F3" s="9" t="s">
        <v>56</v>
      </c>
      <c r="G3" s="5" t="s">
        <v>51</v>
      </c>
      <c r="H3" s="5" t="s">
        <v>89</v>
      </c>
      <c r="I3" s="9" t="s">
        <v>56</v>
      </c>
      <c r="J3" s="5" t="s">
        <v>51</v>
      </c>
      <c r="K3" s="5" t="s">
        <v>89</v>
      </c>
    </row>
    <row r="4" spans="1:11" ht="21" customHeight="1" x14ac:dyDescent="0.25">
      <c r="A4" t="s">
        <v>1</v>
      </c>
      <c r="B4" s="7">
        <v>147400</v>
      </c>
      <c r="C4" s="7">
        <v>146800</v>
      </c>
      <c r="D4" s="7">
        <v>147500</v>
      </c>
      <c r="E4" s="7">
        <v>149700</v>
      </c>
      <c r="F4" s="4">
        <v>2200</v>
      </c>
      <c r="G4" s="6">
        <v>1.4999999999999999E-2</v>
      </c>
      <c r="H4" s="2">
        <v>1</v>
      </c>
      <c r="I4" s="4">
        <v>2300</v>
      </c>
      <c r="J4" s="6">
        <v>1.6E-2</v>
      </c>
      <c r="K4" s="2">
        <v>34</v>
      </c>
    </row>
    <row r="5" spans="1:11" x14ac:dyDescent="0.25">
      <c r="A5" t="s">
        <v>36</v>
      </c>
      <c r="B5" s="7">
        <v>26400</v>
      </c>
      <c r="C5" s="7">
        <v>27800</v>
      </c>
      <c r="D5" s="7">
        <v>27600</v>
      </c>
      <c r="E5" s="7">
        <v>28000</v>
      </c>
      <c r="F5" s="4">
        <v>400</v>
      </c>
      <c r="G5" s="6">
        <v>1.4E-2</v>
      </c>
      <c r="H5" s="2">
        <v>2</v>
      </c>
      <c r="I5" s="4">
        <v>1600</v>
      </c>
      <c r="J5" s="6">
        <v>6.0999999999999999E-2</v>
      </c>
      <c r="K5" s="2">
        <v>11</v>
      </c>
    </row>
    <row r="6" spans="1:11" x14ac:dyDescent="0.25">
      <c r="A6" t="s">
        <v>49</v>
      </c>
      <c r="B6" s="7">
        <v>77000</v>
      </c>
      <c r="C6" s="7">
        <v>75700</v>
      </c>
      <c r="D6" s="7">
        <v>76700</v>
      </c>
      <c r="E6" s="7">
        <v>77800</v>
      </c>
      <c r="F6" s="4">
        <v>1100</v>
      </c>
      <c r="G6" s="6">
        <v>1.4E-2</v>
      </c>
      <c r="H6" s="2">
        <v>2</v>
      </c>
      <c r="I6" s="4">
        <v>800</v>
      </c>
      <c r="J6" s="6">
        <v>0.01</v>
      </c>
      <c r="K6" s="2">
        <v>37</v>
      </c>
    </row>
    <row r="7" spans="1:11" x14ac:dyDescent="0.25">
      <c r="A7" t="s">
        <v>23</v>
      </c>
      <c r="B7" s="7">
        <v>15600</v>
      </c>
      <c r="C7" s="7">
        <v>15300</v>
      </c>
      <c r="D7" s="7">
        <v>15300</v>
      </c>
      <c r="E7" s="7">
        <v>15500</v>
      </c>
      <c r="F7" s="4">
        <v>200</v>
      </c>
      <c r="G7" s="6">
        <v>1.2999999999999999E-2</v>
      </c>
      <c r="H7" s="2">
        <v>4</v>
      </c>
      <c r="I7" s="4">
        <v>-100</v>
      </c>
      <c r="J7" s="6">
        <v>-6.0000000000000001E-3</v>
      </c>
      <c r="K7" s="2">
        <v>42</v>
      </c>
    </row>
    <row r="8" spans="1:11" x14ac:dyDescent="0.25">
      <c r="A8" t="s">
        <v>7</v>
      </c>
      <c r="B8" s="7">
        <v>15100</v>
      </c>
      <c r="C8" s="7">
        <v>15100</v>
      </c>
      <c r="D8" s="7">
        <v>15600</v>
      </c>
      <c r="E8" s="7">
        <v>15800</v>
      </c>
      <c r="F8" s="4">
        <v>200</v>
      </c>
      <c r="G8" s="6">
        <v>1.2999999999999999E-2</v>
      </c>
      <c r="H8" s="2">
        <v>4</v>
      </c>
      <c r="I8" s="4">
        <v>700</v>
      </c>
      <c r="J8" s="6">
        <v>4.5999999999999999E-2</v>
      </c>
      <c r="K8" s="2">
        <v>17</v>
      </c>
    </row>
    <row r="9" spans="1:11" ht="21" customHeight="1" x14ac:dyDescent="0.25">
      <c r="A9" t="s">
        <v>42</v>
      </c>
      <c r="B9" s="7">
        <v>83900</v>
      </c>
      <c r="C9" s="7">
        <v>85800</v>
      </c>
      <c r="D9" s="7">
        <v>86600</v>
      </c>
      <c r="E9" s="7">
        <v>87600</v>
      </c>
      <c r="F9" s="4">
        <v>1000</v>
      </c>
      <c r="G9" s="6">
        <v>1.2E-2</v>
      </c>
      <c r="H9" s="2">
        <v>6</v>
      </c>
      <c r="I9" s="4">
        <v>3700</v>
      </c>
      <c r="J9" s="6">
        <v>4.3999999999999997E-2</v>
      </c>
      <c r="K9" s="2">
        <v>20</v>
      </c>
    </row>
    <row r="10" spans="1:11" x14ac:dyDescent="0.25">
      <c r="A10" t="s">
        <v>43</v>
      </c>
      <c r="B10" s="7">
        <v>95500</v>
      </c>
      <c r="C10" s="7">
        <v>101700</v>
      </c>
      <c r="D10" s="7">
        <v>102000</v>
      </c>
      <c r="E10" s="7">
        <v>103200</v>
      </c>
      <c r="F10" s="4">
        <v>1200</v>
      </c>
      <c r="G10" s="6">
        <v>1.2E-2</v>
      </c>
      <c r="H10" s="2">
        <v>6</v>
      </c>
      <c r="I10" s="4">
        <v>7700</v>
      </c>
      <c r="J10" s="6">
        <v>8.1000000000000003E-2</v>
      </c>
      <c r="K10" s="2">
        <v>4</v>
      </c>
    </row>
    <row r="11" spans="1:11" x14ac:dyDescent="0.25">
      <c r="A11" t="s">
        <v>46</v>
      </c>
      <c r="B11" s="7">
        <v>124000</v>
      </c>
      <c r="C11" s="7">
        <v>125100</v>
      </c>
      <c r="D11" s="7">
        <v>124600</v>
      </c>
      <c r="E11" s="7">
        <v>126100</v>
      </c>
      <c r="F11" s="4">
        <v>1500</v>
      </c>
      <c r="G11" s="6">
        <v>1.2E-2</v>
      </c>
      <c r="H11" s="2">
        <v>6</v>
      </c>
      <c r="I11" s="4">
        <v>2100</v>
      </c>
      <c r="J11" s="6">
        <v>1.7000000000000001E-2</v>
      </c>
      <c r="K11" s="2">
        <v>32</v>
      </c>
    </row>
    <row r="12" spans="1:11" x14ac:dyDescent="0.25">
      <c r="A12" t="s">
        <v>44</v>
      </c>
      <c r="B12" s="7">
        <v>802300</v>
      </c>
      <c r="C12" s="7">
        <v>854400</v>
      </c>
      <c r="D12" s="7">
        <v>851800</v>
      </c>
      <c r="E12" s="7">
        <v>861800</v>
      </c>
      <c r="F12" s="4">
        <v>10000</v>
      </c>
      <c r="G12" s="6">
        <v>1.2E-2</v>
      </c>
      <c r="H12" s="2">
        <v>6</v>
      </c>
      <c r="I12" s="4">
        <v>59500</v>
      </c>
      <c r="J12" s="6">
        <v>7.3999999999999996E-2</v>
      </c>
      <c r="K12" s="2">
        <v>7</v>
      </c>
    </row>
    <row r="13" spans="1:11" x14ac:dyDescent="0.25">
      <c r="A13" t="s">
        <v>41</v>
      </c>
      <c r="B13" s="7">
        <v>182100</v>
      </c>
      <c r="C13" s="7">
        <v>193600</v>
      </c>
      <c r="D13" s="7">
        <v>193900</v>
      </c>
      <c r="E13" s="7">
        <v>196000</v>
      </c>
      <c r="F13" s="4">
        <v>2100</v>
      </c>
      <c r="G13" s="6">
        <v>1.0999999999999999E-2</v>
      </c>
      <c r="H13" s="2">
        <v>10</v>
      </c>
      <c r="I13" s="4">
        <v>13900</v>
      </c>
      <c r="J13" s="6">
        <v>7.5999999999999998E-2</v>
      </c>
      <c r="K13" s="2">
        <v>6</v>
      </c>
    </row>
    <row r="14" spans="1:11" ht="21" customHeight="1" x14ac:dyDescent="0.25">
      <c r="A14" t="s">
        <v>14</v>
      </c>
      <c r="B14" s="7">
        <v>19900</v>
      </c>
      <c r="C14" s="7">
        <v>19800</v>
      </c>
      <c r="D14" s="7">
        <v>19800</v>
      </c>
      <c r="E14" s="7">
        <v>20000</v>
      </c>
      <c r="F14" s="4">
        <v>200</v>
      </c>
      <c r="G14" s="6">
        <v>0.01</v>
      </c>
      <c r="H14" s="2">
        <v>11</v>
      </c>
      <c r="I14" s="4">
        <v>100</v>
      </c>
      <c r="J14" s="6">
        <v>5.0000000000000001E-3</v>
      </c>
      <c r="K14" s="2">
        <v>39</v>
      </c>
    </row>
    <row r="15" spans="1:11" x14ac:dyDescent="0.25">
      <c r="A15" t="s">
        <v>50</v>
      </c>
      <c r="B15" s="7">
        <v>142600</v>
      </c>
      <c r="C15" s="7">
        <v>153300</v>
      </c>
      <c r="D15" s="7">
        <v>152700</v>
      </c>
      <c r="E15" s="7">
        <v>154300</v>
      </c>
      <c r="F15" s="4">
        <v>1600</v>
      </c>
      <c r="G15" s="6">
        <v>0.01</v>
      </c>
      <c r="H15" s="2">
        <v>11</v>
      </c>
      <c r="I15" s="4">
        <v>11700</v>
      </c>
      <c r="J15" s="6">
        <v>8.2000000000000003E-2</v>
      </c>
      <c r="K15" s="2">
        <v>3</v>
      </c>
    </row>
    <row r="16" spans="1:11" x14ac:dyDescent="0.25">
      <c r="A16" t="s">
        <v>22</v>
      </c>
      <c r="B16" s="7">
        <v>197500</v>
      </c>
      <c r="C16" s="7">
        <v>207400</v>
      </c>
      <c r="D16" s="7">
        <v>206500</v>
      </c>
      <c r="E16" s="7">
        <v>208600</v>
      </c>
      <c r="F16" s="4">
        <v>2100</v>
      </c>
      <c r="G16" s="6">
        <v>0.01</v>
      </c>
      <c r="H16" s="2">
        <v>11</v>
      </c>
      <c r="I16" s="4">
        <v>11100</v>
      </c>
      <c r="J16" s="6">
        <v>5.6000000000000001E-2</v>
      </c>
      <c r="K16" s="2">
        <v>16</v>
      </c>
    </row>
    <row r="17" spans="1:11" x14ac:dyDescent="0.25">
      <c r="A17" t="s">
        <v>47</v>
      </c>
      <c r="B17" s="7">
        <v>83400</v>
      </c>
      <c r="C17" s="7">
        <v>89900</v>
      </c>
      <c r="D17" s="7">
        <v>90800</v>
      </c>
      <c r="E17" s="7">
        <v>91600</v>
      </c>
      <c r="F17" s="4">
        <v>800</v>
      </c>
      <c r="G17" s="6">
        <v>8.9999999999999993E-3</v>
      </c>
      <c r="H17" s="2">
        <v>14</v>
      </c>
      <c r="I17" s="4">
        <v>8200</v>
      </c>
      <c r="J17" s="6">
        <v>9.8000000000000004E-2</v>
      </c>
      <c r="K17" s="2">
        <v>2</v>
      </c>
    </row>
    <row r="18" spans="1:11" x14ac:dyDescent="0.25">
      <c r="A18" t="s">
        <v>24</v>
      </c>
      <c r="B18" s="7">
        <v>60000</v>
      </c>
      <c r="C18" s="7">
        <v>59000</v>
      </c>
      <c r="D18" s="7">
        <v>59100</v>
      </c>
      <c r="E18" s="7">
        <v>59500</v>
      </c>
      <c r="F18" s="4">
        <v>400</v>
      </c>
      <c r="G18" s="6">
        <v>7.0000000000000001E-3</v>
      </c>
      <c r="H18" s="2">
        <v>15</v>
      </c>
      <c r="I18" s="4">
        <v>-500</v>
      </c>
      <c r="J18" s="6">
        <v>-8.0000000000000002E-3</v>
      </c>
      <c r="K18" s="2">
        <v>43</v>
      </c>
    </row>
    <row r="19" spans="1:11" ht="21" customHeight="1" x14ac:dyDescent="0.25">
      <c r="A19" t="s">
        <v>45</v>
      </c>
      <c r="B19" s="7">
        <v>207400</v>
      </c>
      <c r="C19" s="7">
        <v>212500</v>
      </c>
      <c r="D19" s="7">
        <v>214400</v>
      </c>
      <c r="E19" s="7">
        <v>215600</v>
      </c>
      <c r="F19" s="4">
        <v>1200</v>
      </c>
      <c r="G19" s="6">
        <v>6.0000000000000001E-3</v>
      </c>
      <c r="H19" s="2">
        <v>16</v>
      </c>
      <c r="I19" s="4">
        <v>8200</v>
      </c>
      <c r="J19" s="6">
        <v>0.04</v>
      </c>
      <c r="K19" s="2">
        <v>23</v>
      </c>
    </row>
    <row r="20" spans="1:11" x14ac:dyDescent="0.25">
      <c r="A20" t="s">
        <v>16</v>
      </c>
      <c r="B20" s="7">
        <v>708300</v>
      </c>
      <c r="C20" s="7">
        <v>740200</v>
      </c>
      <c r="D20" s="7">
        <v>744800</v>
      </c>
      <c r="E20" s="7">
        <v>748900</v>
      </c>
      <c r="F20" s="4">
        <v>4100</v>
      </c>
      <c r="G20" s="6">
        <v>6.0000000000000001E-3</v>
      </c>
      <c r="H20" s="2">
        <v>16</v>
      </c>
      <c r="I20" s="4">
        <v>40600</v>
      </c>
      <c r="J20" s="6">
        <v>5.7000000000000002E-2</v>
      </c>
      <c r="K20" s="2">
        <v>15</v>
      </c>
    </row>
    <row r="21" spans="1:11" x14ac:dyDescent="0.25">
      <c r="A21" t="s">
        <v>40</v>
      </c>
      <c r="B21" s="7">
        <v>96000</v>
      </c>
      <c r="C21" s="7">
        <v>101300</v>
      </c>
      <c r="D21" s="7">
        <v>101500</v>
      </c>
      <c r="E21" s="7">
        <v>102000</v>
      </c>
      <c r="F21" s="4">
        <v>500</v>
      </c>
      <c r="G21" s="6">
        <v>5.0000000000000001E-3</v>
      </c>
      <c r="H21" s="2">
        <v>18</v>
      </c>
      <c r="I21" s="4">
        <v>6000</v>
      </c>
      <c r="J21" s="6">
        <v>6.3E-2</v>
      </c>
      <c r="K21" s="2">
        <v>10</v>
      </c>
    </row>
    <row r="22" spans="1:11" x14ac:dyDescent="0.25">
      <c r="A22" t="s">
        <v>27</v>
      </c>
      <c r="B22" s="7">
        <v>155400</v>
      </c>
      <c r="C22" s="7">
        <v>155500</v>
      </c>
      <c r="D22" s="7">
        <v>154200</v>
      </c>
      <c r="E22" s="7">
        <v>154900</v>
      </c>
      <c r="F22" s="4">
        <v>700</v>
      </c>
      <c r="G22" s="6">
        <v>5.0000000000000001E-3</v>
      </c>
      <c r="H22" s="2">
        <v>18</v>
      </c>
      <c r="I22" s="4">
        <v>-500</v>
      </c>
      <c r="J22" s="6">
        <v>-3.0000000000000001E-3</v>
      </c>
      <c r="K22" s="2">
        <v>41</v>
      </c>
    </row>
    <row r="23" spans="1:11" x14ac:dyDescent="0.25">
      <c r="A23" t="s">
        <v>19</v>
      </c>
      <c r="B23" s="7">
        <v>27900</v>
      </c>
      <c r="C23" s="7">
        <v>27600</v>
      </c>
      <c r="D23" s="7">
        <v>28400</v>
      </c>
      <c r="E23" s="7">
        <v>28500</v>
      </c>
      <c r="F23" s="4">
        <v>100</v>
      </c>
      <c r="G23" s="6">
        <v>4.0000000000000001E-3</v>
      </c>
      <c r="H23" s="2">
        <v>20</v>
      </c>
      <c r="I23" s="4">
        <v>600</v>
      </c>
      <c r="J23" s="6">
        <v>2.1999999999999999E-2</v>
      </c>
      <c r="K23" s="2">
        <v>29</v>
      </c>
    </row>
    <row r="24" spans="1:11" ht="21" customHeight="1" x14ac:dyDescent="0.25">
      <c r="A24" t="s">
        <v>21</v>
      </c>
      <c r="B24" s="7">
        <v>218800</v>
      </c>
      <c r="C24" s="7">
        <v>224100</v>
      </c>
      <c r="D24" s="7">
        <v>225000</v>
      </c>
      <c r="E24" s="7">
        <v>225800</v>
      </c>
      <c r="F24" s="4">
        <v>800</v>
      </c>
      <c r="G24" s="6">
        <v>4.0000000000000001E-3</v>
      </c>
      <c r="H24" s="2">
        <v>20</v>
      </c>
      <c r="I24" s="4">
        <v>7000</v>
      </c>
      <c r="J24" s="6">
        <v>3.2000000000000001E-2</v>
      </c>
      <c r="K24" s="2">
        <v>24</v>
      </c>
    </row>
    <row r="25" spans="1:11" x14ac:dyDescent="0.25">
      <c r="A25" t="s">
        <v>10</v>
      </c>
      <c r="B25" s="7">
        <v>30300</v>
      </c>
      <c r="C25" s="7">
        <v>34300</v>
      </c>
      <c r="D25" s="7">
        <v>33700</v>
      </c>
      <c r="E25" s="7">
        <v>33800</v>
      </c>
      <c r="F25" s="4">
        <v>100</v>
      </c>
      <c r="G25" s="6">
        <v>3.0000000000000001E-3</v>
      </c>
      <c r="H25" s="2">
        <v>22</v>
      </c>
      <c r="I25" s="4">
        <v>3500</v>
      </c>
      <c r="J25" s="6">
        <v>0.11600000000000001</v>
      </c>
      <c r="K25" s="2">
        <v>1</v>
      </c>
    </row>
    <row r="26" spans="1:11" x14ac:dyDescent="0.25">
      <c r="A26" t="s">
        <v>4</v>
      </c>
      <c r="B26" s="7">
        <v>76700</v>
      </c>
      <c r="C26" s="7">
        <v>79400</v>
      </c>
      <c r="D26" s="7">
        <v>78600</v>
      </c>
      <c r="E26" s="7">
        <v>78800</v>
      </c>
      <c r="F26" s="4">
        <v>200</v>
      </c>
      <c r="G26" s="6">
        <v>3.0000000000000001E-3</v>
      </c>
      <c r="H26" s="2">
        <v>22</v>
      </c>
      <c r="I26" s="4">
        <v>2100</v>
      </c>
      <c r="J26" s="6">
        <v>2.7E-2</v>
      </c>
      <c r="K26" s="2">
        <v>25</v>
      </c>
    </row>
    <row r="27" spans="1:11" x14ac:dyDescent="0.25">
      <c r="A27" t="s">
        <v>5</v>
      </c>
      <c r="B27" s="7">
        <v>52000</v>
      </c>
      <c r="C27" s="7">
        <v>50500</v>
      </c>
      <c r="D27" s="7">
        <v>50800</v>
      </c>
      <c r="E27" s="7">
        <v>50900</v>
      </c>
      <c r="F27" s="4">
        <v>100</v>
      </c>
      <c r="G27" s="6">
        <v>2E-3</v>
      </c>
      <c r="H27" s="2">
        <v>24</v>
      </c>
      <c r="I27" s="4">
        <v>-1100</v>
      </c>
      <c r="J27" s="6">
        <v>-2.1000000000000001E-2</v>
      </c>
      <c r="K27" s="2">
        <v>48</v>
      </c>
    </row>
    <row r="28" spans="1:11" x14ac:dyDescent="0.25">
      <c r="A28" t="s">
        <v>28</v>
      </c>
      <c r="B28" s="7">
        <v>45100</v>
      </c>
      <c r="C28" s="7">
        <v>48500</v>
      </c>
      <c r="D28" s="7">
        <v>48300</v>
      </c>
      <c r="E28" s="7">
        <v>48400</v>
      </c>
      <c r="F28" s="4">
        <v>100</v>
      </c>
      <c r="G28" s="6">
        <v>2E-3</v>
      </c>
      <c r="H28" s="2">
        <v>24</v>
      </c>
      <c r="I28" s="4">
        <v>3300</v>
      </c>
      <c r="J28" s="6">
        <v>7.2999999999999995E-2</v>
      </c>
      <c r="K28" s="2">
        <v>8</v>
      </c>
    </row>
    <row r="29" spans="1:11" ht="21" customHeight="1" x14ac:dyDescent="0.25">
      <c r="A29" t="s">
        <v>9</v>
      </c>
      <c r="B29" s="7">
        <v>382300</v>
      </c>
      <c r="C29" s="7">
        <v>396000</v>
      </c>
      <c r="D29" s="7">
        <v>390900</v>
      </c>
      <c r="E29" s="7">
        <v>391800</v>
      </c>
      <c r="F29" s="4">
        <v>900</v>
      </c>
      <c r="G29" s="6">
        <v>2E-3</v>
      </c>
      <c r="H29" s="2">
        <v>24</v>
      </c>
      <c r="I29" s="4">
        <v>9500</v>
      </c>
      <c r="J29" s="6">
        <v>2.5000000000000001E-2</v>
      </c>
      <c r="K29" s="2">
        <v>26</v>
      </c>
    </row>
    <row r="30" spans="1:11" x14ac:dyDescent="0.25">
      <c r="A30" t="s">
        <v>39</v>
      </c>
      <c r="B30" s="7">
        <v>502100</v>
      </c>
      <c r="C30" s="7">
        <v>532700</v>
      </c>
      <c r="D30" s="7">
        <v>535800</v>
      </c>
      <c r="E30" s="7">
        <v>537000</v>
      </c>
      <c r="F30" s="4">
        <v>1200</v>
      </c>
      <c r="G30" s="6">
        <v>2E-3</v>
      </c>
      <c r="H30" s="2">
        <v>24</v>
      </c>
      <c r="I30" s="4">
        <v>34900</v>
      </c>
      <c r="J30" s="6">
        <v>7.0000000000000007E-2</v>
      </c>
      <c r="K30" s="2">
        <v>9</v>
      </c>
    </row>
    <row r="31" spans="1:11" x14ac:dyDescent="0.25">
      <c r="A31" t="s">
        <v>15</v>
      </c>
      <c r="B31" s="7">
        <v>122800</v>
      </c>
      <c r="C31" s="7">
        <v>120500</v>
      </c>
      <c r="D31" s="7">
        <v>121200</v>
      </c>
      <c r="E31" s="7">
        <v>121300</v>
      </c>
      <c r="F31" s="4">
        <v>100</v>
      </c>
      <c r="G31" s="6">
        <v>1E-3</v>
      </c>
      <c r="H31" s="2">
        <v>28</v>
      </c>
      <c r="I31" s="4">
        <v>-1500</v>
      </c>
      <c r="J31" s="6">
        <v>-1.2E-2</v>
      </c>
      <c r="K31" s="2">
        <v>44</v>
      </c>
    </row>
    <row r="32" spans="1:11" x14ac:dyDescent="0.25">
      <c r="A32" t="s">
        <v>31</v>
      </c>
      <c r="B32" s="7">
        <v>216400</v>
      </c>
      <c r="C32" s="7">
        <v>218000</v>
      </c>
      <c r="D32" s="7">
        <v>219800</v>
      </c>
      <c r="E32" s="7">
        <v>220000</v>
      </c>
      <c r="F32" s="4">
        <v>200</v>
      </c>
      <c r="G32" s="6">
        <v>1E-3</v>
      </c>
      <c r="H32" s="2">
        <v>28</v>
      </c>
      <c r="I32" s="4">
        <v>3600</v>
      </c>
      <c r="J32" s="6">
        <v>1.7000000000000001E-2</v>
      </c>
      <c r="K32" s="2">
        <v>32</v>
      </c>
    </row>
    <row r="33" spans="1:11" x14ac:dyDescent="0.25">
      <c r="A33" t="s">
        <v>38</v>
      </c>
      <c r="B33" s="7">
        <v>28000</v>
      </c>
      <c r="C33" s="7">
        <v>27700</v>
      </c>
      <c r="D33" s="7">
        <v>28000</v>
      </c>
      <c r="E33" s="7">
        <v>28000</v>
      </c>
      <c r="F33" s="4">
        <v>0</v>
      </c>
      <c r="G33" s="6">
        <v>0</v>
      </c>
      <c r="H33" s="2">
        <v>30</v>
      </c>
      <c r="I33" s="4">
        <v>0</v>
      </c>
      <c r="J33" s="6">
        <v>0</v>
      </c>
      <c r="K33" s="2">
        <v>40</v>
      </c>
    </row>
    <row r="34" spans="1:11" ht="21" customHeight="1" x14ac:dyDescent="0.25">
      <c r="A34" t="s">
        <v>6</v>
      </c>
      <c r="B34" s="7">
        <v>15600</v>
      </c>
      <c r="C34" s="7">
        <v>15800</v>
      </c>
      <c r="D34" s="7">
        <v>15800</v>
      </c>
      <c r="E34" s="7">
        <v>15800</v>
      </c>
      <c r="F34" s="4">
        <v>0</v>
      </c>
      <c r="G34" s="6">
        <v>0</v>
      </c>
      <c r="H34" s="2">
        <v>30</v>
      </c>
      <c r="I34" s="4">
        <v>200</v>
      </c>
      <c r="J34" s="6">
        <v>1.2999999999999999E-2</v>
      </c>
      <c r="K34" s="2">
        <v>35</v>
      </c>
    </row>
    <row r="35" spans="1:11" x14ac:dyDescent="0.25">
      <c r="A35" t="s">
        <v>3</v>
      </c>
      <c r="B35" s="7">
        <v>43200</v>
      </c>
      <c r="C35" s="7">
        <v>44900</v>
      </c>
      <c r="D35" s="7">
        <v>45200</v>
      </c>
      <c r="E35" s="7">
        <v>45200</v>
      </c>
      <c r="F35" s="4">
        <v>0</v>
      </c>
      <c r="G35" s="6">
        <v>0</v>
      </c>
      <c r="H35" s="2">
        <v>30</v>
      </c>
      <c r="I35" s="4">
        <v>2000</v>
      </c>
      <c r="J35" s="6">
        <v>4.5999999999999999E-2</v>
      </c>
      <c r="K35" s="2">
        <v>17</v>
      </c>
    </row>
    <row r="36" spans="1:11" x14ac:dyDescent="0.25">
      <c r="A36" t="s">
        <v>30</v>
      </c>
      <c r="B36" s="7">
        <v>44300</v>
      </c>
      <c r="C36" s="7">
        <v>48000</v>
      </c>
      <c r="D36" s="7">
        <v>47900</v>
      </c>
      <c r="E36" s="7">
        <v>47800</v>
      </c>
      <c r="F36" s="4">
        <v>-100</v>
      </c>
      <c r="G36" s="6">
        <v>-2E-3</v>
      </c>
      <c r="H36" s="2">
        <v>33</v>
      </c>
      <c r="I36" s="4">
        <v>3500</v>
      </c>
      <c r="J36" s="6">
        <v>7.9000000000000001E-2</v>
      </c>
      <c r="K36" s="2">
        <v>5</v>
      </c>
    </row>
    <row r="37" spans="1:11" x14ac:dyDescent="0.25">
      <c r="A37" t="s">
        <v>13</v>
      </c>
      <c r="B37" s="7">
        <v>245200</v>
      </c>
      <c r="C37" s="7">
        <v>255800</v>
      </c>
      <c r="D37" s="7">
        <v>255900</v>
      </c>
      <c r="E37" s="7">
        <v>255200</v>
      </c>
      <c r="F37" s="4">
        <v>-700</v>
      </c>
      <c r="G37" s="6">
        <v>-3.0000000000000001E-3</v>
      </c>
      <c r="H37" s="2">
        <v>34</v>
      </c>
      <c r="I37" s="4">
        <v>10000</v>
      </c>
      <c r="J37" s="6">
        <v>4.1000000000000002E-2</v>
      </c>
      <c r="K37" s="2">
        <v>22</v>
      </c>
    </row>
    <row r="38" spans="1:11" x14ac:dyDescent="0.25">
      <c r="A38" t="s">
        <v>33</v>
      </c>
      <c r="B38" s="7">
        <v>163100</v>
      </c>
      <c r="C38" s="7">
        <v>165300</v>
      </c>
      <c r="D38" s="7">
        <v>165200</v>
      </c>
      <c r="E38" s="7">
        <v>164700</v>
      </c>
      <c r="F38" s="4">
        <v>-500</v>
      </c>
      <c r="G38" s="6">
        <v>-3.0000000000000001E-3</v>
      </c>
      <c r="H38" s="2">
        <v>34</v>
      </c>
      <c r="I38" s="4">
        <v>1600</v>
      </c>
      <c r="J38" s="6">
        <v>0.01</v>
      </c>
      <c r="K38" s="2">
        <v>37</v>
      </c>
    </row>
    <row r="39" spans="1:11" ht="21" customHeight="1" x14ac:dyDescent="0.25">
      <c r="A39" t="s">
        <v>29</v>
      </c>
      <c r="B39" s="7">
        <v>117700</v>
      </c>
      <c r="C39" s="7">
        <v>121800</v>
      </c>
      <c r="D39" s="7">
        <v>120300</v>
      </c>
      <c r="E39" s="7">
        <v>119900</v>
      </c>
      <c r="F39" s="4">
        <v>-400</v>
      </c>
      <c r="G39" s="6">
        <v>-3.0000000000000001E-3</v>
      </c>
      <c r="H39" s="2">
        <v>34</v>
      </c>
      <c r="I39" s="4">
        <v>2200</v>
      </c>
      <c r="J39" s="6">
        <v>1.9E-2</v>
      </c>
      <c r="K39" s="2">
        <v>31</v>
      </c>
    </row>
    <row r="40" spans="1:11" x14ac:dyDescent="0.25">
      <c r="A40" t="s">
        <v>12</v>
      </c>
      <c r="B40" s="7">
        <v>77400</v>
      </c>
      <c r="C40" s="7">
        <v>73400</v>
      </c>
      <c r="D40" s="7">
        <v>75100</v>
      </c>
      <c r="E40" s="7">
        <v>74900</v>
      </c>
      <c r="F40" s="4">
        <v>-200</v>
      </c>
      <c r="G40" s="6">
        <v>-3.0000000000000001E-3</v>
      </c>
      <c r="H40" s="2">
        <v>34</v>
      </c>
      <c r="I40" s="4">
        <v>-2500</v>
      </c>
      <c r="J40" s="6">
        <v>-3.2000000000000001E-2</v>
      </c>
      <c r="K40" s="2">
        <v>49</v>
      </c>
    </row>
    <row r="41" spans="1:11" x14ac:dyDescent="0.25">
      <c r="A41" t="s">
        <v>48</v>
      </c>
      <c r="B41" s="7">
        <v>58000</v>
      </c>
      <c r="C41" s="7">
        <v>58900</v>
      </c>
      <c r="D41" s="7">
        <v>59400</v>
      </c>
      <c r="E41" s="7">
        <v>59200</v>
      </c>
      <c r="F41" s="4">
        <v>-200</v>
      </c>
      <c r="G41" s="6">
        <v>-3.0000000000000001E-3</v>
      </c>
      <c r="H41" s="2">
        <v>34</v>
      </c>
      <c r="I41" s="4">
        <v>1200</v>
      </c>
      <c r="J41" s="6">
        <v>2.1000000000000001E-2</v>
      </c>
      <c r="K41" s="2">
        <v>30</v>
      </c>
    </row>
    <row r="42" spans="1:11" x14ac:dyDescent="0.25">
      <c r="A42" t="s">
        <v>26</v>
      </c>
      <c r="B42" s="7">
        <v>192000</v>
      </c>
      <c r="C42" s="7">
        <v>201500</v>
      </c>
      <c r="D42" s="7">
        <v>201700</v>
      </c>
      <c r="E42" s="7">
        <v>200900</v>
      </c>
      <c r="F42" s="4">
        <v>-800</v>
      </c>
      <c r="G42" s="6">
        <v>-4.0000000000000001E-3</v>
      </c>
      <c r="H42" s="2">
        <v>39</v>
      </c>
      <c r="I42" s="4">
        <v>8900</v>
      </c>
      <c r="J42" s="6">
        <v>4.5999999999999999E-2</v>
      </c>
      <c r="K42" s="2">
        <v>17</v>
      </c>
    </row>
    <row r="43" spans="1:11" x14ac:dyDescent="0.25">
      <c r="A43" t="s">
        <v>8</v>
      </c>
      <c r="B43" s="7">
        <v>51600</v>
      </c>
      <c r="C43" s="7">
        <v>50900</v>
      </c>
      <c r="D43" s="7">
        <v>51100</v>
      </c>
      <c r="E43" s="7">
        <v>50900</v>
      </c>
      <c r="F43" s="4">
        <v>-200</v>
      </c>
      <c r="G43" s="6">
        <v>-4.0000000000000001E-3</v>
      </c>
      <c r="H43" s="2">
        <v>39</v>
      </c>
      <c r="I43" s="4">
        <v>-700</v>
      </c>
      <c r="J43" s="6">
        <v>-1.4E-2</v>
      </c>
      <c r="K43" s="2">
        <v>45</v>
      </c>
    </row>
    <row r="44" spans="1:11" ht="21" customHeight="1" x14ac:dyDescent="0.25">
      <c r="A44" t="s">
        <v>34</v>
      </c>
      <c r="B44" s="7">
        <v>161700</v>
      </c>
      <c r="C44" s="7">
        <v>172700</v>
      </c>
      <c r="D44" s="7">
        <v>172400</v>
      </c>
      <c r="E44" s="7">
        <v>171600</v>
      </c>
      <c r="F44" s="4">
        <v>-800</v>
      </c>
      <c r="G44" s="6">
        <v>-5.0000000000000001E-3</v>
      </c>
      <c r="H44" s="2">
        <v>41</v>
      </c>
      <c r="I44" s="4">
        <v>9900</v>
      </c>
      <c r="J44" s="6">
        <v>6.0999999999999999E-2</v>
      </c>
      <c r="K44" s="2">
        <v>11</v>
      </c>
    </row>
    <row r="45" spans="1:11" x14ac:dyDescent="0.25">
      <c r="A45" t="s">
        <v>37</v>
      </c>
      <c r="B45" s="7">
        <v>161100</v>
      </c>
      <c r="C45" s="7">
        <v>170900</v>
      </c>
      <c r="D45" s="7">
        <v>172000</v>
      </c>
      <c r="E45" s="7">
        <v>170900</v>
      </c>
      <c r="F45" s="4">
        <v>-1100</v>
      </c>
      <c r="G45" s="6">
        <v>-6.0000000000000001E-3</v>
      </c>
      <c r="H45" s="2">
        <v>42</v>
      </c>
      <c r="I45" s="4">
        <v>9800</v>
      </c>
      <c r="J45" s="6">
        <v>6.0999999999999999E-2</v>
      </c>
      <c r="K45" s="2">
        <v>11</v>
      </c>
    </row>
    <row r="46" spans="1:11" x14ac:dyDescent="0.25">
      <c r="A46" t="s">
        <v>32</v>
      </c>
      <c r="B46" s="7">
        <v>149100</v>
      </c>
      <c r="C46" s="7">
        <v>159500</v>
      </c>
      <c r="D46" s="7">
        <v>159500</v>
      </c>
      <c r="E46" s="7">
        <v>158200</v>
      </c>
      <c r="F46" s="4">
        <v>-1300</v>
      </c>
      <c r="G46" s="6">
        <v>-8.0000000000000002E-3</v>
      </c>
      <c r="H46" s="2">
        <v>43</v>
      </c>
      <c r="I46" s="4">
        <v>9100</v>
      </c>
      <c r="J46" s="6">
        <v>6.0999999999999999E-2</v>
      </c>
      <c r="K46" s="2">
        <v>11</v>
      </c>
    </row>
    <row r="47" spans="1:11" x14ac:dyDescent="0.25">
      <c r="A47" t="s">
        <v>25</v>
      </c>
      <c r="B47" s="7">
        <v>36300</v>
      </c>
      <c r="C47" s="7">
        <v>36600</v>
      </c>
      <c r="D47" s="7">
        <v>35900</v>
      </c>
      <c r="E47" s="7">
        <v>35600</v>
      </c>
      <c r="F47" s="4">
        <v>-300</v>
      </c>
      <c r="G47" s="6">
        <v>-8.0000000000000002E-3</v>
      </c>
      <c r="H47" s="2">
        <v>43</v>
      </c>
      <c r="I47" s="4">
        <v>-700</v>
      </c>
      <c r="J47" s="6">
        <v>-1.9E-2</v>
      </c>
      <c r="K47" s="2">
        <v>47</v>
      </c>
    </row>
    <row r="48" spans="1:11" x14ac:dyDescent="0.25">
      <c r="A48" t="s">
        <v>18</v>
      </c>
      <c r="B48" s="7">
        <v>18300</v>
      </c>
      <c r="C48" s="7">
        <v>19200</v>
      </c>
      <c r="D48" s="7">
        <v>18700</v>
      </c>
      <c r="E48" s="7">
        <v>18500</v>
      </c>
      <c r="F48" s="4">
        <v>-200</v>
      </c>
      <c r="G48" s="6">
        <v>-1.0999999999999999E-2</v>
      </c>
      <c r="H48" s="2">
        <v>45</v>
      </c>
      <c r="I48" s="4">
        <v>200</v>
      </c>
      <c r="J48" s="6">
        <v>1.0999999999999999E-2</v>
      </c>
      <c r="K48" s="2">
        <v>36</v>
      </c>
    </row>
    <row r="49" spans="1:11" ht="21" customHeight="1" x14ac:dyDescent="0.25">
      <c r="A49" t="s">
        <v>11</v>
      </c>
      <c r="B49" s="7">
        <v>101600</v>
      </c>
      <c r="C49" s="7">
        <v>102600</v>
      </c>
      <c r="D49" s="7">
        <v>101500</v>
      </c>
      <c r="E49" s="7">
        <v>100200</v>
      </c>
      <c r="F49" s="4">
        <v>-1300</v>
      </c>
      <c r="G49" s="6">
        <v>-1.2999999999999999E-2</v>
      </c>
      <c r="H49" s="2">
        <v>46</v>
      </c>
      <c r="I49" s="4">
        <v>-1400</v>
      </c>
      <c r="J49" s="6">
        <v>-1.4E-2</v>
      </c>
      <c r="K49" s="2">
        <v>45</v>
      </c>
    </row>
    <row r="50" spans="1:11" x14ac:dyDescent="0.25">
      <c r="A50" t="s">
        <v>2</v>
      </c>
      <c r="B50" s="7">
        <v>23900</v>
      </c>
      <c r="C50" s="7">
        <v>23900</v>
      </c>
      <c r="D50" s="7">
        <v>23400</v>
      </c>
      <c r="E50" s="7">
        <v>23100</v>
      </c>
      <c r="F50" s="4">
        <v>-300</v>
      </c>
      <c r="G50" s="6">
        <v>-1.2999999999999999E-2</v>
      </c>
      <c r="H50" s="2">
        <v>46</v>
      </c>
      <c r="I50" s="4">
        <v>-800</v>
      </c>
      <c r="J50" s="6">
        <v>-3.3000000000000002E-2</v>
      </c>
      <c r="K50" s="2">
        <v>50</v>
      </c>
    </row>
    <row r="51" spans="1:11" x14ac:dyDescent="0.25">
      <c r="A51" t="s">
        <v>17</v>
      </c>
      <c r="B51" s="7">
        <v>137800</v>
      </c>
      <c r="C51" s="7">
        <v>144000</v>
      </c>
      <c r="D51" s="7">
        <v>146100</v>
      </c>
      <c r="E51" s="7">
        <v>143800</v>
      </c>
      <c r="F51" s="4">
        <v>-2300</v>
      </c>
      <c r="G51" s="6">
        <v>-1.6E-2</v>
      </c>
      <c r="H51" s="2">
        <v>48</v>
      </c>
      <c r="I51" s="4">
        <v>6000</v>
      </c>
      <c r="J51" s="6">
        <v>4.3999999999999997E-2</v>
      </c>
      <c r="K51" s="2">
        <v>20</v>
      </c>
    </row>
    <row r="52" spans="1:11" x14ac:dyDescent="0.25">
      <c r="A52" t="s">
        <v>20</v>
      </c>
      <c r="B52" s="7">
        <v>117000</v>
      </c>
      <c r="C52" s="7">
        <v>119700</v>
      </c>
      <c r="D52" s="7">
        <v>121700</v>
      </c>
      <c r="E52" s="7">
        <v>119700</v>
      </c>
      <c r="F52" s="4">
        <v>-2000</v>
      </c>
      <c r="G52" s="6">
        <v>-1.6E-2</v>
      </c>
      <c r="H52" s="2">
        <v>48</v>
      </c>
      <c r="I52" s="4">
        <v>2700</v>
      </c>
      <c r="J52" s="6">
        <v>2.3E-2</v>
      </c>
      <c r="K52" s="2">
        <v>27</v>
      </c>
    </row>
    <row r="53" spans="1:11" x14ac:dyDescent="0.25">
      <c r="A53" t="s">
        <v>35</v>
      </c>
      <c r="B53" s="7">
        <v>22100</v>
      </c>
      <c r="C53" s="7">
        <v>23000</v>
      </c>
      <c r="D53" s="7">
        <v>23000</v>
      </c>
      <c r="E53" s="7">
        <v>22600</v>
      </c>
      <c r="F53" s="4">
        <v>-400</v>
      </c>
      <c r="G53" s="6">
        <v>-1.7000000000000001E-2</v>
      </c>
      <c r="H53" s="2">
        <v>50</v>
      </c>
      <c r="I53" s="4">
        <v>500</v>
      </c>
      <c r="J53" s="6">
        <v>2.3E-2</v>
      </c>
      <c r="K53" s="2">
        <v>27</v>
      </c>
    </row>
    <row r="54" spans="1:11" x14ac:dyDescent="0.25">
      <c r="A54" t="s">
        <v>0</v>
      </c>
      <c r="B54" s="7">
        <v>28900</v>
      </c>
      <c r="C54" s="7">
        <v>24700</v>
      </c>
      <c r="D54" s="7">
        <v>24700</v>
      </c>
      <c r="E54" s="7">
        <v>24000</v>
      </c>
      <c r="F54" s="4">
        <v>-700</v>
      </c>
      <c r="G54" s="6">
        <v>-2.8000000000000001E-2</v>
      </c>
      <c r="H54" s="2">
        <v>51</v>
      </c>
      <c r="I54" s="4">
        <v>-4900</v>
      </c>
      <c r="J54" s="6">
        <v>-0.17</v>
      </c>
      <c r="K54" s="2">
        <v>51</v>
      </c>
    </row>
    <row r="55" spans="1:11" ht="18.600000000000001" customHeight="1" x14ac:dyDescent="0.25">
      <c r="A55" t="s">
        <v>90</v>
      </c>
    </row>
  </sheetData>
  <sortState ref="A4:K54">
    <sortCondition ref="H4:H54"/>
    <sortCondition ref="A4:A54"/>
  </sortState>
  <mergeCells count="3">
    <mergeCell ref="A1:K1"/>
    <mergeCell ref="F2:H2"/>
    <mergeCell ref="I2:K2"/>
  </mergeCells>
  <pageMargins left="0.7" right="0.7" top="0.75" bottom="0.75" header="0.3" footer="0.3"/>
  <pageSetup scale="78" orientation="portrait" r:id="rId1"/>
  <headerFooter alignWithMargins="0">
    <oddHeader>&amp;R&amp;G</oddHeader>
    <oddFooter>&amp;LSource: Associated General Contractors of America, www.agc.org, from Bureau of Labor Statistics (BLS), U.S. Department of Labor, www.bls.gov/sae, 5/18/2018. BLS posts data either for construction alone or construction, mining and logging combined.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"/>
  <sheetViews>
    <sheetView view="pageLayout" zoomScaleNormal="70" zoomScaleSheetLayoutView="90" workbookViewId="0">
      <selection activeCell="E3" sqref="E3"/>
    </sheetView>
  </sheetViews>
  <sheetFormatPr defaultRowHeight="15" x14ac:dyDescent="0.25"/>
  <cols>
    <col min="1" max="1" width="19.28515625" customWidth="1"/>
    <col min="2" max="5" width="9.5703125" customWidth="1"/>
    <col min="6" max="6" width="14.42578125" style="3" customWidth="1"/>
    <col min="7" max="7" width="7.28515625" style="10" customWidth="1"/>
    <col min="8" max="8" width="7.28515625" style="4" customWidth="1"/>
    <col min="9" max="9" width="14.42578125" style="3" customWidth="1"/>
    <col min="10" max="10" width="7.28515625" style="11" customWidth="1"/>
    <col min="11" max="11" width="7.28515625" style="4" customWidth="1"/>
    <col min="12" max="12" width="9.5703125" customWidth="1"/>
  </cols>
  <sheetData>
    <row r="1" spans="1:11" s="8" customFormat="1" ht="24" customHeight="1" x14ac:dyDescent="0.25">
      <c r="A1" s="74" t="s">
        <v>53</v>
      </c>
      <c r="B1" s="74"/>
      <c r="C1" s="74"/>
      <c r="D1" s="74"/>
      <c r="E1" s="74"/>
      <c r="F1" s="74"/>
      <c r="G1" s="74"/>
      <c r="H1" s="74"/>
      <c r="I1" s="74"/>
      <c r="J1" s="74"/>
      <c r="K1" s="74"/>
    </row>
    <row r="2" spans="1:11" s="1" customFormat="1" x14ac:dyDescent="0.25">
      <c r="B2" s="1" t="s">
        <v>97</v>
      </c>
      <c r="C2" s="1" t="s">
        <v>81</v>
      </c>
      <c r="D2" s="1" t="s">
        <v>80</v>
      </c>
      <c r="E2" s="1" t="s">
        <v>97</v>
      </c>
      <c r="F2" s="76" t="s">
        <v>54</v>
      </c>
      <c r="G2" s="76"/>
      <c r="H2" s="76"/>
      <c r="I2" s="76" t="s">
        <v>55</v>
      </c>
      <c r="J2" s="76"/>
      <c r="K2" s="76"/>
    </row>
    <row r="3" spans="1:11" s="1" customFormat="1" x14ac:dyDescent="0.25">
      <c r="B3" s="1">
        <v>2017</v>
      </c>
      <c r="C3" s="1">
        <v>2018</v>
      </c>
      <c r="D3" s="1">
        <v>2018</v>
      </c>
      <c r="E3" s="1">
        <v>2018</v>
      </c>
      <c r="F3" s="13" t="s">
        <v>56</v>
      </c>
      <c r="G3" s="5" t="s">
        <v>51</v>
      </c>
      <c r="H3" s="5" t="s">
        <v>89</v>
      </c>
      <c r="I3" s="13" t="s">
        <v>56</v>
      </c>
      <c r="J3" s="5" t="s">
        <v>51</v>
      </c>
      <c r="K3" s="5" t="s">
        <v>89</v>
      </c>
    </row>
    <row r="4" spans="1:11" ht="21" customHeight="1" x14ac:dyDescent="0.25">
      <c r="A4" t="s">
        <v>10</v>
      </c>
      <c r="B4" s="7">
        <v>30300</v>
      </c>
      <c r="C4" s="7">
        <v>34300</v>
      </c>
      <c r="D4" s="7">
        <v>33700</v>
      </c>
      <c r="E4" s="7">
        <v>33800</v>
      </c>
      <c r="F4" s="4">
        <v>100</v>
      </c>
      <c r="G4" s="6">
        <v>3.0000000000000001E-3</v>
      </c>
      <c r="H4" s="2">
        <v>22</v>
      </c>
      <c r="I4" s="4">
        <v>3500</v>
      </c>
      <c r="J4" s="6">
        <v>0.11600000000000001</v>
      </c>
      <c r="K4" s="2">
        <v>1</v>
      </c>
    </row>
    <row r="5" spans="1:11" x14ac:dyDescent="0.25">
      <c r="A5" t="s">
        <v>47</v>
      </c>
      <c r="B5" s="7">
        <v>83400</v>
      </c>
      <c r="C5" s="7">
        <v>89900</v>
      </c>
      <c r="D5" s="7">
        <v>90800</v>
      </c>
      <c r="E5" s="7">
        <v>91600</v>
      </c>
      <c r="F5" s="4">
        <v>800</v>
      </c>
      <c r="G5" s="6">
        <v>8.9999999999999993E-3</v>
      </c>
      <c r="H5" s="2">
        <v>14</v>
      </c>
      <c r="I5" s="4">
        <v>8200</v>
      </c>
      <c r="J5" s="6">
        <v>9.8000000000000004E-2</v>
      </c>
      <c r="K5" s="2">
        <v>2</v>
      </c>
    </row>
    <row r="6" spans="1:11" x14ac:dyDescent="0.25">
      <c r="A6" t="s">
        <v>50</v>
      </c>
      <c r="B6" s="7">
        <v>142600</v>
      </c>
      <c r="C6" s="7">
        <v>153300</v>
      </c>
      <c r="D6" s="7">
        <v>152700</v>
      </c>
      <c r="E6" s="7">
        <v>154300</v>
      </c>
      <c r="F6" s="4">
        <v>1600</v>
      </c>
      <c r="G6" s="6">
        <v>0.01</v>
      </c>
      <c r="H6" s="2">
        <v>11</v>
      </c>
      <c r="I6" s="4">
        <v>11700</v>
      </c>
      <c r="J6" s="6">
        <v>8.2000000000000003E-2</v>
      </c>
      <c r="K6" s="2">
        <v>3</v>
      </c>
    </row>
    <row r="7" spans="1:11" x14ac:dyDescent="0.25">
      <c r="A7" t="s">
        <v>43</v>
      </c>
      <c r="B7" s="7">
        <v>95500</v>
      </c>
      <c r="C7" s="7">
        <v>101700</v>
      </c>
      <c r="D7" s="7">
        <v>102000</v>
      </c>
      <c r="E7" s="7">
        <v>103200</v>
      </c>
      <c r="F7" s="4">
        <v>1200</v>
      </c>
      <c r="G7" s="6">
        <v>1.2E-2</v>
      </c>
      <c r="H7" s="2">
        <v>6</v>
      </c>
      <c r="I7" s="4">
        <v>7700</v>
      </c>
      <c r="J7" s="6">
        <v>8.1000000000000003E-2</v>
      </c>
      <c r="K7" s="2">
        <v>4</v>
      </c>
    </row>
    <row r="8" spans="1:11" x14ac:dyDescent="0.25">
      <c r="A8" t="s">
        <v>30</v>
      </c>
      <c r="B8" s="7">
        <v>44300</v>
      </c>
      <c r="C8" s="7">
        <v>48000</v>
      </c>
      <c r="D8" s="7">
        <v>47900</v>
      </c>
      <c r="E8" s="7">
        <v>47800</v>
      </c>
      <c r="F8" s="4">
        <v>-100</v>
      </c>
      <c r="G8" s="6">
        <v>-2E-3</v>
      </c>
      <c r="H8" s="2">
        <v>33</v>
      </c>
      <c r="I8" s="4">
        <v>3500</v>
      </c>
      <c r="J8" s="6">
        <v>7.9000000000000001E-2</v>
      </c>
      <c r="K8" s="2">
        <v>5</v>
      </c>
    </row>
    <row r="9" spans="1:11" ht="21" customHeight="1" x14ac:dyDescent="0.25">
      <c r="A9" t="s">
        <v>41</v>
      </c>
      <c r="B9" s="7">
        <v>182100</v>
      </c>
      <c r="C9" s="7">
        <v>193600</v>
      </c>
      <c r="D9" s="7">
        <v>193900</v>
      </c>
      <c r="E9" s="7">
        <v>196000</v>
      </c>
      <c r="F9" s="4">
        <v>2100</v>
      </c>
      <c r="G9" s="6">
        <v>1.0999999999999999E-2</v>
      </c>
      <c r="H9" s="2">
        <v>10</v>
      </c>
      <c r="I9" s="4">
        <v>13900</v>
      </c>
      <c r="J9" s="6">
        <v>7.5999999999999998E-2</v>
      </c>
      <c r="K9" s="2">
        <v>6</v>
      </c>
    </row>
    <row r="10" spans="1:11" x14ac:dyDescent="0.25">
      <c r="A10" t="s">
        <v>44</v>
      </c>
      <c r="B10" s="7">
        <v>802300</v>
      </c>
      <c r="C10" s="7">
        <v>854400</v>
      </c>
      <c r="D10" s="7">
        <v>851800</v>
      </c>
      <c r="E10" s="7">
        <v>861800</v>
      </c>
      <c r="F10" s="4">
        <v>10000</v>
      </c>
      <c r="G10" s="6">
        <v>1.2E-2</v>
      </c>
      <c r="H10" s="2">
        <v>6</v>
      </c>
      <c r="I10" s="4">
        <v>59500</v>
      </c>
      <c r="J10" s="6">
        <v>7.3999999999999996E-2</v>
      </c>
      <c r="K10" s="2">
        <v>7</v>
      </c>
    </row>
    <row r="11" spans="1:11" x14ac:dyDescent="0.25">
      <c r="A11" t="s">
        <v>28</v>
      </c>
      <c r="B11" s="7">
        <v>45100</v>
      </c>
      <c r="C11" s="7">
        <v>48500</v>
      </c>
      <c r="D11" s="7">
        <v>48300</v>
      </c>
      <c r="E11" s="7">
        <v>48400</v>
      </c>
      <c r="F11" s="4">
        <v>100</v>
      </c>
      <c r="G11" s="6">
        <v>2E-3</v>
      </c>
      <c r="H11" s="2">
        <v>24</v>
      </c>
      <c r="I11" s="4">
        <v>3300</v>
      </c>
      <c r="J11" s="6">
        <v>7.2999999999999995E-2</v>
      </c>
      <c r="K11" s="2">
        <v>8</v>
      </c>
    </row>
    <row r="12" spans="1:11" x14ac:dyDescent="0.25">
      <c r="A12" t="s">
        <v>39</v>
      </c>
      <c r="B12" s="7">
        <v>502100</v>
      </c>
      <c r="C12" s="7">
        <v>532700</v>
      </c>
      <c r="D12" s="7">
        <v>535800</v>
      </c>
      <c r="E12" s="7">
        <v>537000</v>
      </c>
      <c r="F12" s="4">
        <v>1200</v>
      </c>
      <c r="G12" s="6">
        <v>2E-3</v>
      </c>
      <c r="H12" s="2">
        <v>24</v>
      </c>
      <c r="I12" s="4">
        <v>34900</v>
      </c>
      <c r="J12" s="6">
        <v>7.0000000000000007E-2</v>
      </c>
      <c r="K12" s="2">
        <v>9</v>
      </c>
    </row>
    <row r="13" spans="1:11" x14ac:dyDescent="0.25">
      <c r="A13" t="s">
        <v>40</v>
      </c>
      <c r="B13" s="7">
        <v>96000</v>
      </c>
      <c r="C13" s="7">
        <v>101300</v>
      </c>
      <c r="D13" s="7">
        <v>101500</v>
      </c>
      <c r="E13" s="7">
        <v>102000</v>
      </c>
      <c r="F13" s="4">
        <v>500</v>
      </c>
      <c r="G13" s="6">
        <v>5.0000000000000001E-3</v>
      </c>
      <c r="H13" s="2">
        <v>18</v>
      </c>
      <c r="I13" s="4">
        <v>6000</v>
      </c>
      <c r="J13" s="6">
        <v>6.3E-2</v>
      </c>
      <c r="K13" s="2">
        <v>10</v>
      </c>
    </row>
    <row r="14" spans="1:11" ht="21" customHeight="1" x14ac:dyDescent="0.25">
      <c r="A14" t="s">
        <v>36</v>
      </c>
      <c r="B14" s="7">
        <v>26400</v>
      </c>
      <c r="C14" s="7">
        <v>27800</v>
      </c>
      <c r="D14" s="7">
        <v>27600</v>
      </c>
      <c r="E14" s="7">
        <v>28000</v>
      </c>
      <c r="F14" s="4">
        <v>400</v>
      </c>
      <c r="G14" s="6">
        <v>1.4E-2</v>
      </c>
      <c r="H14" s="2">
        <v>2</v>
      </c>
      <c r="I14" s="4">
        <v>1600</v>
      </c>
      <c r="J14" s="6">
        <v>6.0999999999999999E-2</v>
      </c>
      <c r="K14" s="2">
        <v>11</v>
      </c>
    </row>
    <row r="15" spans="1:11" x14ac:dyDescent="0.25">
      <c r="A15" t="s">
        <v>34</v>
      </c>
      <c r="B15" s="7">
        <v>161700</v>
      </c>
      <c r="C15" s="7">
        <v>172700</v>
      </c>
      <c r="D15" s="7">
        <v>172400</v>
      </c>
      <c r="E15" s="7">
        <v>171600</v>
      </c>
      <c r="F15" s="4">
        <v>-800</v>
      </c>
      <c r="G15" s="6">
        <v>-5.0000000000000001E-3</v>
      </c>
      <c r="H15" s="2">
        <v>41</v>
      </c>
      <c r="I15" s="4">
        <v>9900</v>
      </c>
      <c r="J15" s="6">
        <v>6.0999999999999999E-2</v>
      </c>
      <c r="K15" s="2">
        <v>11</v>
      </c>
    </row>
    <row r="16" spans="1:11" x14ac:dyDescent="0.25">
      <c r="A16" t="s">
        <v>37</v>
      </c>
      <c r="B16" s="7">
        <v>161100</v>
      </c>
      <c r="C16" s="7">
        <v>170900</v>
      </c>
      <c r="D16" s="7">
        <v>172000</v>
      </c>
      <c r="E16" s="7">
        <v>170900</v>
      </c>
      <c r="F16" s="4">
        <v>-1100</v>
      </c>
      <c r="G16" s="6">
        <v>-6.0000000000000001E-3</v>
      </c>
      <c r="H16" s="2">
        <v>42</v>
      </c>
      <c r="I16" s="4">
        <v>9800</v>
      </c>
      <c r="J16" s="6">
        <v>6.0999999999999999E-2</v>
      </c>
      <c r="K16" s="2">
        <v>11</v>
      </c>
    </row>
    <row r="17" spans="1:11" x14ac:dyDescent="0.25">
      <c r="A17" t="s">
        <v>32</v>
      </c>
      <c r="B17" s="7">
        <v>149100</v>
      </c>
      <c r="C17" s="7">
        <v>159500</v>
      </c>
      <c r="D17" s="7">
        <v>159500</v>
      </c>
      <c r="E17" s="7">
        <v>158200</v>
      </c>
      <c r="F17" s="4">
        <v>-1300</v>
      </c>
      <c r="G17" s="6">
        <v>-8.0000000000000002E-3</v>
      </c>
      <c r="H17" s="2">
        <v>43</v>
      </c>
      <c r="I17" s="4">
        <v>9100</v>
      </c>
      <c r="J17" s="6">
        <v>6.0999999999999999E-2</v>
      </c>
      <c r="K17" s="2">
        <v>11</v>
      </c>
    </row>
    <row r="18" spans="1:11" x14ac:dyDescent="0.25">
      <c r="A18" t="s">
        <v>16</v>
      </c>
      <c r="B18" s="7">
        <v>708300</v>
      </c>
      <c r="C18" s="7">
        <v>740200</v>
      </c>
      <c r="D18" s="7">
        <v>744800</v>
      </c>
      <c r="E18" s="7">
        <v>748900</v>
      </c>
      <c r="F18" s="4">
        <v>4100</v>
      </c>
      <c r="G18" s="6">
        <v>6.0000000000000001E-3</v>
      </c>
      <c r="H18" s="2">
        <v>16</v>
      </c>
      <c r="I18" s="4">
        <v>40600</v>
      </c>
      <c r="J18" s="6">
        <v>5.7000000000000002E-2</v>
      </c>
      <c r="K18" s="2">
        <v>15</v>
      </c>
    </row>
    <row r="19" spans="1:11" ht="21" customHeight="1" x14ac:dyDescent="0.25">
      <c r="A19" t="s">
        <v>22</v>
      </c>
      <c r="B19" s="7">
        <v>197500</v>
      </c>
      <c r="C19" s="7">
        <v>207400</v>
      </c>
      <c r="D19" s="7">
        <v>206500</v>
      </c>
      <c r="E19" s="7">
        <v>208600</v>
      </c>
      <c r="F19" s="4">
        <v>2100</v>
      </c>
      <c r="G19" s="6">
        <v>0.01</v>
      </c>
      <c r="H19" s="2">
        <v>11</v>
      </c>
      <c r="I19" s="4">
        <v>11100</v>
      </c>
      <c r="J19" s="6">
        <v>5.6000000000000001E-2</v>
      </c>
      <c r="K19" s="2">
        <v>16</v>
      </c>
    </row>
    <row r="20" spans="1:11" x14ac:dyDescent="0.25">
      <c r="A20" t="s">
        <v>7</v>
      </c>
      <c r="B20" s="7">
        <v>15100</v>
      </c>
      <c r="C20" s="7">
        <v>15100</v>
      </c>
      <c r="D20" s="7">
        <v>15600</v>
      </c>
      <c r="E20" s="7">
        <v>15800</v>
      </c>
      <c r="F20" s="4">
        <v>200</v>
      </c>
      <c r="G20" s="6">
        <v>1.2999999999999999E-2</v>
      </c>
      <c r="H20" s="2">
        <v>4</v>
      </c>
      <c r="I20" s="4">
        <v>700</v>
      </c>
      <c r="J20" s="6">
        <v>4.5999999999999999E-2</v>
      </c>
      <c r="K20" s="2">
        <v>17</v>
      </c>
    </row>
    <row r="21" spans="1:11" x14ac:dyDescent="0.25">
      <c r="A21" t="s">
        <v>3</v>
      </c>
      <c r="B21" s="7">
        <v>43200</v>
      </c>
      <c r="C21" s="7">
        <v>44900</v>
      </c>
      <c r="D21" s="7">
        <v>45200</v>
      </c>
      <c r="E21" s="7">
        <v>45200</v>
      </c>
      <c r="F21" s="4">
        <v>0</v>
      </c>
      <c r="G21" s="6">
        <v>0</v>
      </c>
      <c r="H21" s="2">
        <v>30</v>
      </c>
      <c r="I21" s="4">
        <v>2000</v>
      </c>
      <c r="J21" s="6">
        <v>4.5999999999999999E-2</v>
      </c>
      <c r="K21" s="2">
        <v>17</v>
      </c>
    </row>
    <row r="22" spans="1:11" x14ac:dyDescent="0.25">
      <c r="A22" t="s">
        <v>26</v>
      </c>
      <c r="B22" s="7">
        <v>192000</v>
      </c>
      <c r="C22" s="7">
        <v>201500</v>
      </c>
      <c r="D22" s="7">
        <v>201700</v>
      </c>
      <c r="E22" s="7">
        <v>200900</v>
      </c>
      <c r="F22" s="4">
        <v>-800</v>
      </c>
      <c r="G22" s="6">
        <v>-4.0000000000000001E-3</v>
      </c>
      <c r="H22" s="2">
        <v>39</v>
      </c>
      <c r="I22" s="4">
        <v>8900</v>
      </c>
      <c r="J22" s="6">
        <v>4.5999999999999999E-2</v>
      </c>
      <c r="K22" s="2">
        <v>17</v>
      </c>
    </row>
    <row r="23" spans="1:11" x14ac:dyDescent="0.25">
      <c r="A23" t="s">
        <v>42</v>
      </c>
      <c r="B23" s="7">
        <v>83900</v>
      </c>
      <c r="C23" s="7">
        <v>85800</v>
      </c>
      <c r="D23" s="7">
        <v>86600</v>
      </c>
      <c r="E23" s="7">
        <v>87600</v>
      </c>
      <c r="F23" s="4">
        <v>1000</v>
      </c>
      <c r="G23" s="6">
        <v>1.2E-2</v>
      </c>
      <c r="H23" s="2">
        <v>6</v>
      </c>
      <c r="I23" s="4">
        <v>3700</v>
      </c>
      <c r="J23" s="6">
        <v>4.3999999999999997E-2</v>
      </c>
      <c r="K23" s="2">
        <v>20</v>
      </c>
    </row>
    <row r="24" spans="1:11" ht="21" customHeight="1" x14ac:dyDescent="0.25">
      <c r="A24" t="s">
        <v>17</v>
      </c>
      <c r="B24" s="7">
        <v>137800</v>
      </c>
      <c r="C24" s="7">
        <v>144000</v>
      </c>
      <c r="D24" s="7">
        <v>146100</v>
      </c>
      <c r="E24" s="7">
        <v>143800</v>
      </c>
      <c r="F24" s="4">
        <v>-2300</v>
      </c>
      <c r="G24" s="6">
        <v>-1.6E-2</v>
      </c>
      <c r="H24" s="2">
        <v>48</v>
      </c>
      <c r="I24" s="4">
        <v>6000</v>
      </c>
      <c r="J24" s="6">
        <v>4.3999999999999997E-2</v>
      </c>
      <c r="K24" s="2">
        <v>20</v>
      </c>
    </row>
    <row r="25" spans="1:11" x14ac:dyDescent="0.25">
      <c r="A25" t="s">
        <v>13</v>
      </c>
      <c r="B25" s="7">
        <v>245200</v>
      </c>
      <c r="C25" s="7">
        <v>255800</v>
      </c>
      <c r="D25" s="7">
        <v>255900</v>
      </c>
      <c r="E25" s="7">
        <v>255200</v>
      </c>
      <c r="F25" s="4">
        <v>-700</v>
      </c>
      <c r="G25" s="6">
        <v>-3.0000000000000001E-3</v>
      </c>
      <c r="H25" s="2">
        <v>34</v>
      </c>
      <c r="I25" s="4">
        <v>10000</v>
      </c>
      <c r="J25" s="6">
        <v>4.1000000000000002E-2</v>
      </c>
      <c r="K25" s="2">
        <v>22</v>
      </c>
    </row>
    <row r="26" spans="1:11" x14ac:dyDescent="0.25">
      <c r="A26" t="s">
        <v>45</v>
      </c>
      <c r="B26" s="7">
        <v>207400</v>
      </c>
      <c r="C26" s="7">
        <v>212500</v>
      </c>
      <c r="D26" s="7">
        <v>214400</v>
      </c>
      <c r="E26" s="7">
        <v>215600</v>
      </c>
      <c r="F26" s="4">
        <v>1200</v>
      </c>
      <c r="G26" s="6">
        <v>6.0000000000000001E-3</v>
      </c>
      <c r="H26" s="2">
        <v>16</v>
      </c>
      <c r="I26" s="4">
        <v>8200</v>
      </c>
      <c r="J26" s="6">
        <v>0.04</v>
      </c>
      <c r="K26" s="2">
        <v>23</v>
      </c>
    </row>
    <row r="27" spans="1:11" x14ac:dyDescent="0.25">
      <c r="A27" t="s">
        <v>21</v>
      </c>
      <c r="B27" s="7">
        <v>218800</v>
      </c>
      <c r="C27" s="7">
        <v>224100</v>
      </c>
      <c r="D27" s="7">
        <v>225000</v>
      </c>
      <c r="E27" s="7">
        <v>225800</v>
      </c>
      <c r="F27" s="4">
        <v>800</v>
      </c>
      <c r="G27" s="6">
        <v>4.0000000000000001E-3</v>
      </c>
      <c r="H27" s="2">
        <v>20</v>
      </c>
      <c r="I27" s="4">
        <v>7000</v>
      </c>
      <c r="J27" s="6">
        <v>3.2000000000000001E-2</v>
      </c>
      <c r="K27" s="2">
        <v>24</v>
      </c>
    </row>
    <row r="28" spans="1:11" x14ac:dyDescent="0.25">
      <c r="A28" t="s">
        <v>4</v>
      </c>
      <c r="B28" s="7">
        <v>76700</v>
      </c>
      <c r="C28" s="7">
        <v>79400</v>
      </c>
      <c r="D28" s="7">
        <v>78600</v>
      </c>
      <c r="E28" s="7">
        <v>78800</v>
      </c>
      <c r="F28" s="4">
        <v>200</v>
      </c>
      <c r="G28" s="6">
        <v>3.0000000000000001E-3</v>
      </c>
      <c r="H28" s="2">
        <v>22</v>
      </c>
      <c r="I28" s="4">
        <v>2100</v>
      </c>
      <c r="J28" s="6">
        <v>2.7E-2</v>
      </c>
      <c r="K28" s="2">
        <v>25</v>
      </c>
    </row>
    <row r="29" spans="1:11" ht="21" customHeight="1" x14ac:dyDescent="0.25">
      <c r="A29" t="s">
        <v>9</v>
      </c>
      <c r="B29" s="7">
        <v>382300</v>
      </c>
      <c r="C29" s="7">
        <v>396000</v>
      </c>
      <c r="D29" s="7">
        <v>390900</v>
      </c>
      <c r="E29" s="7">
        <v>391800</v>
      </c>
      <c r="F29" s="4">
        <v>900</v>
      </c>
      <c r="G29" s="6">
        <v>2E-3</v>
      </c>
      <c r="H29" s="2">
        <v>24</v>
      </c>
      <c r="I29" s="4">
        <v>9500</v>
      </c>
      <c r="J29" s="6">
        <v>2.5000000000000001E-2</v>
      </c>
      <c r="K29" s="2">
        <v>26</v>
      </c>
    </row>
    <row r="30" spans="1:11" x14ac:dyDescent="0.25">
      <c r="A30" t="s">
        <v>20</v>
      </c>
      <c r="B30" s="7">
        <v>117000</v>
      </c>
      <c r="C30" s="7">
        <v>119700</v>
      </c>
      <c r="D30" s="7">
        <v>121700</v>
      </c>
      <c r="E30" s="7">
        <v>119700</v>
      </c>
      <c r="F30" s="4">
        <v>-2000</v>
      </c>
      <c r="G30" s="6">
        <v>-1.6E-2</v>
      </c>
      <c r="H30" s="2">
        <v>48</v>
      </c>
      <c r="I30" s="4">
        <v>2700</v>
      </c>
      <c r="J30" s="6">
        <v>2.3E-2</v>
      </c>
      <c r="K30" s="2">
        <v>27</v>
      </c>
    </row>
    <row r="31" spans="1:11" x14ac:dyDescent="0.25">
      <c r="A31" t="s">
        <v>35</v>
      </c>
      <c r="B31" s="7">
        <v>22100</v>
      </c>
      <c r="C31" s="7">
        <v>23000</v>
      </c>
      <c r="D31" s="7">
        <v>23000</v>
      </c>
      <c r="E31" s="7">
        <v>22600</v>
      </c>
      <c r="F31" s="4">
        <v>-400</v>
      </c>
      <c r="G31" s="6">
        <v>-1.7000000000000001E-2</v>
      </c>
      <c r="H31" s="2">
        <v>50</v>
      </c>
      <c r="I31" s="4">
        <v>500</v>
      </c>
      <c r="J31" s="6">
        <v>2.3E-2</v>
      </c>
      <c r="K31" s="2">
        <v>27</v>
      </c>
    </row>
    <row r="32" spans="1:11" x14ac:dyDescent="0.25">
      <c r="A32" t="s">
        <v>19</v>
      </c>
      <c r="B32" s="7">
        <v>27900</v>
      </c>
      <c r="C32" s="7">
        <v>27600</v>
      </c>
      <c r="D32" s="7">
        <v>28400</v>
      </c>
      <c r="E32" s="7">
        <v>28500</v>
      </c>
      <c r="F32" s="4">
        <v>100</v>
      </c>
      <c r="G32" s="6">
        <v>4.0000000000000001E-3</v>
      </c>
      <c r="H32" s="2">
        <v>20</v>
      </c>
      <c r="I32" s="4">
        <v>600</v>
      </c>
      <c r="J32" s="6">
        <v>2.1999999999999999E-2</v>
      </c>
      <c r="K32" s="2">
        <v>29</v>
      </c>
    </row>
    <row r="33" spans="1:11" x14ac:dyDescent="0.25">
      <c r="A33" t="s">
        <v>48</v>
      </c>
      <c r="B33" s="7">
        <v>58000</v>
      </c>
      <c r="C33" s="7">
        <v>58900</v>
      </c>
      <c r="D33" s="7">
        <v>59400</v>
      </c>
      <c r="E33" s="7">
        <v>59200</v>
      </c>
      <c r="F33" s="4">
        <v>-200</v>
      </c>
      <c r="G33" s="6">
        <v>-3.0000000000000001E-3</v>
      </c>
      <c r="H33" s="2">
        <v>34</v>
      </c>
      <c r="I33" s="4">
        <v>1200</v>
      </c>
      <c r="J33" s="6">
        <v>2.1000000000000001E-2</v>
      </c>
      <c r="K33" s="2">
        <v>30</v>
      </c>
    </row>
    <row r="34" spans="1:11" ht="21" customHeight="1" x14ac:dyDescent="0.25">
      <c r="A34" t="s">
        <v>29</v>
      </c>
      <c r="B34" s="7">
        <v>117700</v>
      </c>
      <c r="C34" s="7">
        <v>121800</v>
      </c>
      <c r="D34" s="7">
        <v>120300</v>
      </c>
      <c r="E34" s="7">
        <v>119900</v>
      </c>
      <c r="F34" s="4">
        <v>-400</v>
      </c>
      <c r="G34" s="6">
        <v>-3.0000000000000001E-3</v>
      </c>
      <c r="H34" s="2">
        <v>34</v>
      </c>
      <c r="I34" s="4">
        <v>2200</v>
      </c>
      <c r="J34" s="6">
        <v>1.9E-2</v>
      </c>
      <c r="K34" s="2">
        <v>31</v>
      </c>
    </row>
    <row r="35" spans="1:11" x14ac:dyDescent="0.25">
      <c r="A35" t="s">
        <v>46</v>
      </c>
      <c r="B35" s="7">
        <v>124000</v>
      </c>
      <c r="C35" s="7">
        <v>125100</v>
      </c>
      <c r="D35" s="7">
        <v>124600</v>
      </c>
      <c r="E35" s="7">
        <v>126100</v>
      </c>
      <c r="F35" s="4">
        <v>1500</v>
      </c>
      <c r="G35" s="6">
        <v>1.2E-2</v>
      </c>
      <c r="H35" s="2">
        <v>6</v>
      </c>
      <c r="I35" s="4">
        <v>2100</v>
      </c>
      <c r="J35" s="6">
        <v>1.7000000000000001E-2</v>
      </c>
      <c r="K35" s="2">
        <v>32</v>
      </c>
    </row>
    <row r="36" spans="1:11" x14ac:dyDescent="0.25">
      <c r="A36" t="s">
        <v>31</v>
      </c>
      <c r="B36" s="7">
        <v>216400</v>
      </c>
      <c r="C36" s="7">
        <v>218000</v>
      </c>
      <c r="D36" s="7">
        <v>219800</v>
      </c>
      <c r="E36" s="7">
        <v>220000</v>
      </c>
      <c r="F36" s="4">
        <v>200</v>
      </c>
      <c r="G36" s="6">
        <v>1E-3</v>
      </c>
      <c r="H36" s="2">
        <v>28</v>
      </c>
      <c r="I36" s="4">
        <v>3600</v>
      </c>
      <c r="J36" s="6">
        <v>1.7000000000000001E-2</v>
      </c>
      <c r="K36" s="2">
        <v>32</v>
      </c>
    </row>
    <row r="37" spans="1:11" x14ac:dyDescent="0.25">
      <c r="A37" t="s">
        <v>1</v>
      </c>
      <c r="B37" s="7">
        <v>147400</v>
      </c>
      <c r="C37" s="7">
        <v>146800</v>
      </c>
      <c r="D37" s="7">
        <v>147500</v>
      </c>
      <c r="E37" s="7">
        <v>149700</v>
      </c>
      <c r="F37" s="4">
        <v>2200</v>
      </c>
      <c r="G37" s="6">
        <v>1.4999999999999999E-2</v>
      </c>
      <c r="H37" s="2">
        <v>1</v>
      </c>
      <c r="I37" s="4">
        <v>2300</v>
      </c>
      <c r="J37" s="6">
        <v>1.6E-2</v>
      </c>
      <c r="K37" s="2">
        <v>34</v>
      </c>
    </row>
    <row r="38" spans="1:11" x14ac:dyDescent="0.25">
      <c r="A38" t="s">
        <v>6</v>
      </c>
      <c r="B38" s="7">
        <v>15600</v>
      </c>
      <c r="C38" s="7">
        <v>15800</v>
      </c>
      <c r="D38" s="7">
        <v>15800</v>
      </c>
      <c r="E38" s="7">
        <v>15800</v>
      </c>
      <c r="F38" s="4">
        <v>0</v>
      </c>
      <c r="G38" s="6">
        <v>0</v>
      </c>
      <c r="H38" s="2">
        <v>30</v>
      </c>
      <c r="I38" s="4">
        <v>200</v>
      </c>
      <c r="J38" s="6">
        <v>1.2999999999999999E-2</v>
      </c>
      <c r="K38" s="2">
        <v>35</v>
      </c>
    </row>
    <row r="39" spans="1:11" ht="21" customHeight="1" x14ac:dyDescent="0.25">
      <c r="A39" t="s">
        <v>18</v>
      </c>
      <c r="B39" s="7">
        <v>18300</v>
      </c>
      <c r="C39" s="7">
        <v>19200</v>
      </c>
      <c r="D39" s="7">
        <v>18700</v>
      </c>
      <c r="E39" s="7">
        <v>18500</v>
      </c>
      <c r="F39" s="4">
        <v>-200</v>
      </c>
      <c r="G39" s="6">
        <v>-1.0999999999999999E-2</v>
      </c>
      <c r="H39" s="2">
        <v>45</v>
      </c>
      <c r="I39" s="4">
        <v>200</v>
      </c>
      <c r="J39" s="6">
        <v>1.0999999999999999E-2</v>
      </c>
      <c r="K39" s="2">
        <v>36</v>
      </c>
    </row>
    <row r="40" spans="1:11" x14ac:dyDescent="0.25">
      <c r="A40" t="s">
        <v>49</v>
      </c>
      <c r="B40" s="7">
        <v>77000</v>
      </c>
      <c r="C40" s="7">
        <v>75700</v>
      </c>
      <c r="D40" s="7">
        <v>76700</v>
      </c>
      <c r="E40" s="7">
        <v>77800</v>
      </c>
      <c r="F40" s="4">
        <v>1100</v>
      </c>
      <c r="G40" s="6">
        <v>1.4E-2</v>
      </c>
      <c r="H40" s="2">
        <v>2</v>
      </c>
      <c r="I40" s="4">
        <v>800</v>
      </c>
      <c r="J40" s="6">
        <v>0.01</v>
      </c>
      <c r="K40" s="2">
        <v>37</v>
      </c>
    </row>
    <row r="41" spans="1:11" x14ac:dyDescent="0.25">
      <c r="A41" t="s">
        <v>33</v>
      </c>
      <c r="B41" s="7">
        <v>163100</v>
      </c>
      <c r="C41" s="7">
        <v>165300</v>
      </c>
      <c r="D41" s="7">
        <v>165200</v>
      </c>
      <c r="E41" s="7">
        <v>164700</v>
      </c>
      <c r="F41" s="4">
        <v>-500</v>
      </c>
      <c r="G41" s="6">
        <v>-3.0000000000000001E-3</v>
      </c>
      <c r="H41" s="2">
        <v>34</v>
      </c>
      <c r="I41" s="4">
        <v>1600</v>
      </c>
      <c r="J41" s="6">
        <v>0.01</v>
      </c>
      <c r="K41" s="2">
        <v>37</v>
      </c>
    </row>
    <row r="42" spans="1:11" x14ac:dyDescent="0.25">
      <c r="A42" t="s">
        <v>14</v>
      </c>
      <c r="B42" s="7">
        <v>19900</v>
      </c>
      <c r="C42" s="7">
        <v>19800</v>
      </c>
      <c r="D42" s="7">
        <v>19800</v>
      </c>
      <c r="E42" s="7">
        <v>20000</v>
      </c>
      <c r="F42" s="4">
        <v>200</v>
      </c>
      <c r="G42" s="6">
        <v>0.01</v>
      </c>
      <c r="H42" s="2">
        <v>11</v>
      </c>
      <c r="I42" s="4">
        <v>100</v>
      </c>
      <c r="J42" s="6">
        <v>5.0000000000000001E-3</v>
      </c>
      <c r="K42" s="2">
        <v>39</v>
      </c>
    </row>
    <row r="43" spans="1:11" x14ac:dyDescent="0.25">
      <c r="A43" t="s">
        <v>38</v>
      </c>
      <c r="B43" s="7">
        <v>28000</v>
      </c>
      <c r="C43" s="7">
        <v>27700</v>
      </c>
      <c r="D43" s="7">
        <v>28000</v>
      </c>
      <c r="E43" s="7">
        <v>28000</v>
      </c>
      <c r="F43" s="4">
        <v>0</v>
      </c>
      <c r="G43" s="6">
        <v>0</v>
      </c>
      <c r="H43" s="2">
        <v>30</v>
      </c>
      <c r="I43" s="4">
        <v>0</v>
      </c>
      <c r="J43" s="6">
        <v>0</v>
      </c>
      <c r="K43" s="2">
        <v>40</v>
      </c>
    </row>
    <row r="44" spans="1:11" ht="21" customHeight="1" x14ac:dyDescent="0.25">
      <c r="A44" t="s">
        <v>27</v>
      </c>
      <c r="B44" s="7">
        <v>155400</v>
      </c>
      <c r="C44" s="7">
        <v>155500</v>
      </c>
      <c r="D44" s="7">
        <v>154200</v>
      </c>
      <c r="E44" s="7">
        <v>154900</v>
      </c>
      <c r="F44" s="4">
        <v>700</v>
      </c>
      <c r="G44" s="6">
        <v>5.0000000000000001E-3</v>
      </c>
      <c r="H44" s="2">
        <v>18</v>
      </c>
      <c r="I44" s="4">
        <v>-500</v>
      </c>
      <c r="J44" s="6">
        <v>-3.0000000000000001E-3</v>
      </c>
      <c r="K44" s="2">
        <v>41</v>
      </c>
    </row>
    <row r="45" spans="1:11" x14ac:dyDescent="0.25">
      <c r="A45" t="s">
        <v>23</v>
      </c>
      <c r="B45" s="7">
        <v>15600</v>
      </c>
      <c r="C45" s="7">
        <v>15300</v>
      </c>
      <c r="D45" s="7">
        <v>15300</v>
      </c>
      <c r="E45" s="7">
        <v>15500</v>
      </c>
      <c r="F45" s="4">
        <v>200</v>
      </c>
      <c r="G45" s="6">
        <v>1.2999999999999999E-2</v>
      </c>
      <c r="H45" s="2">
        <v>4</v>
      </c>
      <c r="I45" s="4">
        <v>-100</v>
      </c>
      <c r="J45" s="6">
        <v>-6.0000000000000001E-3</v>
      </c>
      <c r="K45" s="2">
        <v>42</v>
      </c>
    </row>
    <row r="46" spans="1:11" x14ac:dyDescent="0.25">
      <c r="A46" t="s">
        <v>24</v>
      </c>
      <c r="B46" s="7">
        <v>60000</v>
      </c>
      <c r="C46" s="7">
        <v>59000</v>
      </c>
      <c r="D46" s="7">
        <v>59100</v>
      </c>
      <c r="E46" s="7">
        <v>59500</v>
      </c>
      <c r="F46" s="4">
        <v>400</v>
      </c>
      <c r="G46" s="6">
        <v>7.0000000000000001E-3</v>
      </c>
      <c r="H46" s="2">
        <v>15</v>
      </c>
      <c r="I46" s="4">
        <v>-500</v>
      </c>
      <c r="J46" s="6">
        <v>-8.0000000000000002E-3</v>
      </c>
      <c r="K46" s="2">
        <v>43</v>
      </c>
    </row>
    <row r="47" spans="1:11" x14ac:dyDescent="0.25">
      <c r="A47" t="s">
        <v>15</v>
      </c>
      <c r="B47" s="7">
        <v>122800</v>
      </c>
      <c r="C47" s="7">
        <v>120500</v>
      </c>
      <c r="D47" s="7">
        <v>121200</v>
      </c>
      <c r="E47" s="7">
        <v>121300</v>
      </c>
      <c r="F47" s="4">
        <v>100</v>
      </c>
      <c r="G47" s="6">
        <v>1E-3</v>
      </c>
      <c r="H47" s="2">
        <v>28</v>
      </c>
      <c r="I47" s="4">
        <v>-1500</v>
      </c>
      <c r="J47" s="6">
        <v>-1.2E-2</v>
      </c>
      <c r="K47" s="2">
        <v>44</v>
      </c>
    </row>
    <row r="48" spans="1:11" x14ac:dyDescent="0.25">
      <c r="A48" t="s">
        <v>8</v>
      </c>
      <c r="B48" s="7">
        <v>51600</v>
      </c>
      <c r="C48" s="7">
        <v>50900</v>
      </c>
      <c r="D48" s="7">
        <v>51100</v>
      </c>
      <c r="E48" s="7">
        <v>50900</v>
      </c>
      <c r="F48" s="4">
        <v>-200</v>
      </c>
      <c r="G48" s="6">
        <v>-4.0000000000000001E-3</v>
      </c>
      <c r="H48" s="2">
        <v>39</v>
      </c>
      <c r="I48" s="4">
        <v>-700</v>
      </c>
      <c r="J48" s="6">
        <v>-1.4E-2</v>
      </c>
      <c r="K48" s="2">
        <v>45</v>
      </c>
    </row>
    <row r="49" spans="1:11" ht="21" customHeight="1" x14ac:dyDescent="0.25">
      <c r="A49" t="s">
        <v>11</v>
      </c>
      <c r="B49" s="7">
        <v>101600</v>
      </c>
      <c r="C49" s="7">
        <v>102600</v>
      </c>
      <c r="D49" s="7">
        <v>101500</v>
      </c>
      <c r="E49" s="7">
        <v>100200</v>
      </c>
      <c r="F49" s="4">
        <v>-1300</v>
      </c>
      <c r="G49" s="6">
        <v>-1.2999999999999999E-2</v>
      </c>
      <c r="H49" s="2">
        <v>46</v>
      </c>
      <c r="I49" s="4">
        <v>-1400</v>
      </c>
      <c r="J49" s="6">
        <v>-1.4E-2</v>
      </c>
      <c r="K49" s="2">
        <v>45</v>
      </c>
    </row>
    <row r="50" spans="1:11" x14ac:dyDescent="0.25">
      <c r="A50" t="s">
        <v>25</v>
      </c>
      <c r="B50" s="7">
        <v>36300</v>
      </c>
      <c r="C50" s="7">
        <v>36600</v>
      </c>
      <c r="D50" s="7">
        <v>35900</v>
      </c>
      <c r="E50" s="7">
        <v>35600</v>
      </c>
      <c r="F50" s="4">
        <v>-300</v>
      </c>
      <c r="G50" s="6">
        <v>-8.0000000000000002E-3</v>
      </c>
      <c r="H50" s="2">
        <v>43</v>
      </c>
      <c r="I50" s="4">
        <v>-700</v>
      </c>
      <c r="J50" s="6">
        <v>-1.9E-2</v>
      </c>
      <c r="K50" s="2">
        <v>47</v>
      </c>
    </row>
    <row r="51" spans="1:11" x14ac:dyDescent="0.25">
      <c r="A51" t="s">
        <v>5</v>
      </c>
      <c r="B51" s="7">
        <v>52000</v>
      </c>
      <c r="C51" s="7">
        <v>50500</v>
      </c>
      <c r="D51" s="7">
        <v>50800</v>
      </c>
      <c r="E51" s="7">
        <v>50900</v>
      </c>
      <c r="F51" s="4">
        <v>100</v>
      </c>
      <c r="G51" s="6">
        <v>2E-3</v>
      </c>
      <c r="H51" s="2">
        <v>24</v>
      </c>
      <c r="I51" s="4">
        <v>-1100</v>
      </c>
      <c r="J51" s="6">
        <v>-2.1000000000000001E-2</v>
      </c>
      <c r="K51" s="2">
        <v>48</v>
      </c>
    </row>
    <row r="52" spans="1:11" x14ac:dyDescent="0.25">
      <c r="A52" t="s">
        <v>12</v>
      </c>
      <c r="B52" s="7">
        <v>77400</v>
      </c>
      <c r="C52" s="7">
        <v>73400</v>
      </c>
      <c r="D52" s="7">
        <v>75100</v>
      </c>
      <c r="E52" s="7">
        <v>74900</v>
      </c>
      <c r="F52" s="4">
        <v>-200</v>
      </c>
      <c r="G52" s="6">
        <v>-3.0000000000000001E-3</v>
      </c>
      <c r="H52" s="2">
        <v>34</v>
      </c>
      <c r="I52" s="4">
        <v>-2500</v>
      </c>
      <c r="J52" s="6">
        <v>-3.2000000000000001E-2</v>
      </c>
      <c r="K52" s="2">
        <v>49</v>
      </c>
    </row>
    <row r="53" spans="1:11" x14ac:dyDescent="0.25">
      <c r="A53" t="s">
        <v>2</v>
      </c>
      <c r="B53" s="7">
        <v>23900</v>
      </c>
      <c r="C53" s="7">
        <v>23900</v>
      </c>
      <c r="D53" s="7">
        <v>23400</v>
      </c>
      <c r="E53" s="7">
        <v>23100</v>
      </c>
      <c r="F53" s="4">
        <v>-300</v>
      </c>
      <c r="G53" s="6">
        <v>-1.2999999999999999E-2</v>
      </c>
      <c r="H53" s="2">
        <v>46</v>
      </c>
      <c r="I53" s="4">
        <v>-800</v>
      </c>
      <c r="J53" s="6">
        <v>-3.3000000000000002E-2</v>
      </c>
      <c r="K53" s="2">
        <v>50</v>
      </c>
    </row>
    <row r="54" spans="1:11" x14ac:dyDescent="0.25">
      <c r="A54" t="s">
        <v>0</v>
      </c>
      <c r="B54" s="7">
        <v>28900</v>
      </c>
      <c r="C54" s="7">
        <v>24700</v>
      </c>
      <c r="D54" s="7">
        <v>24700</v>
      </c>
      <c r="E54" s="7">
        <v>24000</v>
      </c>
      <c r="F54" s="4">
        <v>-700</v>
      </c>
      <c r="G54" s="6">
        <v>-2.8000000000000001E-2</v>
      </c>
      <c r="H54" s="2">
        <v>51</v>
      </c>
      <c r="I54" s="4">
        <v>-4900</v>
      </c>
      <c r="J54" s="6">
        <v>-0.17</v>
      </c>
      <c r="K54" s="2">
        <v>51</v>
      </c>
    </row>
    <row r="55" spans="1:11" ht="18.600000000000001" customHeight="1" x14ac:dyDescent="0.25">
      <c r="A55" t="s">
        <v>90</v>
      </c>
    </row>
  </sheetData>
  <sortState ref="A4:K54">
    <sortCondition ref="K4:K54"/>
    <sortCondition ref="A4:A54"/>
  </sortState>
  <mergeCells count="3">
    <mergeCell ref="A1:K1"/>
    <mergeCell ref="F2:H2"/>
    <mergeCell ref="I2:K2"/>
  </mergeCells>
  <pageMargins left="0.7" right="0.7" top="0.75" bottom="0.75" header="0.3" footer="0.3"/>
  <pageSetup scale="78" orientation="portrait" r:id="rId1"/>
  <headerFooter alignWithMargins="0">
    <oddHeader>&amp;R&amp;G</oddHeader>
    <oddFooter>&amp;LSource: Associated General Contractors of America, www.agc.org, from Bureau of Labor Statistics (BLS), U.S. Department of Labor, www.bls.gov/sae, 5/18/2018. BLS posts data either for construction alone or construction, mining and logging combined.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5"/>
  <sheetViews>
    <sheetView view="pageLayout" topLeftCell="A28" zoomScaleNormal="70" zoomScaleSheetLayoutView="90" workbookViewId="0">
      <selection activeCell="L4" sqref="L4"/>
    </sheetView>
  </sheetViews>
  <sheetFormatPr defaultRowHeight="15" x14ac:dyDescent="0.25"/>
  <cols>
    <col min="1" max="1" width="19.28515625" customWidth="1"/>
    <col min="2" max="2" width="16.42578125" customWidth="1"/>
    <col min="3" max="3" width="1.5703125" customWidth="1"/>
    <col min="4" max="4" width="13.7109375" customWidth="1"/>
    <col min="5" max="5" width="1.5703125" customWidth="1"/>
    <col min="6" max="6" width="13.7109375" style="3" customWidth="1"/>
    <col min="7" max="7" width="1.42578125" style="4" customWidth="1"/>
    <col min="8" max="8" width="13.7109375" style="4" customWidth="1"/>
    <col min="9" max="9" width="1.5703125" style="3" customWidth="1"/>
    <col min="10" max="10" width="13.7109375" style="4" customWidth="1"/>
    <col min="11" max="11" width="1.5703125" customWidth="1"/>
    <col min="12" max="12" width="14.85546875" customWidth="1"/>
  </cols>
  <sheetData>
    <row r="1" spans="1:14" s="8" customFormat="1" ht="24" customHeight="1" x14ac:dyDescent="0.25">
      <c r="A1" s="74" t="s">
        <v>58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7"/>
    </row>
    <row r="2" spans="1:14" s="1" customFormat="1" x14ac:dyDescent="0.25">
      <c r="B2" s="1" t="s">
        <v>82</v>
      </c>
      <c r="D2" s="1" t="s">
        <v>84</v>
      </c>
      <c r="F2" s="1" t="s">
        <v>84</v>
      </c>
      <c r="H2" s="1" t="s">
        <v>97</v>
      </c>
      <c r="J2" s="78" t="s">
        <v>98</v>
      </c>
      <c r="K2" s="78"/>
      <c r="L2" s="78"/>
    </row>
    <row r="3" spans="1:14" s="1" customFormat="1" x14ac:dyDescent="0.25">
      <c r="B3" s="1" t="s">
        <v>83</v>
      </c>
      <c r="D3" s="1" t="s">
        <v>85</v>
      </c>
      <c r="F3" s="1" t="s">
        <v>86</v>
      </c>
      <c r="H3" s="1">
        <v>2018</v>
      </c>
      <c r="J3" s="1" t="s">
        <v>87</v>
      </c>
      <c r="L3" s="1" t="s">
        <v>88</v>
      </c>
    </row>
    <row r="4" spans="1:14" ht="21" customHeight="1" x14ac:dyDescent="0.25">
      <c r="A4" t="s">
        <v>42</v>
      </c>
      <c r="D4" s="14">
        <f>'Peak Data'!E2</f>
        <v>39356</v>
      </c>
      <c r="E4" s="14"/>
      <c r="F4" s="15">
        <f>'Peak Data'!D2*1000</f>
        <v>113700</v>
      </c>
      <c r="G4" s="15"/>
      <c r="H4" s="7">
        <f>'Peak Data'!C2*1000</f>
        <v>87600</v>
      </c>
      <c r="I4" s="7"/>
      <c r="J4" s="16">
        <f>H4-F4</f>
        <v>-26100</v>
      </c>
      <c r="K4" s="16"/>
      <c r="L4" s="17">
        <f>ROUND(J4/F4,2)</f>
        <v>-0.23</v>
      </c>
    </row>
    <row r="5" spans="1:14" x14ac:dyDescent="0.25">
      <c r="A5" t="s">
        <v>7</v>
      </c>
      <c r="D5" s="14">
        <f>'Peak Data'!E3</f>
        <v>38443</v>
      </c>
      <c r="E5" s="14"/>
      <c r="F5" s="15">
        <f>'Peak Data'!D3*1000</f>
        <v>19400</v>
      </c>
      <c r="G5" s="15"/>
      <c r="H5" s="7">
        <f>'Peak Data'!C3*1000</f>
        <v>15800</v>
      </c>
      <c r="I5" s="7"/>
      <c r="J5" s="16">
        <f t="shared" ref="J5:J54" si="0">H5-F5</f>
        <v>-3600</v>
      </c>
      <c r="K5" s="16"/>
      <c r="L5" s="17">
        <f t="shared" ref="L5:L54" si="1">ROUND(J5/F5,2)</f>
        <v>-0.19</v>
      </c>
    </row>
    <row r="6" spans="1:14" x14ac:dyDescent="0.25">
      <c r="A6" t="s">
        <v>50</v>
      </c>
      <c r="D6" s="14">
        <f>'Peak Data'!E4</f>
        <v>38869</v>
      </c>
      <c r="E6" s="14"/>
      <c r="F6" s="15">
        <f>'Peak Data'!D4*1000</f>
        <v>244300</v>
      </c>
      <c r="G6" s="15"/>
      <c r="H6" s="7">
        <f>'Peak Data'!C4*1000</f>
        <v>154300</v>
      </c>
      <c r="I6" s="7"/>
      <c r="J6" s="16">
        <f t="shared" si="0"/>
        <v>-90000</v>
      </c>
      <c r="K6" s="16"/>
      <c r="L6" s="17">
        <f t="shared" si="1"/>
        <v>-0.37</v>
      </c>
    </row>
    <row r="7" spans="1:14" x14ac:dyDescent="0.25">
      <c r="A7" t="s">
        <v>8</v>
      </c>
      <c r="D7" s="14">
        <f>'Peak Data'!E5</f>
        <v>39142</v>
      </c>
      <c r="E7" s="14"/>
      <c r="F7" s="15">
        <f>'Peak Data'!D5*1000</f>
        <v>57600</v>
      </c>
      <c r="G7" s="15"/>
      <c r="H7" s="7">
        <f>'Peak Data'!C5*1000</f>
        <v>50900</v>
      </c>
      <c r="I7" s="7"/>
      <c r="J7" s="16">
        <f t="shared" si="0"/>
        <v>-6700</v>
      </c>
      <c r="K7" s="16"/>
      <c r="L7" s="17">
        <f t="shared" si="1"/>
        <v>-0.12</v>
      </c>
      <c r="N7" t="s">
        <v>57</v>
      </c>
    </row>
    <row r="8" spans="1:14" x14ac:dyDescent="0.25">
      <c r="A8" t="s">
        <v>44</v>
      </c>
      <c r="D8" s="14">
        <f>'Peak Data'!E6</f>
        <v>38749</v>
      </c>
      <c r="E8" s="14"/>
      <c r="F8" s="15">
        <f>'Peak Data'!D6*1000</f>
        <v>945100</v>
      </c>
      <c r="G8" s="15"/>
      <c r="H8" s="7">
        <f>'Peak Data'!C6*1000</f>
        <v>861800</v>
      </c>
      <c r="I8" s="7"/>
      <c r="J8" s="16">
        <f t="shared" si="0"/>
        <v>-83300</v>
      </c>
      <c r="K8" s="16"/>
      <c r="L8" s="17">
        <f t="shared" si="1"/>
        <v>-0.09</v>
      </c>
    </row>
    <row r="9" spans="1:14" ht="21" customHeight="1" x14ac:dyDescent="0.25">
      <c r="A9" s="63" t="s">
        <v>34</v>
      </c>
      <c r="B9" s="63"/>
      <c r="C9" s="63"/>
      <c r="D9" s="14">
        <f>'Peak Data'!E7</f>
        <v>43132</v>
      </c>
      <c r="E9" s="14"/>
      <c r="F9" s="15">
        <f>'Peak Data'!D7*1000</f>
        <v>172700</v>
      </c>
      <c r="G9" s="15"/>
      <c r="H9" s="7">
        <f>'Peak Data'!C7*1000</f>
        <v>171600</v>
      </c>
      <c r="I9" s="7"/>
      <c r="J9" s="16">
        <f t="shared" si="0"/>
        <v>-1100</v>
      </c>
      <c r="K9" s="16"/>
      <c r="L9" s="17">
        <f t="shared" si="1"/>
        <v>-0.01</v>
      </c>
    </row>
    <row r="10" spans="1:14" x14ac:dyDescent="0.25">
      <c r="A10" t="s">
        <v>48</v>
      </c>
      <c r="D10" s="14">
        <f>'Peak Data'!E8</f>
        <v>39448</v>
      </c>
      <c r="E10" s="14"/>
      <c r="F10" s="15">
        <f>'Peak Data'!D8*1000</f>
        <v>69400</v>
      </c>
      <c r="G10" s="15"/>
      <c r="H10" s="7">
        <f>'Peak Data'!C8*1000</f>
        <v>59200</v>
      </c>
      <c r="I10" s="7"/>
      <c r="J10" s="16">
        <f t="shared" si="0"/>
        <v>-10200</v>
      </c>
      <c r="K10" s="16"/>
      <c r="L10" s="17">
        <f t="shared" si="1"/>
        <v>-0.15</v>
      </c>
    </row>
    <row r="11" spans="1:14" x14ac:dyDescent="0.25">
      <c r="A11" t="s">
        <v>35</v>
      </c>
      <c r="D11" s="14">
        <f>'Peak Data'!E9</f>
        <v>38657</v>
      </c>
      <c r="E11" s="14"/>
      <c r="F11" s="15">
        <f>'Peak Data'!D9*1000</f>
        <v>29900</v>
      </c>
      <c r="G11" s="15"/>
      <c r="H11" s="7">
        <f>'Peak Data'!C9*1000</f>
        <v>22600</v>
      </c>
      <c r="I11" s="7"/>
      <c r="J11" s="16">
        <f t="shared" si="0"/>
        <v>-7300</v>
      </c>
      <c r="K11" s="16"/>
      <c r="L11" s="17">
        <f t="shared" si="1"/>
        <v>-0.24</v>
      </c>
    </row>
    <row r="12" spans="1:14" x14ac:dyDescent="0.25">
      <c r="A12" t="s">
        <v>6</v>
      </c>
      <c r="D12" s="14">
        <f>'Peak Data'!E10</f>
        <v>42430</v>
      </c>
      <c r="E12" s="14"/>
      <c r="F12" s="15">
        <f>'Peak Data'!D10*1000</f>
        <v>16200</v>
      </c>
      <c r="G12" s="15"/>
      <c r="H12" s="7">
        <f>'Peak Data'!C10*1000</f>
        <v>15800</v>
      </c>
      <c r="I12" s="7"/>
      <c r="J12" s="16">
        <f t="shared" si="0"/>
        <v>-400</v>
      </c>
      <c r="K12" s="16"/>
      <c r="L12" s="17">
        <f t="shared" si="1"/>
        <v>-0.02</v>
      </c>
    </row>
    <row r="13" spans="1:14" x14ac:dyDescent="0.25">
      <c r="A13" t="s">
        <v>39</v>
      </c>
      <c r="D13" s="14">
        <f>'Peak Data'!E11</f>
        <v>38869</v>
      </c>
      <c r="E13" s="14"/>
      <c r="F13" s="15">
        <f>'Peak Data'!D11*1000</f>
        <v>691900</v>
      </c>
      <c r="G13" s="15"/>
      <c r="H13" s="7">
        <f>'Peak Data'!C11*1000</f>
        <v>537000</v>
      </c>
      <c r="I13" s="7"/>
      <c r="J13" s="16">
        <f t="shared" si="0"/>
        <v>-154900</v>
      </c>
      <c r="K13" s="16"/>
      <c r="L13" s="17">
        <f t="shared" si="1"/>
        <v>-0.22</v>
      </c>
    </row>
    <row r="14" spans="1:14" ht="21" customHeight="1" x14ac:dyDescent="0.25">
      <c r="A14" t="s">
        <v>41</v>
      </c>
      <c r="D14" s="14">
        <f>'Peak Data'!E12</f>
        <v>39142</v>
      </c>
      <c r="E14" s="14"/>
      <c r="F14" s="15">
        <f>'Peak Data'!D12*1000</f>
        <v>224000</v>
      </c>
      <c r="G14" s="15"/>
      <c r="H14" s="7">
        <f>'Peak Data'!C12*1000</f>
        <v>196000</v>
      </c>
      <c r="I14" s="7"/>
      <c r="J14" s="16">
        <f t="shared" si="0"/>
        <v>-28000</v>
      </c>
      <c r="K14" s="16"/>
      <c r="L14" s="17">
        <f t="shared" si="1"/>
        <v>-0.13</v>
      </c>
    </row>
    <row r="15" spans="1:14" x14ac:dyDescent="0.25">
      <c r="A15" t="s">
        <v>25</v>
      </c>
      <c r="D15" s="14">
        <f>'Peak Data'!E13</f>
        <v>39417</v>
      </c>
      <c r="E15" s="14"/>
      <c r="F15" s="15">
        <f>'Peak Data'!D13*1000</f>
        <v>39600</v>
      </c>
      <c r="G15" s="15"/>
      <c r="H15" s="7">
        <f>'Peak Data'!C13*1000</f>
        <v>35600</v>
      </c>
      <c r="I15" s="7"/>
      <c r="J15" s="16">
        <f t="shared" si="0"/>
        <v>-4000</v>
      </c>
      <c r="K15" s="16"/>
      <c r="L15" s="17">
        <f t="shared" si="1"/>
        <v>-0.1</v>
      </c>
    </row>
    <row r="16" spans="1:14" x14ac:dyDescent="0.25">
      <c r="A16" t="s">
        <v>30</v>
      </c>
      <c r="D16" s="14">
        <f>'Peak Data'!E14</f>
        <v>38869</v>
      </c>
      <c r="E16" s="14"/>
      <c r="F16" s="15">
        <f>'Peak Data'!D14*1000</f>
        <v>53300</v>
      </c>
      <c r="G16" s="15"/>
      <c r="H16" s="7">
        <f>'Peak Data'!C14*1000</f>
        <v>47800</v>
      </c>
      <c r="I16" s="7"/>
      <c r="J16" s="16">
        <f t="shared" si="0"/>
        <v>-5500</v>
      </c>
      <c r="K16" s="16"/>
      <c r="L16" s="17">
        <f t="shared" si="1"/>
        <v>-0.1</v>
      </c>
    </row>
    <row r="17" spans="1:12" x14ac:dyDescent="0.25">
      <c r="A17" t="s">
        <v>21</v>
      </c>
      <c r="D17" s="14">
        <f>'Peak Data'!E15</f>
        <v>37530</v>
      </c>
      <c r="E17" s="14"/>
      <c r="F17" s="15">
        <f>'Peak Data'!D15*1000</f>
        <v>281000</v>
      </c>
      <c r="G17" s="15"/>
      <c r="H17" s="7">
        <f>'Peak Data'!C15*1000</f>
        <v>225800</v>
      </c>
      <c r="I17" s="7"/>
      <c r="J17" s="16">
        <f t="shared" si="0"/>
        <v>-55200</v>
      </c>
      <c r="K17" s="16"/>
      <c r="L17" s="17">
        <f t="shared" si="1"/>
        <v>-0.2</v>
      </c>
    </row>
    <row r="18" spans="1:12" x14ac:dyDescent="0.25">
      <c r="A18" t="s">
        <v>17</v>
      </c>
      <c r="D18" s="14">
        <f>'Peak Data'!E16</f>
        <v>36586</v>
      </c>
      <c r="E18" s="14"/>
      <c r="F18" s="15">
        <f>'Peak Data'!D16*1000</f>
        <v>154100</v>
      </c>
      <c r="G18" s="15"/>
      <c r="H18" s="7">
        <f>'Peak Data'!C16*1000</f>
        <v>143800</v>
      </c>
      <c r="I18" s="7"/>
      <c r="J18" s="16">
        <f t="shared" si="0"/>
        <v>-10300</v>
      </c>
      <c r="K18" s="16"/>
      <c r="L18" s="17">
        <f t="shared" si="1"/>
        <v>-7.0000000000000007E-2</v>
      </c>
    </row>
    <row r="19" spans="1:12" ht="21" customHeight="1" x14ac:dyDescent="0.25">
      <c r="A19" t="s">
        <v>12</v>
      </c>
      <c r="D19" s="14">
        <f>'Peak Data'!E17</f>
        <v>42430</v>
      </c>
      <c r="E19" s="14"/>
      <c r="F19" s="15">
        <f>'Peak Data'!D17*1000</f>
        <v>83200</v>
      </c>
      <c r="G19" s="15"/>
      <c r="H19" s="7">
        <f>'Peak Data'!C17*1000</f>
        <v>74900</v>
      </c>
      <c r="I19" s="7"/>
      <c r="J19" s="16">
        <f t="shared" si="0"/>
        <v>-8300</v>
      </c>
      <c r="K19" s="16"/>
      <c r="L19" s="17">
        <f t="shared" si="1"/>
        <v>-0.1</v>
      </c>
    </row>
    <row r="20" spans="1:12" x14ac:dyDescent="0.25">
      <c r="A20" t="s">
        <v>24</v>
      </c>
      <c r="D20" s="14">
        <f>'Peak Data'!E18</f>
        <v>36770</v>
      </c>
      <c r="E20" s="14"/>
      <c r="F20" s="15">
        <f>'Peak Data'!D18*1000</f>
        <v>66600</v>
      </c>
      <c r="G20" s="15"/>
      <c r="H20" s="7">
        <f>'Peak Data'!C18*1000</f>
        <v>59500</v>
      </c>
      <c r="I20" s="7"/>
      <c r="J20" s="16">
        <f t="shared" si="0"/>
        <v>-7100</v>
      </c>
      <c r="K20" s="16"/>
      <c r="L20" s="17">
        <f t="shared" si="1"/>
        <v>-0.11</v>
      </c>
    </row>
    <row r="21" spans="1:12" x14ac:dyDescent="0.25">
      <c r="A21" t="s">
        <v>49</v>
      </c>
      <c r="D21" s="14">
        <f>'Peak Data'!E19</f>
        <v>36586</v>
      </c>
      <c r="E21" s="14"/>
      <c r="F21" s="15">
        <f>'Peak Data'!D19*1000</f>
        <v>90700</v>
      </c>
      <c r="G21" s="15"/>
      <c r="H21" s="7">
        <f>'Peak Data'!C19*1000</f>
        <v>77800</v>
      </c>
      <c r="I21" s="7"/>
      <c r="J21" s="16">
        <f t="shared" si="0"/>
        <v>-12900</v>
      </c>
      <c r="K21" s="16"/>
      <c r="L21" s="17">
        <f t="shared" si="1"/>
        <v>-0.14000000000000001</v>
      </c>
    </row>
    <row r="22" spans="1:12" x14ac:dyDescent="0.25">
      <c r="A22" t="s">
        <v>1</v>
      </c>
      <c r="D22" s="14">
        <f>'Peak Data'!E20</f>
        <v>42856</v>
      </c>
      <c r="E22" s="14"/>
      <c r="F22" s="15">
        <f>'Peak Data'!D20*1000</f>
        <v>148500</v>
      </c>
      <c r="G22" s="15"/>
      <c r="H22" s="7">
        <f>'Peak Data'!C20*1000</f>
        <v>149700</v>
      </c>
      <c r="I22" s="7"/>
      <c r="J22" s="16">
        <f t="shared" si="0"/>
        <v>1200</v>
      </c>
      <c r="K22" s="16"/>
      <c r="L22" s="17">
        <f t="shared" si="1"/>
        <v>0.01</v>
      </c>
    </row>
    <row r="23" spans="1:12" x14ac:dyDescent="0.25">
      <c r="A23" t="s">
        <v>19</v>
      </c>
      <c r="D23" s="14">
        <f>'Peak Data'!E21</f>
        <v>38808</v>
      </c>
      <c r="E23" s="14"/>
      <c r="F23" s="15">
        <f>'Peak Data'!D21*1000</f>
        <v>31900</v>
      </c>
      <c r="G23" s="15"/>
      <c r="H23" s="7">
        <f>'Peak Data'!C21*1000</f>
        <v>28500</v>
      </c>
      <c r="I23" s="7"/>
      <c r="J23" s="16">
        <f t="shared" si="0"/>
        <v>-3400</v>
      </c>
      <c r="K23" s="16"/>
      <c r="L23" s="17">
        <f t="shared" si="1"/>
        <v>-0.11</v>
      </c>
    </row>
    <row r="24" spans="1:12" ht="21" customHeight="1" x14ac:dyDescent="0.25">
      <c r="A24" t="s">
        <v>33</v>
      </c>
      <c r="D24" s="14">
        <f>'Peak Data'!E22</f>
        <v>38777</v>
      </c>
      <c r="E24" s="14"/>
      <c r="F24" s="15">
        <f>'Peak Data'!D22*1000</f>
        <v>192400</v>
      </c>
      <c r="G24" s="15"/>
      <c r="H24" s="7">
        <f>'Peak Data'!C22*1000</f>
        <v>164700</v>
      </c>
      <c r="I24" s="7"/>
      <c r="J24" s="16">
        <f t="shared" si="0"/>
        <v>-27700</v>
      </c>
      <c r="K24" s="16"/>
      <c r="L24" s="17">
        <f t="shared" si="1"/>
        <v>-0.14000000000000001</v>
      </c>
    </row>
    <row r="25" spans="1:12" x14ac:dyDescent="0.25">
      <c r="A25" s="63" t="s">
        <v>32</v>
      </c>
      <c r="B25" s="63"/>
      <c r="C25" s="63"/>
      <c r="D25" s="14">
        <f>'Peak Data'!E23</f>
        <v>43160</v>
      </c>
      <c r="E25" s="14"/>
      <c r="F25" s="15">
        <f>'Peak Data'!D23*1000</f>
        <v>159500</v>
      </c>
      <c r="G25" s="15"/>
      <c r="H25" s="7">
        <f>'Peak Data'!C23*1000</f>
        <v>158200</v>
      </c>
      <c r="I25" s="7"/>
      <c r="J25" s="16">
        <f t="shared" si="0"/>
        <v>-1300</v>
      </c>
      <c r="K25" s="16"/>
      <c r="L25" s="17">
        <f t="shared" si="1"/>
        <v>-0.01</v>
      </c>
    </row>
    <row r="26" spans="1:12" x14ac:dyDescent="0.25">
      <c r="A26" t="s">
        <v>37</v>
      </c>
      <c r="D26" s="14">
        <f>'Peak Data'!E24</f>
        <v>36617</v>
      </c>
      <c r="E26" s="14"/>
      <c r="F26" s="15">
        <f>'Peak Data'!D24*1000</f>
        <v>214200</v>
      </c>
      <c r="G26" s="15"/>
      <c r="H26" s="7">
        <f>'Peak Data'!C24*1000</f>
        <v>170900</v>
      </c>
      <c r="I26" s="7"/>
      <c r="J26" s="16">
        <f t="shared" si="0"/>
        <v>-43300</v>
      </c>
      <c r="K26" s="16"/>
      <c r="L26" s="17">
        <f t="shared" si="1"/>
        <v>-0.2</v>
      </c>
    </row>
    <row r="27" spans="1:12" x14ac:dyDescent="0.25">
      <c r="A27" t="s">
        <v>29</v>
      </c>
      <c r="D27" s="14">
        <f>'Peak Data'!E25</f>
        <v>38749</v>
      </c>
      <c r="E27" s="14"/>
      <c r="F27" s="15">
        <f>'Peak Data'!D25*1000</f>
        <v>132000</v>
      </c>
      <c r="G27" s="15"/>
      <c r="H27" s="7">
        <f>'Peak Data'!C25*1000</f>
        <v>119900</v>
      </c>
      <c r="I27" s="7"/>
      <c r="J27" s="16">
        <f t="shared" si="0"/>
        <v>-12100</v>
      </c>
      <c r="K27" s="16"/>
      <c r="L27" s="17">
        <f t="shared" si="1"/>
        <v>-0.09</v>
      </c>
    </row>
    <row r="28" spans="1:12" x14ac:dyDescent="0.25">
      <c r="A28" t="s">
        <v>3</v>
      </c>
      <c r="D28" s="14">
        <f>'Peak Data'!E26</f>
        <v>39539</v>
      </c>
      <c r="E28" s="14"/>
      <c r="F28" s="15">
        <f>'Peak Data'!D26*1000</f>
        <v>63200</v>
      </c>
      <c r="G28" s="15"/>
      <c r="H28" s="7">
        <f>'Peak Data'!C26*1000</f>
        <v>45200</v>
      </c>
      <c r="I28" s="7"/>
      <c r="J28" s="16">
        <f t="shared" si="0"/>
        <v>-18000</v>
      </c>
      <c r="K28" s="16"/>
      <c r="L28" s="17">
        <f t="shared" si="1"/>
        <v>-0.28000000000000003</v>
      </c>
    </row>
    <row r="29" spans="1:12" ht="21" customHeight="1" x14ac:dyDescent="0.25">
      <c r="A29" t="s">
        <v>15</v>
      </c>
      <c r="D29" s="14">
        <f>'Peak Data'!E27</f>
        <v>38749</v>
      </c>
      <c r="E29" s="14"/>
      <c r="F29" s="15">
        <f>'Peak Data'!D27*1000</f>
        <v>150300</v>
      </c>
      <c r="G29" s="15"/>
      <c r="H29" s="7">
        <f>'Peak Data'!C27*1000</f>
        <v>121300</v>
      </c>
      <c r="I29" s="7"/>
      <c r="J29" s="16">
        <f t="shared" si="0"/>
        <v>-29000</v>
      </c>
      <c r="K29" s="16"/>
      <c r="L29" s="17">
        <f t="shared" si="1"/>
        <v>-0.19</v>
      </c>
    </row>
    <row r="30" spans="1:12" x14ac:dyDescent="0.25">
      <c r="A30" t="s">
        <v>38</v>
      </c>
      <c r="D30" s="14">
        <f>'Peak Data'!E28</f>
        <v>39234</v>
      </c>
      <c r="E30" s="14"/>
      <c r="F30" s="15">
        <f>'Peak Data'!D28*1000</f>
        <v>33000</v>
      </c>
      <c r="G30" s="15"/>
      <c r="H30" s="7">
        <f>'Peak Data'!C28*1000</f>
        <v>28000</v>
      </c>
      <c r="I30" s="7"/>
      <c r="J30" s="16">
        <f t="shared" si="0"/>
        <v>-5000</v>
      </c>
      <c r="K30" s="16"/>
      <c r="L30" s="17">
        <f t="shared" si="1"/>
        <v>-0.15</v>
      </c>
    </row>
    <row r="31" spans="1:12" x14ac:dyDescent="0.25">
      <c r="A31" t="s">
        <v>5</v>
      </c>
      <c r="D31" s="14">
        <f>'Peak Data'!E29</f>
        <v>42795</v>
      </c>
      <c r="E31" s="14"/>
      <c r="F31" s="15">
        <f>'Peak Data'!D29*1000</f>
        <v>52700</v>
      </c>
      <c r="G31" s="15"/>
      <c r="H31" s="7">
        <f>'Peak Data'!C29*1000</f>
        <v>50900</v>
      </c>
      <c r="I31" s="7"/>
      <c r="J31" s="16">
        <f t="shared" si="0"/>
        <v>-1800</v>
      </c>
      <c r="K31" s="16"/>
      <c r="L31" s="17">
        <f t="shared" si="1"/>
        <v>-0.03</v>
      </c>
    </row>
    <row r="32" spans="1:12" x14ac:dyDescent="0.25">
      <c r="A32" t="s">
        <v>47</v>
      </c>
      <c r="D32" s="14">
        <f>'Peak Data'!E30</f>
        <v>38869</v>
      </c>
      <c r="E32" s="14"/>
      <c r="F32" s="15">
        <f>'Peak Data'!D30*1000</f>
        <v>146400</v>
      </c>
      <c r="G32" s="15"/>
      <c r="H32" s="7">
        <f>'Peak Data'!C30*1000</f>
        <v>91600</v>
      </c>
      <c r="I32" s="7"/>
      <c r="J32" s="16">
        <f t="shared" si="0"/>
        <v>-54800</v>
      </c>
      <c r="K32" s="16"/>
      <c r="L32" s="17">
        <f t="shared" si="1"/>
        <v>-0.37</v>
      </c>
    </row>
    <row r="33" spans="1:12" x14ac:dyDescent="0.25">
      <c r="A33" t="s">
        <v>36</v>
      </c>
      <c r="D33" s="14">
        <f>'Peak Data'!E31</f>
        <v>38808</v>
      </c>
      <c r="E33" s="14"/>
      <c r="F33" s="15">
        <f>'Peak Data'!D31*1000</f>
        <v>30100</v>
      </c>
      <c r="G33" s="15"/>
      <c r="H33" s="7">
        <f>'Peak Data'!C31*1000</f>
        <v>28000</v>
      </c>
      <c r="I33" s="7"/>
      <c r="J33" s="16">
        <f t="shared" si="0"/>
        <v>-2100</v>
      </c>
      <c r="K33" s="16"/>
      <c r="L33" s="17">
        <f t="shared" si="1"/>
        <v>-7.0000000000000007E-2</v>
      </c>
    </row>
    <row r="34" spans="1:12" ht="21" customHeight="1" x14ac:dyDescent="0.25">
      <c r="A34" t="s">
        <v>27</v>
      </c>
      <c r="D34" s="14">
        <f>'Peak Data'!E32</f>
        <v>38808</v>
      </c>
      <c r="E34" s="14"/>
      <c r="F34" s="15">
        <f>'Peak Data'!D32*1000</f>
        <v>177600</v>
      </c>
      <c r="G34" s="15"/>
      <c r="H34" s="7">
        <f>'Peak Data'!C32*1000</f>
        <v>154900</v>
      </c>
      <c r="I34" s="7"/>
      <c r="J34" s="16">
        <f t="shared" si="0"/>
        <v>-22700</v>
      </c>
      <c r="K34" s="16"/>
      <c r="L34" s="17">
        <f t="shared" si="1"/>
        <v>-0.13</v>
      </c>
    </row>
    <row r="35" spans="1:12" x14ac:dyDescent="0.25">
      <c r="A35" t="s">
        <v>28</v>
      </c>
      <c r="D35" s="14">
        <f>'Peak Data'!E33</f>
        <v>38869</v>
      </c>
      <c r="E35" s="14"/>
      <c r="F35" s="15">
        <f>'Peak Data'!D33*1000</f>
        <v>59600</v>
      </c>
      <c r="G35" s="15"/>
      <c r="H35" s="7">
        <f>'Peak Data'!C33*1000</f>
        <v>48400</v>
      </c>
      <c r="I35" s="7"/>
      <c r="J35" s="16">
        <f t="shared" si="0"/>
        <v>-11200</v>
      </c>
      <c r="K35" s="16"/>
      <c r="L35" s="17">
        <f t="shared" si="1"/>
        <v>-0.19</v>
      </c>
    </row>
    <row r="36" spans="1:12" x14ac:dyDescent="0.25">
      <c r="A36" t="s">
        <v>9</v>
      </c>
      <c r="D36" s="14">
        <f>'Peak Data'!E34</f>
        <v>43132</v>
      </c>
      <c r="E36" s="14"/>
      <c r="F36" s="15">
        <f>'Peak Data'!D34*1000</f>
        <v>396000</v>
      </c>
      <c r="G36" s="15"/>
      <c r="H36" s="7">
        <f>'Peak Data'!C34*1000</f>
        <v>391800</v>
      </c>
      <c r="I36" s="7"/>
      <c r="J36" s="16">
        <f t="shared" si="0"/>
        <v>-4200</v>
      </c>
      <c r="K36" s="16"/>
      <c r="L36" s="17">
        <f t="shared" si="1"/>
        <v>-0.01</v>
      </c>
    </row>
    <row r="37" spans="1:12" x14ac:dyDescent="0.25">
      <c r="A37" t="s">
        <v>45</v>
      </c>
      <c r="D37" s="14">
        <f>'Peak Data'!E35</f>
        <v>39234</v>
      </c>
      <c r="E37" s="14"/>
      <c r="F37" s="15">
        <f>'Peak Data'!D35*1000</f>
        <v>256800</v>
      </c>
      <c r="G37" s="15"/>
      <c r="H37" s="7">
        <f>'Peak Data'!C35*1000</f>
        <v>215600</v>
      </c>
      <c r="I37" s="7"/>
      <c r="J37" s="16">
        <f t="shared" si="0"/>
        <v>-41200</v>
      </c>
      <c r="K37" s="16"/>
      <c r="L37" s="17">
        <f t="shared" si="1"/>
        <v>-0.16</v>
      </c>
    </row>
    <row r="38" spans="1:12" x14ac:dyDescent="0.25">
      <c r="A38" s="18" t="s">
        <v>0</v>
      </c>
      <c r="D38" s="14">
        <f>'Peak Data'!E36</f>
        <v>41974</v>
      </c>
      <c r="E38" s="14"/>
      <c r="F38" s="15">
        <f>'Peak Data'!D36*1000</f>
        <v>37200</v>
      </c>
      <c r="G38" s="15"/>
      <c r="H38" s="7">
        <f>'Peak Data'!C36*1000</f>
        <v>24000</v>
      </c>
      <c r="I38" s="7"/>
      <c r="J38" s="16">
        <f t="shared" si="0"/>
        <v>-13200</v>
      </c>
      <c r="K38" s="16"/>
      <c r="L38" s="17">
        <f t="shared" si="1"/>
        <v>-0.35</v>
      </c>
    </row>
    <row r="39" spans="1:12" ht="21" customHeight="1" x14ac:dyDescent="0.25">
      <c r="A39" t="s">
        <v>31</v>
      </c>
      <c r="D39" s="14">
        <f>'Peak Data'!E37</f>
        <v>36586</v>
      </c>
      <c r="E39" s="14"/>
      <c r="F39" s="15">
        <f>'Peak Data'!D37*1000</f>
        <v>253600</v>
      </c>
      <c r="G39" s="15"/>
      <c r="H39" s="7">
        <f>'Peak Data'!C37*1000</f>
        <v>220000</v>
      </c>
      <c r="I39" s="7"/>
      <c r="J39" s="16">
        <f t="shared" si="0"/>
        <v>-33600</v>
      </c>
      <c r="K39" s="16"/>
      <c r="L39" s="17">
        <f t="shared" si="1"/>
        <v>-0.13</v>
      </c>
    </row>
    <row r="40" spans="1:12" x14ac:dyDescent="0.25">
      <c r="A40" t="s">
        <v>4</v>
      </c>
      <c r="D40" s="14">
        <f>'Peak Data'!E38</f>
        <v>43132</v>
      </c>
      <c r="E40" s="14"/>
      <c r="F40" s="15">
        <f>'Peak Data'!D38*1000</f>
        <v>79400</v>
      </c>
      <c r="G40" s="15"/>
      <c r="H40" s="7">
        <f>'Peak Data'!C38*1000</f>
        <v>78800</v>
      </c>
      <c r="I40" s="7"/>
      <c r="J40" s="16">
        <f t="shared" si="0"/>
        <v>-600</v>
      </c>
      <c r="K40" s="16"/>
      <c r="L40" s="17">
        <f t="shared" si="1"/>
        <v>-0.01</v>
      </c>
    </row>
    <row r="41" spans="1:12" x14ac:dyDescent="0.25">
      <c r="A41" t="s">
        <v>40</v>
      </c>
      <c r="D41" s="14">
        <f>'Peak Data'!E39</f>
        <v>39295</v>
      </c>
      <c r="E41" s="14"/>
      <c r="F41" s="15">
        <f>'Peak Data'!D39*1000</f>
        <v>105400</v>
      </c>
      <c r="G41" s="15"/>
      <c r="H41" s="7">
        <f>'Peak Data'!C39*1000</f>
        <v>102000</v>
      </c>
      <c r="I41" s="7"/>
      <c r="J41" s="16">
        <f t="shared" si="0"/>
        <v>-3400</v>
      </c>
      <c r="K41" s="16"/>
      <c r="L41" s="17">
        <f t="shared" si="1"/>
        <v>-0.03</v>
      </c>
    </row>
    <row r="42" spans="1:12" x14ac:dyDescent="0.25">
      <c r="A42" t="s">
        <v>13</v>
      </c>
      <c r="D42" s="14">
        <f>'Peak Data'!E40</f>
        <v>39083</v>
      </c>
      <c r="E42" s="14"/>
      <c r="F42" s="15">
        <f>'Peak Data'!D40*1000</f>
        <v>264300</v>
      </c>
      <c r="G42" s="15"/>
      <c r="H42" s="7">
        <f>'Peak Data'!C40*1000</f>
        <v>255200</v>
      </c>
      <c r="I42" s="7"/>
      <c r="J42" s="16">
        <f t="shared" si="0"/>
        <v>-9100</v>
      </c>
      <c r="K42" s="16"/>
      <c r="L42" s="17">
        <f t="shared" si="1"/>
        <v>-0.03</v>
      </c>
    </row>
    <row r="43" spans="1:12" x14ac:dyDescent="0.25">
      <c r="A43" t="s">
        <v>18</v>
      </c>
      <c r="D43" s="14">
        <f>'Peak Data'!E41</f>
        <v>39083</v>
      </c>
      <c r="E43" s="14"/>
      <c r="F43" s="15">
        <f>'Peak Data'!D41*1000</f>
        <v>23400</v>
      </c>
      <c r="G43" s="15"/>
      <c r="H43" s="7">
        <f>'Peak Data'!C41*1000</f>
        <v>18500</v>
      </c>
      <c r="I43" s="7"/>
      <c r="J43" s="16">
        <f t="shared" si="0"/>
        <v>-4900</v>
      </c>
      <c r="K43" s="16"/>
      <c r="L43" s="17">
        <f t="shared" si="1"/>
        <v>-0.21</v>
      </c>
    </row>
    <row r="44" spans="1:12" ht="21" customHeight="1" x14ac:dyDescent="0.25">
      <c r="A44" t="s">
        <v>11</v>
      </c>
      <c r="D44" s="14">
        <f>'Peak Data'!E42</f>
        <v>38991</v>
      </c>
      <c r="E44" s="14"/>
      <c r="F44" s="15">
        <f>'Peak Data'!D42*1000</f>
        <v>127700</v>
      </c>
      <c r="G44" s="15"/>
      <c r="H44" s="7">
        <f>'Peak Data'!C42*1000</f>
        <v>100200</v>
      </c>
      <c r="I44" s="7"/>
      <c r="J44" s="16">
        <f t="shared" si="0"/>
        <v>-27500</v>
      </c>
      <c r="K44" s="16"/>
      <c r="L44" s="17">
        <f t="shared" si="1"/>
        <v>-0.22</v>
      </c>
    </row>
    <row r="45" spans="1:12" x14ac:dyDescent="0.25">
      <c r="A45" t="s">
        <v>2</v>
      </c>
      <c r="D45" s="14">
        <f>'Peak Data'!E43</f>
        <v>42552</v>
      </c>
      <c r="E45" s="14"/>
      <c r="F45" s="15">
        <f>'Peak Data'!D43*1000</f>
        <v>24900</v>
      </c>
      <c r="G45" s="15"/>
      <c r="H45" s="7">
        <f>'Peak Data'!C43*1000</f>
        <v>23100</v>
      </c>
      <c r="I45" s="7"/>
      <c r="J45" s="16">
        <f t="shared" si="0"/>
        <v>-1800</v>
      </c>
      <c r="K45" s="16"/>
      <c r="L45" s="17">
        <f t="shared" si="1"/>
        <v>-7.0000000000000007E-2</v>
      </c>
    </row>
    <row r="46" spans="1:12" x14ac:dyDescent="0.25">
      <c r="A46" t="s">
        <v>46</v>
      </c>
      <c r="D46" s="14">
        <f>'Peak Data'!E44</f>
        <v>39448</v>
      </c>
      <c r="E46" s="14"/>
      <c r="F46" s="15">
        <f>'Peak Data'!D44*1000</f>
        <v>140300</v>
      </c>
      <c r="G46" s="15"/>
      <c r="H46" s="7">
        <f>'Peak Data'!C44*1000</f>
        <v>126100</v>
      </c>
      <c r="I46" s="7"/>
      <c r="J46" s="16">
        <f t="shared" si="0"/>
        <v>-14200</v>
      </c>
      <c r="K46" s="16"/>
      <c r="L46" s="17">
        <f t="shared" si="1"/>
        <v>-0.1</v>
      </c>
    </row>
    <row r="47" spans="1:12" x14ac:dyDescent="0.25">
      <c r="A47" s="53" t="s">
        <v>16</v>
      </c>
      <c r="B47" s="53"/>
      <c r="C47" s="53"/>
      <c r="D47" s="54">
        <f>'Peak Data'!E45</f>
        <v>43160</v>
      </c>
      <c r="E47" s="54"/>
      <c r="F47" s="55">
        <f>'Peak Data'!D45*1000</f>
        <v>744800</v>
      </c>
      <c r="G47" s="55"/>
      <c r="H47" s="56">
        <f>'Peak Data'!C45*1000</f>
        <v>748900</v>
      </c>
      <c r="I47" s="56"/>
      <c r="J47" s="57">
        <f t="shared" si="0"/>
        <v>4100</v>
      </c>
      <c r="K47" s="57"/>
      <c r="L47" s="58">
        <f t="shared" si="1"/>
        <v>0.01</v>
      </c>
    </row>
    <row r="48" spans="1:12" x14ac:dyDescent="0.25">
      <c r="A48" t="s">
        <v>43</v>
      </c>
      <c r="D48" s="14">
        <f>'Peak Data'!E46</f>
        <v>39114</v>
      </c>
      <c r="E48" s="14"/>
      <c r="F48" s="15">
        <f>'Peak Data'!D46*1000</f>
        <v>105700</v>
      </c>
      <c r="G48" s="15"/>
      <c r="H48" s="7">
        <f>'Peak Data'!C46*1000</f>
        <v>103200</v>
      </c>
      <c r="I48" s="7"/>
      <c r="J48" s="16">
        <f t="shared" si="0"/>
        <v>-2500</v>
      </c>
      <c r="K48" s="16"/>
      <c r="L48" s="17">
        <f t="shared" si="1"/>
        <v>-0.02</v>
      </c>
    </row>
    <row r="49" spans="1:12" ht="21" customHeight="1" x14ac:dyDescent="0.25">
      <c r="A49" t="s">
        <v>23</v>
      </c>
      <c r="D49" s="14">
        <f>'Peak Data'!E47</f>
        <v>38808</v>
      </c>
      <c r="E49" s="14"/>
      <c r="F49" s="15">
        <f>'Peak Data'!D47*1000</f>
        <v>17600</v>
      </c>
      <c r="G49" s="15"/>
      <c r="H49" s="7">
        <f>'Peak Data'!C47*1000</f>
        <v>15500</v>
      </c>
      <c r="I49" s="7"/>
      <c r="J49" s="16">
        <f t="shared" si="0"/>
        <v>-2100</v>
      </c>
      <c r="K49" s="16"/>
      <c r="L49" s="17">
        <f t="shared" si="1"/>
        <v>-0.12</v>
      </c>
    </row>
    <row r="50" spans="1:12" x14ac:dyDescent="0.25">
      <c r="A50" t="s">
        <v>26</v>
      </c>
      <c r="D50" s="14">
        <f>'Peak Data'!E48</f>
        <v>38777</v>
      </c>
      <c r="E50" s="14"/>
      <c r="F50" s="15">
        <f>'Peak Data'!D48*1000</f>
        <v>252500</v>
      </c>
      <c r="G50" s="15"/>
      <c r="H50" s="7">
        <f>'Peak Data'!C48*1000</f>
        <v>200900</v>
      </c>
      <c r="I50" s="7"/>
      <c r="J50" s="16">
        <f t="shared" si="0"/>
        <v>-51600</v>
      </c>
      <c r="K50" s="16"/>
      <c r="L50" s="17">
        <f t="shared" si="1"/>
        <v>-0.2</v>
      </c>
    </row>
    <row r="51" spans="1:12" x14ac:dyDescent="0.25">
      <c r="A51" t="s">
        <v>22</v>
      </c>
      <c r="D51" s="14">
        <f>'Peak Data'!E49</f>
        <v>39234</v>
      </c>
      <c r="E51" s="14"/>
      <c r="F51" s="15">
        <f>'Peak Data'!D49*1000</f>
        <v>211600</v>
      </c>
      <c r="G51" s="15"/>
      <c r="H51" s="7">
        <f>'Peak Data'!C49*1000</f>
        <v>208600</v>
      </c>
      <c r="I51" s="7"/>
      <c r="J51" s="16">
        <f t="shared" si="0"/>
        <v>-3000</v>
      </c>
      <c r="K51" s="16"/>
      <c r="L51" s="17">
        <f t="shared" si="1"/>
        <v>-0.01</v>
      </c>
    </row>
    <row r="52" spans="1:12" x14ac:dyDescent="0.25">
      <c r="A52" t="s">
        <v>10</v>
      </c>
      <c r="D52" s="14">
        <f>'Peak Data'!E50</f>
        <v>39052</v>
      </c>
      <c r="E52" s="14"/>
      <c r="F52" s="15">
        <f>'Peak Data'!D50*1000</f>
        <v>40300</v>
      </c>
      <c r="G52" s="15"/>
      <c r="H52" s="7">
        <f>'Peak Data'!C50*1000</f>
        <v>33800</v>
      </c>
      <c r="I52" s="7"/>
      <c r="J52" s="16">
        <f t="shared" si="0"/>
        <v>-6500</v>
      </c>
      <c r="K52" s="16"/>
      <c r="L52" s="17">
        <f t="shared" si="1"/>
        <v>-0.16</v>
      </c>
    </row>
    <row r="53" spans="1:12" x14ac:dyDescent="0.25">
      <c r="A53" t="s">
        <v>20</v>
      </c>
      <c r="D53" s="14">
        <f>'Peak Data'!E51</f>
        <v>38808</v>
      </c>
      <c r="E53" s="14"/>
      <c r="F53" s="15">
        <f>'Peak Data'!D51*1000</f>
        <v>130100</v>
      </c>
      <c r="G53" s="15"/>
      <c r="H53" s="7">
        <f>'Peak Data'!C51*1000</f>
        <v>119700</v>
      </c>
      <c r="I53" s="7"/>
      <c r="J53" s="16">
        <f t="shared" si="0"/>
        <v>-10400</v>
      </c>
      <c r="K53" s="16"/>
      <c r="L53" s="17">
        <f t="shared" si="1"/>
        <v>-0.08</v>
      </c>
    </row>
    <row r="54" spans="1:12" x14ac:dyDescent="0.25">
      <c r="A54" t="s">
        <v>14</v>
      </c>
      <c r="D54" s="14">
        <f>'Peak Data'!E52</f>
        <v>39479</v>
      </c>
      <c r="E54" s="14"/>
      <c r="F54" s="15">
        <f>'Peak Data'!D52*1000</f>
        <v>28700</v>
      </c>
      <c r="G54" s="15"/>
      <c r="H54" s="7">
        <f>'Peak Data'!C52*1000</f>
        <v>20000</v>
      </c>
      <c r="I54" s="7"/>
      <c r="J54" s="16">
        <f t="shared" si="0"/>
        <v>-8700</v>
      </c>
      <c r="K54" s="16"/>
      <c r="L54" s="17">
        <f t="shared" si="1"/>
        <v>-0.3</v>
      </c>
    </row>
    <row r="55" spans="1:12" ht="18.600000000000001" customHeight="1" x14ac:dyDescent="0.25">
      <c r="A55" t="s">
        <v>90</v>
      </c>
    </row>
  </sheetData>
  <mergeCells count="2">
    <mergeCell ref="A1:L1"/>
    <mergeCell ref="J2:L2"/>
  </mergeCells>
  <pageMargins left="0.7" right="0.7" top="0.75" bottom="0.75" header="0.3" footer="0.3"/>
  <pageSetup scale="78" orientation="portrait" r:id="rId1"/>
  <headerFooter alignWithMargins="0">
    <oddHeader>&amp;R&amp;G</oddHeader>
    <oddFooter>&amp;LSource: Associated General Contractors of America, www.agc.org, from Bureau of Labor Statistics (BLS), U.S. Department of Labor, www.bls.gov/sae, 5/18/18.</oddFooter>
  </headerFooter>
  <legacyDrawingHF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high="1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FF0000"/>
          <x14:colorLow rgb="FFD00000"/>
          <x14:sparklines>
            <x14:sparkline>
              <xm:f>'Peak Data'!G2:MG2</xm:f>
              <xm:sqref>B4</xm:sqref>
            </x14:sparkline>
            <x14:sparkline>
              <xm:f>'Peak Data'!G3:MG3</xm:f>
              <xm:sqref>B5</xm:sqref>
            </x14:sparkline>
            <x14:sparkline>
              <xm:f>'Peak Data'!G4:MG4</xm:f>
              <xm:sqref>B6</xm:sqref>
            </x14:sparkline>
            <x14:sparkline>
              <xm:f>'Peak Data'!G5:MG5</xm:f>
              <xm:sqref>B7</xm:sqref>
            </x14:sparkline>
            <x14:sparkline>
              <xm:f>'Peak Data'!G6:MG6</xm:f>
              <xm:sqref>B8</xm:sqref>
            </x14:sparkline>
            <x14:sparkline>
              <xm:f>'Peak Data'!G7:MG7</xm:f>
              <xm:sqref>B9</xm:sqref>
            </x14:sparkline>
            <x14:sparkline>
              <xm:f>'Peak Data'!G8:MG8</xm:f>
              <xm:sqref>B10</xm:sqref>
            </x14:sparkline>
            <x14:sparkline>
              <xm:f>'Peak Data'!G9:MG9</xm:f>
              <xm:sqref>B11</xm:sqref>
            </x14:sparkline>
            <x14:sparkline>
              <xm:f>'Peak Data'!G10:MG10</xm:f>
              <xm:sqref>B12</xm:sqref>
            </x14:sparkline>
            <x14:sparkline>
              <xm:f>'Peak Data'!G11:MG11</xm:f>
              <xm:sqref>B13</xm:sqref>
            </x14:sparkline>
            <x14:sparkline>
              <xm:f>'Peak Data'!G12:MG12</xm:f>
              <xm:sqref>B14</xm:sqref>
            </x14:sparkline>
            <x14:sparkline>
              <xm:f>'Peak Data'!G13:MG13</xm:f>
              <xm:sqref>B15</xm:sqref>
            </x14:sparkline>
            <x14:sparkline>
              <xm:f>'Peak Data'!G14:MG14</xm:f>
              <xm:sqref>B16</xm:sqref>
            </x14:sparkline>
            <x14:sparkline>
              <xm:f>'Peak Data'!G15:MG15</xm:f>
              <xm:sqref>B17</xm:sqref>
            </x14:sparkline>
            <x14:sparkline>
              <xm:f>'Peak Data'!G16:MG16</xm:f>
              <xm:sqref>B18</xm:sqref>
            </x14:sparkline>
            <x14:sparkline>
              <xm:f>'Peak Data'!G17:MG17</xm:f>
              <xm:sqref>B19</xm:sqref>
            </x14:sparkline>
            <x14:sparkline>
              <xm:f>'Peak Data'!G18:MG18</xm:f>
              <xm:sqref>B20</xm:sqref>
            </x14:sparkline>
            <x14:sparkline>
              <xm:f>'Peak Data'!G19:MG19</xm:f>
              <xm:sqref>B21</xm:sqref>
            </x14:sparkline>
            <x14:sparkline>
              <xm:f>'Peak Data'!G20:MG20</xm:f>
              <xm:sqref>B22</xm:sqref>
            </x14:sparkline>
            <x14:sparkline>
              <xm:f>'Peak Data'!G21:MG21</xm:f>
              <xm:sqref>B23</xm:sqref>
            </x14:sparkline>
            <x14:sparkline>
              <xm:f>'Peak Data'!G22:MG22</xm:f>
              <xm:sqref>B24</xm:sqref>
            </x14:sparkline>
            <x14:sparkline>
              <xm:f>'Peak Data'!G23:MG23</xm:f>
              <xm:sqref>B25</xm:sqref>
            </x14:sparkline>
            <x14:sparkline>
              <xm:f>'Peak Data'!G24:MG24</xm:f>
              <xm:sqref>B26</xm:sqref>
            </x14:sparkline>
            <x14:sparkline>
              <xm:f>'Peak Data'!G25:MG25</xm:f>
              <xm:sqref>B27</xm:sqref>
            </x14:sparkline>
            <x14:sparkline>
              <xm:f>'Peak Data'!G26:MG26</xm:f>
              <xm:sqref>B28</xm:sqref>
            </x14:sparkline>
            <x14:sparkline>
              <xm:f>'Peak Data'!G27:MG27</xm:f>
              <xm:sqref>B29</xm:sqref>
            </x14:sparkline>
            <x14:sparkline>
              <xm:f>'Peak Data'!G28:MG28</xm:f>
              <xm:sqref>B30</xm:sqref>
            </x14:sparkline>
            <x14:sparkline>
              <xm:f>'Peak Data'!G29:MG29</xm:f>
              <xm:sqref>B31</xm:sqref>
            </x14:sparkline>
            <x14:sparkline>
              <xm:f>'Peak Data'!G30:MG30</xm:f>
              <xm:sqref>B32</xm:sqref>
            </x14:sparkline>
            <x14:sparkline>
              <xm:f>'Peak Data'!G31:MG31</xm:f>
              <xm:sqref>B33</xm:sqref>
            </x14:sparkline>
            <x14:sparkline>
              <xm:f>'Peak Data'!G32:MG32</xm:f>
              <xm:sqref>B34</xm:sqref>
            </x14:sparkline>
            <x14:sparkline>
              <xm:f>'Peak Data'!G33:MG33</xm:f>
              <xm:sqref>B35</xm:sqref>
            </x14:sparkline>
            <x14:sparkline>
              <xm:f>'Peak Data'!G34:MG34</xm:f>
              <xm:sqref>B36</xm:sqref>
            </x14:sparkline>
            <x14:sparkline>
              <xm:f>'Peak Data'!G35:MG35</xm:f>
              <xm:sqref>B37</xm:sqref>
            </x14:sparkline>
            <x14:sparkline>
              <xm:f>'Peak Data'!G36:MG36</xm:f>
              <xm:sqref>B38</xm:sqref>
            </x14:sparkline>
            <x14:sparkline>
              <xm:f>'Peak Data'!G37:MG37</xm:f>
              <xm:sqref>B39</xm:sqref>
            </x14:sparkline>
            <x14:sparkline>
              <xm:f>'Peak Data'!G38:MG38</xm:f>
              <xm:sqref>B40</xm:sqref>
            </x14:sparkline>
            <x14:sparkline>
              <xm:f>'Peak Data'!G39:MG39</xm:f>
              <xm:sqref>B41</xm:sqref>
            </x14:sparkline>
            <x14:sparkline>
              <xm:f>'Peak Data'!G40:MG40</xm:f>
              <xm:sqref>B42</xm:sqref>
            </x14:sparkline>
            <x14:sparkline>
              <xm:f>'Peak Data'!G41:MG41</xm:f>
              <xm:sqref>B43</xm:sqref>
            </x14:sparkline>
            <x14:sparkline>
              <xm:f>'Peak Data'!G42:MG42</xm:f>
              <xm:sqref>B44</xm:sqref>
            </x14:sparkline>
            <x14:sparkline>
              <xm:f>'Peak Data'!G43:MG43</xm:f>
              <xm:sqref>B45</xm:sqref>
            </x14:sparkline>
            <x14:sparkline>
              <xm:f>'Peak Data'!G44:MG44</xm:f>
              <xm:sqref>B46</xm:sqref>
            </x14:sparkline>
            <x14:sparkline>
              <xm:f>'Peak Data'!G45:MG45</xm:f>
              <xm:sqref>B47</xm:sqref>
            </x14:sparkline>
            <x14:sparkline>
              <xm:f>'Peak Data'!G46:MG46</xm:f>
              <xm:sqref>B48</xm:sqref>
            </x14:sparkline>
            <x14:sparkline>
              <xm:f>'Peak Data'!G47:MG47</xm:f>
              <xm:sqref>B49</xm:sqref>
            </x14:sparkline>
            <x14:sparkline>
              <xm:f>'Peak Data'!G48:MG48</xm:f>
              <xm:sqref>B50</xm:sqref>
            </x14:sparkline>
            <x14:sparkline>
              <xm:f>'Peak Data'!G49:MG49</xm:f>
              <xm:sqref>B51</xm:sqref>
            </x14:sparkline>
            <x14:sparkline>
              <xm:f>'Peak Data'!G50:MG50</xm:f>
              <xm:sqref>B52</xm:sqref>
            </x14:sparkline>
            <x14:sparkline>
              <xm:f>'Peak Data'!G51:MG51</xm:f>
              <xm:sqref>B53</xm:sqref>
            </x14:sparkline>
            <x14:sparkline>
              <xm:f>'Peak Data'!G52:MG52</xm:f>
              <xm:sqref>B54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D67"/>
  <sheetViews>
    <sheetView view="pageLayout" topLeftCell="C16" zoomScaleNormal="100" workbookViewId="0">
      <selection activeCell="F24" sqref="F24"/>
    </sheetView>
  </sheetViews>
  <sheetFormatPr defaultRowHeight="15" x14ac:dyDescent="0.25"/>
  <cols>
    <col min="1" max="1" width="10.42578125" style="2" customWidth="1"/>
    <col min="2" max="13" width="9.42578125" customWidth="1"/>
    <col min="14" max="14" width="15" bestFit="1" customWidth="1"/>
  </cols>
  <sheetData>
    <row r="1" spans="1:342" ht="17.25" x14ac:dyDescent="0.3">
      <c r="A1" s="79" t="s">
        <v>95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342" ht="15.75" thickBot="1" x14ac:dyDescent="0.3"/>
    <row r="3" spans="1:342" s="59" customFormat="1" ht="16.899999999999999" customHeight="1" thickBot="1" x14ac:dyDescent="0.3">
      <c r="A3" s="19" t="s">
        <v>60</v>
      </c>
      <c r="B3" s="20" t="s">
        <v>61</v>
      </c>
      <c r="C3" s="20" t="s">
        <v>62</v>
      </c>
      <c r="D3" s="20" t="s">
        <v>63</v>
      </c>
      <c r="E3" s="20" t="s">
        <v>64</v>
      </c>
      <c r="F3" s="20" t="s">
        <v>65</v>
      </c>
      <c r="G3" s="20" t="s">
        <v>66</v>
      </c>
      <c r="H3" s="20" t="s">
        <v>67</v>
      </c>
      <c r="I3" s="20" t="s">
        <v>68</v>
      </c>
      <c r="J3" s="20" t="s">
        <v>69</v>
      </c>
      <c r="K3" s="20" t="s">
        <v>70</v>
      </c>
      <c r="L3" s="20" t="s">
        <v>71</v>
      </c>
      <c r="M3" s="21" t="s">
        <v>72</v>
      </c>
      <c r="O3" s="22">
        <v>33239</v>
      </c>
      <c r="P3" s="22">
        <v>33270</v>
      </c>
      <c r="Q3" s="22">
        <v>33298</v>
      </c>
      <c r="R3" s="22">
        <v>33329</v>
      </c>
      <c r="S3" s="22">
        <v>33359</v>
      </c>
      <c r="T3" s="22">
        <v>33390</v>
      </c>
      <c r="U3" s="22">
        <v>33420</v>
      </c>
      <c r="V3" s="22">
        <v>33451</v>
      </c>
      <c r="W3" s="22">
        <v>33482</v>
      </c>
      <c r="X3" s="22">
        <v>33512</v>
      </c>
      <c r="Y3" s="22">
        <v>33543</v>
      </c>
      <c r="Z3" s="22">
        <v>33573</v>
      </c>
      <c r="AA3" s="22">
        <v>33604</v>
      </c>
      <c r="AB3" s="22">
        <v>33635</v>
      </c>
      <c r="AC3" s="22">
        <v>33664</v>
      </c>
      <c r="AD3" s="22">
        <v>33695</v>
      </c>
      <c r="AE3" s="22">
        <v>33725</v>
      </c>
      <c r="AF3" s="22">
        <v>33756</v>
      </c>
      <c r="AG3" s="22">
        <v>33786</v>
      </c>
      <c r="AH3" s="22">
        <v>33817</v>
      </c>
      <c r="AI3" s="22">
        <v>33848</v>
      </c>
      <c r="AJ3" s="22">
        <v>33878</v>
      </c>
      <c r="AK3" s="22">
        <v>33909</v>
      </c>
      <c r="AL3" s="22">
        <v>33939</v>
      </c>
      <c r="AM3" s="22">
        <v>33970</v>
      </c>
      <c r="AN3" s="22">
        <v>34001</v>
      </c>
      <c r="AO3" s="22">
        <v>34029</v>
      </c>
      <c r="AP3" s="22">
        <v>34060</v>
      </c>
      <c r="AQ3" s="22">
        <v>34090</v>
      </c>
      <c r="AR3" s="22">
        <v>34121</v>
      </c>
      <c r="AS3" s="22">
        <v>34151</v>
      </c>
      <c r="AT3" s="22">
        <v>34182</v>
      </c>
      <c r="AU3" s="22">
        <v>34213</v>
      </c>
      <c r="AV3" s="22">
        <v>34243</v>
      </c>
      <c r="AW3" s="22">
        <v>34274</v>
      </c>
      <c r="AX3" s="22">
        <v>34304</v>
      </c>
      <c r="AY3" s="22">
        <v>34335</v>
      </c>
      <c r="AZ3" s="22">
        <v>34366</v>
      </c>
      <c r="BA3" s="22">
        <v>34394</v>
      </c>
      <c r="BB3" s="22">
        <v>34425</v>
      </c>
      <c r="BC3" s="22">
        <v>34455</v>
      </c>
      <c r="BD3" s="22">
        <v>34486</v>
      </c>
      <c r="BE3" s="22">
        <v>34516</v>
      </c>
      <c r="BF3" s="22">
        <v>34547</v>
      </c>
      <c r="BG3" s="22">
        <v>34578</v>
      </c>
      <c r="BH3" s="22">
        <v>34608</v>
      </c>
      <c r="BI3" s="22">
        <v>34639</v>
      </c>
      <c r="BJ3" s="22">
        <v>34669</v>
      </c>
      <c r="BK3" s="22">
        <v>34700</v>
      </c>
      <c r="BL3" s="22">
        <v>34731</v>
      </c>
      <c r="BM3" s="22">
        <v>34759</v>
      </c>
      <c r="BN3" s="22">
        <v>34790</v>
      </c>
      <c r="BO3" s="22">
        <v>34820</v>
      </c>
      <c r="BP3" s="22">
        <v>34851</v>
      </c>
      <c r="BQ3" s="22">
        <v>34881</v>
      </c>
      <c r="BR3" s="22">
        <v>34912</v>
      </c>
      <c r="BS3" s="22">
        <v>34943</v>
      </c>
      <c r="BT3" s="22">
        <v>34973</v>
      </c>
      <c r="BU3" s="22">
        <v>35004</v>
      </c>
      <c r="BV3" s="22">
        <v>35034</v>
      </c>
      <c r="BW3" s="22">
        <v>35065</v>
      </c>
      <c r="BX3" s="22">
        <v>35096</v>
      </c>
      <c r="BY3" s="22">
        <v>35125</v>
      </c>
      <c r="BZ3" s="22">
        <v>35156</v>
      </c>
      <c r="CA3" s="22">
        <v>35186</v>
      </c>
      <c r="CB3" s="22">
        <v>35217</v>
      </c>
      <c r="CC3" s="22">
        <v>35247</v>
      </c>
      <c r="CD3" s="22">
        <v>35278</v>
      </c>
      <c r="CE3" s="22">
        <v>35309</v>
      </c>
      <c r="CF3" s="22">
        <v>35339</v>
      </c>
      <c r="CG3" s="22">
        <v>35370</v>
      </c>
      <c r="CH3" s="22">
        <v>35400</v>
      </c>
      <c r="CI3" s="22">
        <v>35431</v>
      </c>
      <c r="CJ3" s="22">
        <v>35462</v>
      </c>
      <c r="CK3" s="22">
        <v>35490</v>
      </c>
      <c r="CL3" s="22">
        <v>35521</v>
      </c>
      <c r="CM3" s="22">
        <v>35551</v>
      </c>
      <c r="CN3" s="22">
        <v>35582</v>
      </c>
      <c r="CO3" s="22">
        <v>35612</v>
      </c>
      <c r="CP3" s="22">
        <v>35643</v>
      </c>
      <c r="CQ3" s="22">
        <v>35674</v>
      </c>
      <c r="CR3" s="22">
        <v>35704</v>
      </c>
      <c r="CS3" s="22">
        <v>35735</v>
      </c>
      <c r="CT3" s="22">
        <v>35765</v>
      </c>
      <c r="CU3" s="22">
        <v>35796</v>
      </c>
      <c r="CV3" s="22">
        <v>35827</v>
      </c>
      <c r="CW3" s="22">
        <v>35855</v>
      </c>
      <c r="CX3" s="22">
        <v>35886</v>
      </c>
      <c r="CY3" s="22">
        <v>35916</v>
      </c>
      <c r="CZ3" s="22">
        <v>35947</v>
      </c>
      <c r="DA3" s="22">
        <v>35977</v>
      </c>
      <c r="DB3" s="22">
        <v>36008</v>
      </c>
      <c r="DC3" s="22">
        <v>36039</v>
      </c>
      <c r="DD3" s="22">
        <v>36069</v>
      </c>
      <c r="DE3" s="22">
        <v>36100</v>
      </c>
      <c r="DF3" s="22">
        <v>36130</v>
      </c>
      <c r="DG3" s="22">
        <v>36161</v>
      </c>
      <c r="DH3" s="22">
        <v>36192</v>
      </c>
      <c r="DI3" s="22">
        <v>36220</v>
      </c>
      <c r="DJ3" s="22">
        <v>36251</v>
      </c>
      <c r="DK3" s="22">
        <v>36281</v>
      </c>
      <c r="DL3" s="22">
        <v>36312</v>
      </c>
      <c r="DM3" s="22">
        <v>36342</v>
      </c>
      <c r="DN3" s="22">
        <v>36373</v>
      </c>
      <c r="DO3" s="22">
        <v>36404</v>
      </c>
      <c r="DP3" s="22">
        <v>36434</v>
      </c>
      <c r="DQ3" s="22">
        <v>36465</v>
      </c>
      <c r="DR3" s="22">
        <v>36495</v>
      </c>
      <c r="DS3" s="22">
        <v>36526</v>
      </c>
      <c r="DT3" s="22">
        <v>36557</v>
      </c>
      <c r="DU3" s="22">
        <v>36586</v>
      </c>
      <c r="DV3" s="22">
        <v>36617</v>
      </c>
      <c r="DW3" s="22">
        <v>36647</v>
      </c>
      <c r="DX3" s="22">
        <v>36678</v>
      </c>
      <c r="DY3" s="22">
        <v>36708</v>
      </c>
      <c r="DZ3" s="22">
        <v>36739</v>
      </c>
      <c r="EA3" s="22">
        <v>36770</v>
      </c>
      <c r="EB3" s="22">
        <v>36800</v>
      </c>
      <c r="EC3" s="22">
        <v>36831</v>
      </c>
      <c r="ED3" s="22">
        <v>36861</v>
      </c>
      <c r="EE3" s="22">
        <v>36892</v>
      </c>
      <c r="EF3" s="22">
        <v>36923</v>
      </c>
      <c r="EG3" s="22">
        <v>36951</v>
      </c>
      <c r="EH3" s="22">
        <v>36982</v>
      </c>
      <c r="EI3" s="22">
        <v>37012</v>
      </c>
      <c r="EJ3" s="22">
        <v>37043</v>
      </c>
      <c r="EK3" s="22">
        <v>37073</v>
      </c>
      <c r="EL3" s="22">
        <v>37104</v>
      </c>
      <c r="EM3" s="22">
        <v>37135</v>
      </c>
      <c r="EN3" s="22">
        <v>37165</v>
      </c>
      <c r="EO3" s="22">
        <v>37196</v>
      </c>
      <c r="EP3" s="22">
        <v>37226</v>
      </c>
      <c r="EQ3" s="22">
        <v>37257</v>
      </c>
      <c r="ER3" s="22">
        <v>37288</v>
      </c>
      <c r="ES3" s="22">
        <v>37316</v>
      </c>
      <c r="ET3" s="22">
        <v>37347</v>
      </c>
      <c r="EU3" s="22">
        <v>37377</v>
      </c>
      <c r="EV3" s="22">
        <v>37408</v>
      </c>
      <c r="EW3" s="22">
        <v>37438</v>
      </c>
      <c r="EX3" s="22">
        <v>37469</v>
      </c>
      <c r="EY3" s="22">
        <v>37500</v>
      </c>
      <c r="EZ3" s="22">
        <v>37530</v>
      </c>
      <c r="FA3" s="22">
        <v>37561</v>
      </c>
      <c r="FB3" s="22">
        <v>37591</v>
      </c>
      <c r="FC3" s="22">
        <v>37622</v>
      </c>
      <c r="FD3" s="22">
        <v>37653</v>
      </c>
      <c r="FE3" s="22">
        <v>37681</v>
      </c>
      <c r="FF3" s="22">
        <v>37712</v>
      </c>
      <c r="FG3" s="22">
        <v>37742</v>
      </c>
      <c r="FH3" s="22">
        <v>37773</v>
      </c>
      <c r="FI3" s="22">
        <v>37803</v>
      </c>
      <c r="FJ3" s="22">
        <v>37834</v>
      </c>
      <c r="FK3" s="22">
        <v>37865</v>
      </c>
      <c r="FL3" s="22">
        <v>37895</v>
      </c>
      <c r="FM3" s="22">
        <v>37926</v>
      </c>
      <c r="FN3" s="22">
        <v>37956</v>
      </c>
      <c r="FO3" s="22">
        <v>37987</v>
      </c>
      <c r="FP3" s="22">
        <v>38018</v>
      </c>
      <c r="FQ3" s="22">
        <v>38047</v>
      </c>
      <c r="FR3" s="22">
        <v>38078</v>
      </c>
      <c r="FS3" s="22">
        <v>38108</v>
      </c>
      <c r="FT3" s="22">
        <v>38139</v>
      </c>
      <c r="FU3" s="22">
        <v>38169</v>
      </c>
      <c r="FV3" s="22">
        <v>38200</v>
      </c>
      <c r="FW3" s="22">
        <v>38231</v>
      </c>
      <c r="FX3" s="22">
        <v>38261</v>
      </c>
      <c r="FY3" s="22">
        <v>38292</v>
      </c>
      <c r="FZ3" s="22">
        <v>38322</v>
      </c>
      <c r="GA3" s="22">
        <v>38353</v>
      </c>
      <c r="GB3" s="22">
        <v>38384</v>
      </c>
      <c r="GC3" s="22">
        <v>38412</v>
      </c>
      <c r="GD3" s="22">
        <v>38443</v>
      </c>
      <c r="GE3" s="22">
        <v>38473</v>
      </c>
      <c r="GF3" s="22">
        <v>38504</v>
      </c>
      <c r="GG3" s="22">
        <v>38534</v>
      </c>
      <c r="GH3" s="22">
        <v>38565</v>
      </c>
      <c r="GI3" s="22">
        <v>38596</v>
      </c>
      <c r="GJ3" s="22">
        <v>38626</v>
      </c>
      <c r="GK3" s="22">
        <v>38657</v>
      </c>
      <c r="GL3" s="22">
        <v>38687</v>
      </c>
      <c r="GM3" s="22">
        <v>38718</v>
      </c>
      <c r="GN3" s="22">
        <v>38749</v>
      </c>
      <c r="GO3" s="22">
        <v>38777</v>
      </c>
      <c r="GP3" s="22">
        <v>38808</v>
      </c>
      <c r="GQ3" s="22">
        <v>38838</v>
      </c>
      <c r="GR3" s="22">
        <v>38869</v>
      </c>
      <c r="GS3" s="22">
        <v>38899</v>
      </c>
      <c r="GT3" s="22">
        <v>38930</v>
      </c>
      <c r="GU3" s="22">
        <v>38961</v>
      </c>
      <c r="GV3" s="22">
        <v>38991</v>
      </c>
      <c r="GW3" s="22">
        <v>39022</v>
      </c>
      <c r="GX3" s="22">
        <v>39052</v>
      </c>
      <c r="GY3" s="22">
        <v>39083</v>
      </c>
      <c r="GZ3" s="22">
        <v>39114</v>
      </c>
      <c r="HA3" s="22">
        <v>39142</v>
      </c>
      <c r="HB3" s="22">
        <v>39173</v>
      </c>
      <c r="HC3" s="22">
        <v>39203</v>
      </c>
      <c r="HD3" s="22">
        <v>39234</v>
      </c>
      <c r="HE3" s="22">
        <v>39264</v>
      </c>
      <c r="HF3" s="22">
        <v>39295</v>
      </c>
      <c r="HG3" s="22">
        <v>39326</v>
      </c>
      <c r="HH3" s="22">
        <v>39356</v>
      </c>
      <c r="HI3" s="22">
        <v>39387</v>
      </c>
      <c r="HJ3" s="22">
        <v>39417</v>
      </c>
      <c r="HK3" s="22">
        <v>39448</v>
      </c>
      <c r="HL3" s="22">
        <v>39479</v>
      </c>
      <c r="HM3" s="22">
        <v>39508</v>
      </c>
      <c r="HN3" s="22">
        <v>39539</v>
      </c>
      <c r="HO3" s="22">
        <v>39569</v>
      </c>
      <c r="HP3" s="22">
        <v>39600</v>
      </c>
      <c r="HQ3" s="22">
        <v>39630</v>
      </c>
      <c r="HR3" s="22">
        <v>39661</v>
      </c>
      <c r="HS3" s="22">
        <v>39692</v>
      </c>
      <c r="HT3" s="22">
        <v>39722</v>
      </c>
      <c r="HU3" s="22">
        <v>39753</v>
      </c>
      <c r="HV3" s="22">
        <v>39783</v>
      </c>
      <c r="HW3" s="22">
        <v>39814</v>
      </c>
      <c r="HX3" s="22">
        <v>39845</v>
      </c>
      <c r="HY3" s="22">
        <v>39873</v>
      </c>
      <c r="HZ3" s="22">
        <v>39904</v>
      </c>
      <c r="IA3" s="22">
        <v>39934</v>
      </c>
      <c r="IB3" s="22">
        <v>39965</v>
      </c>
      <c r="IC3" s="22">
        <v>39995</v>
      </c>
      <c r="ID3" s="22">
        <v>40026</v>
      </c>
      <c r="IE3" s="22">
        <v>40057</v>
      </c>
      <c r="IF3" s="22">
        <v>40087</v>
      </c>
      <c r="IG3" s="22">
        <v>40118</v>
      </c>
      <c r="IH3" s="22">
        <v>40148</v>
      </c>
      <c r="II3" s="22">
        <v>40179</v>
      </c>
      <c r="IJ3" s="22">
        <v>40210</v>
      </c>
      <c r="IK3" s="22">
        <v>40238</v>
      </c>
      <c r="IL3" s="22">
        <v>40269</v>
      </c>
      <c r="IM3" s="22">
        <v>40299</v>
      </c>
      <c r="IN3" s="22">
        <v>40330</v>
      </c>
      <c r="IO3" s="22">
        <v>40360</v>
      </c>
      <c r="IP3" s="22">
        <v>40391</v>
      </c>
      <c r="IQ3" s="22">
        <v>40422</v>
      </c>
      <c r="IR3" s="22">
        <v>40452</v>
      </c>
      <c r="IS3" s="22">
        <v>40483</v>
      </c>
      <c r="IT3" s="22">
        <v>40513</v>
      </c>
      <c r="IU3" s="22">
        <v>40544</v>
      </c>
      <c r="IV3" s="22">
        <v>40575</v>
      </c>
      <c r="IW3" s="22">
        <v>40603</v>
      </c>
      <c r="IX3" s="22">
        <v>40634</v>
      </c>
      <c r="IY3" s="22">
        <v>40664</v>
      </c>
      <c r="IZ3" s="22">
        <v>40695</v>
      </c>
      <c r="JA3" s="22">
        <v>40725</v>
      </c>
      <c r="JB3" s="22">
        <v>40756</v>
      </c>
      <c r="JC3" s="22">
        <v>40787</v>
      </c>
      <c r="JD3" s="22">
        <v>40817</v>
      </c>
      <c r="JE3" s="22">
        <v>40848</v>
      </c>
      <c r="JF3" s="22">
        <v>40878</v>
      </c>
      <c r="JG3" s="22">
        <v>40909</v>
      </c>
      <c r="JH3" s="22">
        <v>40940</v>
      </c>
      <c r="JI3" s="22">
        <v>40969</v>
      </c>
      <c r="JJ3" s="22">
        <v>41000</v>
      </c>
      <c r="JK3" s="22">
        <v>41030</v>
      </c>
      <c r="JL3" s="22">
        <v>41061</v>
      </c>
      <c r="JM3" s="22">
        <v>41091</v>
      </c>
      <c r="JN3" s="22">
        <v>41122</v>
      </c>
      <c r="JO3" s="22">
        <v>41153</v>
      </c>
      <c r="JP3" s="22">
        <v>41183</v>
      </c>
      <c r="JQ3" s="22">
        <v>41214</v>
      </c>
      <c r="JR3" s="22">
        <v>41244</v>
      </c>
      <c r="JS3" s="22">
        <v>41275</v>
      </c>
      <c r="JT3" s="22">
        <v>41306</v>
      </c>
      <c r="JU3" s="22">
        <v>41334</v>
      </c>
      <c r="JV3" s="22">
        <v>41365</v>
      </c>
      <c r="JW3" s="22">
        <v>41395</v>
      </c>
      <c r="JX3" s="22">
        <v>41426</v>
      </c>
      <c r="JY3" s="22">
        <v>41456</v>
      </c>
      <c r="JZ3" s="22">
        <v>41487</v>
      </c>
      <c r="KA3" s="22">
        <v>41518</v>
      </c>
      <c r="KB3" s="22">
        <v>41548</v>
      </c>
      <c r="KC3" s="22">
        <v>41579</v>
      </c>
      <c r="KD3" s="22">
        <v>41609</v>
      </c>
      <c r="KE3" s="22">
        <v>41640</v>
      </c>
      <c r="KF3" s="22">
        <v>41671</v>
      </c>
      <c r="KG3" s="22">
        <v>41699</v>
      </c>
      <c r="KH3" s="22">
        <v>41730</v>
      </c>
      <c r="KI3" s="22">
        <v>41760</v>
      </c>
      <c r="KJ3" s="22">
        <v>41791</v>
      </c>
      <c r="KK3" s="22">
        <v>41821</v>
      </c>
      <c r="KL3" s="22">
        <v>41852</v>
      </c>
      <c r="KM3" s="22">
        <v>41883</v>
      </c>
      <c r="KN3" s="22">
        <v>41913</v>
      </c>
      <c r="KO3" s="22">
        <v>41944</v>
      </c>
      <c r="KP3" s="22">
        <v>41974</v>
      </c>
      <c r="KQ3" s="22">
        <v>42005</v>
      </c>
      <c r="KR3" s="22">
        <v>42036</v>
      </c>
      <c r="KS3" s="22">
        <v>42064</v>
      </c>
      <c r="KT3" s="22">
        <v>42095</v>
      </c>
      <c r="KU3" s="22">
        <v>42125</v>
      </c>
      <c r="KV3" s="22">
        <v>42156</v>
      </c>
      <c r="KW3" s="22">
        <v>42186</v>
      </c>
      <c r="KX3" s="22">
        <v>42217</v>
      </c>
      <c r="KY3" s="22">
        <v>42248</v>
      </c>
      <c r="KZ3" s="22">
        <v>42278</v>
      </c>
      <c r="LA3" s="22">
        <v>42309</v>
      </c>
      <c r="LB3" s="22">
        <v>42339</v>
      </c>
      <c r="LC3" s="22">
        <v>42370</v>
      </c>
      <c r="LD3" s="22">
        <v>42401</v>
      </c>
      <c r="LE3" s="22">
        <v>42430</v>
      </c>
      <c r="LF3" s="22">
        <v>42461</v>
      </c>
      <c r="LG3" s="22">
        <v>42491</v>
      </c>
      <c r="LH3" s="22">
        <v>42522</v>
      </c>
      <c r="LI3" s="22">
        <v>42552</v>
      </c>
      <c r="LJ3" s="22">
        <v>42583</v>
      </c>
      <c r="LK3" s="22">
        <v>42614</v>
      </c>
      <c r="LL3" s="22">
        <v>42644</v>
      </c>
      <c r="LM3" s="22">
        <v>42675</v>
      </c>
      <c r="LN3" s="22">
        <v>42705</v>
      </c>
      <c r="LO3" s="22">
        <v>42736</v>
      </c>
      <c r="LP3" s="22">
        <v>42767</v>
      </c>
      <c r="LQ3" s="22">
        <v>42795</v>
      </c>
      <c r="LR3" s="22">
        <v>42826</v>
      </c>
      <c r="LS3" s="22">
        <v>42856</v>
      </c>
      <c r="LT3" s="22">
        <v>42887</v>
      </c>
      <c r="LU3" s="22">
        <v>42917</v>
      </c>
      <c r="LV3" s="22">
        <v>42948</v>
      </c>
      <c r="LW3" s="22">
        <v>42979</v>
      </c>
      <c r="LX3" s="22">
        <v>43009</v>
      </c>
      <c r="LY3" s="22">
        <v>43040</v>
      </c>
      <c r="LZ3" s="22">
        <v>43070</v>
      </c>
      <c r="MA3" s="22">
        <v>43101</v>
      </c>
      <c r="MB3" s="22">
        <v>43132</v>
      </c>
      <c r="MC3" s="22">
        <v>43160</v>
      </c>
      <c r="MD3" s="22">
        <v>43191</v>
      </c>
    </row>
    <row r="4" spans="1:342" s="59" customFormat="1" ht="16.899999999999999" customHeight="1" thickBot="1" x14ac:dyDescent="0.3">
      <c r="A4" s="23">
        <v>1991</v>
      </c>
      <c r="B4" s="24" t="str">
        <f>TEXT(O4,"0")&amp;"/"&amp;TEXT(-O9,"#")&amp;"/"&amp;TEXT(O6,"0")</f>
        <v>6/42/3</v>
      </c>
      <c r="C4" s="24" t="str">
        <f t="shared" ref="C4:E4" si="0">TEXT(P4,"0")&amp;"/"&amp;TEXT(-P9,"#")&amp;"/"&amp;TEXT(P6,"0")</f>
        <v>21/28/2</v>
      </c>
      <c r="D4" s="24" t="str">
        <f t="shared" si="0"/>
        <v>13/34/4</v>
      </c>
      <c r="E4" s="24" t="str">
        <f t="shared" si="0"/>
        <v>16/27/8</v>
      </c>
      <c r="F4" s="24" t="str">
        <f t="shared" ref="F4:M4" si="1">TEXT(S4,"#")&amp;"/"&amp;TEXT(-S9,"#")&amp;"/"&amp;TEXT(S6,"0")</f>
        <v>6/41/4</v>
      </c>
      <c r="G4" s="24" t="str">
        <f t="shared" si="1"/>
        <v>21/27/3</v>
      </c>
      <c r="H4" s="24" t="str">
        <f t="shared" si="1"/>
        <v>18/32/1</v>
      </c>
      <c r="I4" s="24" t="str">
        <f t="shared" si="1"/>
        <v>13/32/6</v>
      </c>
      <c r="J4" s="24" t="str">
        <f t="shared" si="1"/>
        <v>23/27/1</v>
      </c>
      <c r="K4" s="24" t="str">
        <f t="shared" si="1"/>
        <v>22/27/2</v>
      </c>
      <c r="L4" s="24" t="str">
        <f t="shared" si="1"/>
        <v>12/36/3</v>
      </c>
      <c r="M4" s="24" t="str">
        <f t="shared" si="1"/>
        <v>22/27/2</v>
      </c>
      <c r="O4" s="59">
        <f>'Peak Data'!S229</f>
        <v>6</v>
      </c>
      <c r="P4" s="59">
        <f>'Peak Data'!T229</f>
        <v>21</v>
      </c>
      <c r="Q4" s="59">
        <f>'Peak Data'!U229</f>
        <v>13</v>
      </c>
      <c r="R4" s="59">
        <f>'Peak Data'!V229</f>
        <v>16</v>
      </c>
      <c r="S4" s="59">
        <f>'Peak Data'!W229</f>
        <v>6</v>
      </c>
      <c r="T4" s="59">
        <f>'Peak Data'!X229</f>
        <v>21</v>
      </c>
      <c r="U4" s="59">
        <f>'Peak Data'!Y229</f>
        <v>18</v>
      </c>
      <c r="V4" s="59">
        <f>'Peak Data'!Z229</f>
        <v>13</v>
      </c>
      <c r="W4" s="59">
        <f>'Peak Data'!AA229</f>
        <v>23</v>
      </c>
      <c r="X4" s="59">
        <f>'Peak Data'!AB229</f>
        <v>22</v>
      </c>
      <c r="Y4" s="59">
        <f>'Peak Data'!AC229</f>
        <v>12</v>
      </c>
      <c r="Z4" s="59">
        <f>'Peak Data'!AD229</f>
        <v>22</v>
      </c>
      <c r="AA4" s="59">
        <f>'Peak Data'!AE229</f>
        <v>33</v>
      </c>
      <c r="AB4" s="59">
        <f>'Peak Data'!AF229</f>
        <v>20</v>
      </c>
      <c r="AC4" s="59">
        <f>'Peak Data'!AG229</f>
        <v>17</v>
      </c>
      <c r="AD4" s="59">
        <f>'Peak Data'!AH229</f>
        <v>24</v>
      </c>
      <c r="AE4" s="59">
        <f>'Peak Data'!AI229</f>
        <v>39</v>
      </c>
      <c r="AF4" s="59">
        <f>'Peak Data'!AJ229</f>
        <v>18</v>
      </c>
      <c r="AG4" s="59">
        <f>'Peak Data'!AK229</f>
        <v>19</v>
      </c>
      <c r="AH4" s="59">
        <f>'Peak Data'!AL229</f>
        <v>32</v>
      </c>
      <c r="AI4" s="59">
        <f>'Peak Data'!AM229</f>
        <v>22</v>
      </c>
      <c r="AJ4" s="59">
        <f>'Peak Data'!AN229</f>
        <v>34</v>
      </c>
      <c r="AK4" s="59">
        <f>'Peak Data'!AO229</f>
        <v>30</v>
      </c>
      <c r="AL4" s="59">
        <f>'Peak Data'!AP229</f>
        <v>35</v>
      </c>
      <c r="AM4" s="59">
        <f>'Peak Data'!AQ229</f>
        <v>31</v>
      </c>
      <c r="AN4" s="59">
        <f>'Peak Data'!AR229</f>
        <v>34</v>
      </c>
      <c r="AO4" s="59">
        <f>'Peak Data'!AS229</f>
        <v>14</v>
      </c>
      <c r="AP4" s="59">
        <f>'Peak Data'!AT229</f>
        <v>31</v>
      </c>
      <c r="AQ4" s="59">
        <f>'Peak Data'!AU229</f>
        <v>45</v>
      </c>
      <c r="AR4" s="59">
        <f>'Peak Data'!AV229</f>
        <v>36</v>
      </c>
      <c r="AS4" s="59">
        <f>'Peak Data'!AW229</f>
        <v>39</v>
      </c>
      <c r="AT4" s="59">
        <f>'Peak Data'!AX229</f>
        <v>39</v>
      </c>
      <c r="AU4" s="59">
        <f>'Peak Data'!AY229</f>
        <v>31</v>
      </c>
      <c r="AV4" s="59">
        <f>'Peak Data'!AZ229</f>
        <v>42</v>
      </c>
      <c r="AW4" s="59">
        <f>'Peak Data'!BA229</f>
        <v>36</v>
      </c>
      <c r="AX4" s="59">
        <f>'Peak Data'!BB229</f>
        <v>36</v>
      </c>
      <c r="AY4" s="59">
        <f>'Peak Data'!BC229</f>
        <v>25</v>
      </c>
      <c r="AZ4" s="59">
        <f>'Peak Data'!BD229</f>
        <v>25</v>
      </c>
      <c r="BA4" s="59">
        <f>'Peak Data'!BE229</f>
        <v>45</v>
      </c>
      <c r="BB4" s="59">
        <f>'Peak Data'!BF229</f>
        <v>44</v>
      </c>
      <c r="BC4" s="59">
        <f>'Peak Data'!BG229</f>
        <v>35</v>
      </c>
      <c r="BD4" s="59">
        <f>'Peak Data'!BH229</f>
        <v>32</v>
      </c>
      <c r="BE4" s="59">
        <f>'Peak Data'!BI229</f>
        <v>43</v>
      </c>
      <c r="BF4" s="59">
        <f>'Peak Data'!BJ229</f>
        <v>30</v>
      </c>
      <c r="BG4" s="59">
        <f>'Peak Data'!BK229</f>
        <v>42</v>
      </c>
      <c r="BH4" s="59">
        <f>'Peak Data'!BL229</f>
        <v>28</v>
      </c>
      <c r="BI4" s="59">
        <f>'Peak Data'!BM229</f>
        <v>45</v>
      </c>
      <c r="BJ4" s="59">
        <f>'Peak Data'!BN229</f>
        <v>34</v>
      </c>
      <c r="BK4" s="59">
        <f>'Peak Data'!BO229</f>
        <v>35</v>
      </c>
      <c r="BL4" s="59">
        <f>'Peak Data'!BP229</f>
        <v>26</v>
      </c>
      <c r="BM4" s="59">
        <f>'Peak Data'!BQ229</f>
        <v>40</v>
      </c>
      <c r="BN4" s="59">
        <f>'Peak Data'!BR229</f>
        <v>27</v>
      </c>
      <c r="BO4" s="59">
        <f>'Peak Data'!BS229</f>
        <v>11</v>
      </c>
      <c r="BP4" s="59">
        <f>'Peak Data'!BT229</f>
        <v>39</v>
      </c>
      <c r="BQ4" s="59">
        <f>'Peak Data'!BU229</f>
        <v>21</v>
      </c>
      <c r="BR4" s="59">
        <f>'Peak Data'!BV229</f>
        <v>39</v>
      </c>
      <c r="BS4" s="59">
        <f>'Peak Data'!BW229</f>
        <v>40</v>
      </c>
      <c r="BT4" s="59">
        <f>'Peak Data'!BX229</f>
        <v>28</v>
      </c>
      <c r="BU4" s="59">
        <f>'Peak Data'!BY229</f>
        <v>31</v>
      </c>
      <c r="BV4" s="59">
        <f>'Peak Data'!BZ229</f>
        <v>36</v>
      </c>
      <c r="BW4" s="59">
        <f>'Peak Data'!CA229</f>
        <v>22</v>
      </c>
      <c r="BX4" s="59">
        <f>'Peak Data'!CB229</f>
        <v>35</v>
      </c>
      <c r="BY4" s="59">
        <f>'Peak Data'!CC229</f>
        <v>40</v>
      </c>
      <c r="BZ4" s="59">
        <f>'Peak Data'!CD229</f>
        <v>35</v>
      </c>
      <c r="CA4" s="59">
        <f>'Peak Data'!CE229</f>
        <v>38</v>
      </c>
      <c r="CB4" s="59">
        <f>'Peak Data'!CF229</f>
        <v>44</v>
      </c>
      <c r="CC4" s="59">
        <f>'Peak Data'!CG229</f>
        <v>29</v>
      </c>
      <c r="CD4" s="59">
        <f>'Peak Data'!CH229</f>
        <v>38</v>
      </c>
      <c r="CE4" s="59">
        <f>'Peak Data'!CI229</f>
        <v>35</v>
      </c>
      <c r="CF4" s="59">
        <f>'Peak Data'!CJ229</f>
        <v>35</v>
      </c>
      <c r="CG4" s="59">
        <f>'Peak Data'!CK229</f>
        <v>35</v>
      </c>
      <c r="CH4" s="59">
        <f>'Peak Data'!CL229</f>
        <v>14</v>
      </c>
      <c r="CI4" s="59">
        <f>'Peak Data'!CM229</f>
        <v>27</v>
      </c>
      <c r="CJ4" s="59">
        <f>'Peak Data'!CN229</f>
        <v>34</v>
      </c>
      <c r="CK4" s="59">
        <f>'Peak Data'!CO229</f>
        <v>34</v>
      </c>
      <c r="CL4" s="59">
        <f>'Peak Data'!CP229</f>
        <v>29</v>
      </c>
      <c r="CM4" s="59">
        <f>'Peak Data'!CQ229</f>
        <v>39</v>
      </c>
      <c r="CN4" s="59">
        <f>'Peak Data'!CR229</f>
        <v>29</v>
      </c>
      <c r="CO4" s="59">
        <f>'Peak Data'!CS229</f>
        <v>37</v>
      </c>
      <c r="CP4" s="59">
        <f>'Peak Data'!CT229</f>
        <v>27</v>
      </c>
      <c r="CQ4" s="59">
        <f>'Peak Data'!CU229</f>
        <v>41</v>
      </c>
      <c r="CR4" s="59">
        <f>'Peak Data'!CV229</f>
        <v>27</v>
      </c>
      <c r="CS4" s="59">
        <f>'Peak Data'!CW229</f>
        <v>35</v>
      </c>
      <c r="CT4" s="59">
        <f>'Peak Data'!CX229</f>
        <v>34</v>
      </c>
      <c r="CU4" s="59">
        <f>'Peak Data'!CY229</f>
        <v>35</v>
      </c>
      <c r="CV4" s="59">
        <f>'Peak Data'!CZ229</f>
        <v>36</v>
      </c>
      <c r="CW4" s="59">
        <f>'Peak Data'!DA229</f>
        <v>19</v>
      </c>
      <c r="CX4" s="59">
        <f>'Peak Data'!DB229</f>
        <v>35</v>
      </c>
      <c r="CY4" s="59">
        <f>'Peak Data'!DC229</f>
        <v>42</v>
      </c>
      <c r="CZ4" s="59">
        <f>'Peak Data'!DD229</f>
        <v>34</v>
      </c>
      <c r="DA4" s="59">
        <f>'Peak Data'!DE229</f>
        <v>37</v>
      </c>
      <c r="DB4" s="59">
        <f>'Peak Data'!DF229</f>
        <v>37</v>
      </c>
      <c r="DC4" s="59">
        <f>'Peak Data'!DG229</f>
        <v>32</v>
      </c>
      <c r="DD4" s="59">
        <f>'Peak Data'!DH229</f>
        <v>38</v>
      </c>
      <c r="DE4" s="59">
        <f>'Peak Data'!DI229</f>
        <v>42</v>
      </c>
      <c r="DF4" s="59">
        <f>'Peak Data'!DJ229</f>
        <v>47</v>
      </c>
      <c r="DG4" s="59">
        <f>'Peak Data'!DK229</f>
        <v>27</v>
      </c>
      <c r="DH4" s="59">
        <f>'Peak Data'!DL229</f>
        <v>40</v>
      </c>
      <c r="DI4" s="59">
        <f>'Peak Data'!DM229</f>
        <v>24</v>
      </c>
      <c r="DJ4" s="59">
        <f>'Peak Data'!DN229</f>
        <v>40</v>
      </c>
      <c r="DK4" s="59">
        <f>'Peak Data'!DO229</f>
        <v>17</v>
      </c>
      <c r="DL4" s="59">
        <f>'Peak Data'!DP229</f>
        <v>38</v>
      </c>
      <c r="DM4" s="59">
        <f>'Peak Data'!DQ229</f>
        <v>30</v>
      </c>
      <c r="DN4" s="59">
        <f>'Peak Data'!DR229</f>
        <v>32</v>
      </c>
      <c r="DO4" s="59">
        <f>'Peak Data'!DS229</f>
        <v>29</v>
      </c>
      <c r="DP4" s="59">
        <f>'Peak Data'!DT229</f>
        <v>40</v>
      </c>
      <c r="DQ4" s="59">
        <f>'Peak Data'!DU229</f>
        <v>42</v>
      </c>
      <c r="DR4" s="59">
        <f>'Peak Data'!DV229</f>
        <v>40</v>
      </c>
      <c r="DS4" s="59">
        <f>'Peak Data'!DW229</f>
        <v>31</v>
      </c>
      <c r="DT4" s="59">
        <f>'Peak Data'!DX229</f>
        <v>26</v>
      </c>
      <c r="DU4" s="59">
        <f>'Peak Data'!DY229</f>
        <v>43</v>
      </c>
      <c r="DV4" s="59">
        <f>'Peak Data'!DZ229</f>
        <v>20</v>
      </c>
      <c r="DW4" s="59">
        <f>'Peak Data'!EA229</f>
        <v>12</v>
      </c>
      <c r="DX4" s="59">
        <f>'Peak Data'!EB229</f>
        <v>25</v>
      </c>
      <c r="DY4" s="59">
        <f>'Peak Data'!EC229</f>
        <v>18</v>
      </c>
      <c r="DZ4" s="59">
        <f>'Peak Data'!ED229</f>
        <v>35</v>
      </c>
      <c r="EA4" s="59">
        <f>'Peak Data'!EE229</f>
        <v>36</v>
      </c>
      <c r="EB4" s="59">
        <f>'Peak Data'!EF229</f>
        <v>25</v>
      </c>
      <c r="EC4" s="59">
        <f>'Peak Data'!EG229</f>
        <v>21</v>
      </c>
      <c r="ED4" s="59">
        <f>'Peak Data'!EH229</f>
        <v>30</v>
      </c>
      <c r="EE4" s="59">
        <f>'Peak Data'!EI229</f>
        <v>34</v>
      </c>
      <c r="EF4" s="59">
        <f>'Peak Data'!EJ229</f>
        <v>38</v>
      </c>
      <c r="EG4" s="59">
        <f>'Peak Data'!EK229</f>
        <v>30</v>
      </c>
      <c r="EH4" s="59">
        <f>'Peak Data'!EL229</f>
        <v>25</v>
      </c>
      <c r="EI4" s="59">
        <f>'Peak Data'!EM229</f>
        <v>32</v>
      </c>
      <c r="EJ4" s="59">
        <f>'Peak Data'!EN229</f>
        <v>21</v>
      </c>
      <c r="EK4" s="59">
        <f>'Peak Data'!EO229</f>
        <v>20</v>
      </c>
      <c r="EL4" s="59">
        <f>'Peak Data'!EP229</f>
        <v>28</v>
      </c>
      <c r="EM4" s="59">
        <f>'Peak Data'!EQ229</f>
        <v>10</v>
      </c>
      <c r="EN4" s="59">
        <f>'Peak Data'!ER229</f>
        <v>14</v>
      </c>
      <c r="EO4" s="59">
        <f>'Peak Data'!ES229</f>
        <v>27</v>
      </c>
      <c r="EP4" s="59">
        <f>'Peak Data'!ET229</f>
        <v>12</v>
      </c>
      <c r="EQ4" s="59">
        <f>'Peak Data'!EU229</f>
        <v>19</v>
      </c>
      <c r="ER4" s="59">
        <f>'Peak Data'!EV229</f>
        <v>24</v>
      </c>
      <c r="ES4" s="59">
        <f>'Peak Data'!EW229</f>
        <v>12</v>
      </c>
      <c r="ET4" s="59">
        <f>'Peak Data'!EX229</f>
        <v>18</v>
      </c>
      <c r="EU4" s="59">
        <f>'Peak Data'!EY229</f>
        <v>20</v>
      </c>
      <c r="EV4" s="59">
        <f>'Peak Data'!EZ229</f>
        <v>21</v>
      </c>
      <c r="EW4" s="59">
        <f>'Peak Data'!FA229</f>
        <v>25</v>
      </c>
      <c r="EX4" s="59">
        <f>'Peak Data'!FB229</f>
        <v>25</v>
      </c>
      <c r="EY4" s="59">
        <f>'Peak Data'!FC229</f>
        <v>22</v>
      </c>
      <c r="EZ4" s="59">
        <f>'Peak Data'!FD229</f>
        <v>28</v>
      </c>
      <c r="FA4" s="59">
        <f>'Peak Data'!FE229</f>
        <v>24</v>
      </c>
      <c r="FB4" s="59">
        <f>'Peak Data'!FF229</f>
        <v>20</v>
      </c>
      <c r="FC4" s="59">
        <f>'Peak Data'!FG229</f>
        <v>37</v>
      </c>
      <c r="FD4" s="59">
        <f>'Peak Data'!FH229</f>
        <v>8</v>
      </c>
      <c r="FE4" s="59">
        <f>'Peak Data'!FI229</f>
        <v>14</v>
      </c>
      <c r="FF4" s="59">
        <f>'Peak Data'!FJ229</f>
        <v>31</v>
      </c>
      <c r="FG4" s="59">
        <f>'Peak Data'!FK229</f>
        <v>38</v>
      </c>
      <c r="FH4" s="59">
        <f>'Peak Data'!FL229</f>
        <v>32</v>
      </c>
      <c r="FI4" s="59">
        <f>'Peak Data'!FM229</f>
        <v>33</v>
      </c>
      <c r="FJ4" s="59">
        <f>'Peak Data'!FN229</f>
        <v>33</v>
      </c>
      <c r="FK4" s="59">
        <f>'Peak Data'!FO229</f>
        <v>43</v>
      </c>
      <c r="FL4" s="59">
        <f>'Peak Data'!FP229</f>
        <v>30</v>
      </c>
      <c r="FM4" s="59">
        <f>'Peak Data'!FQ229</f>
        <v>27</v>
      </c>
      <c r="FN4" s="59">
        <f>'Peak Data'!FR229</f>
        <v>27</v>
      </c>
      <c r="FO4" s="59">
        <f>'Peak Data'!FS229</f>
        <v>25</v>
      </c>
      <c r="FP4" s="59">
        <f>'Peak Data'!FT229</f>
        <v>24</v>
      </c>
      <c r="FQ4" s="59">
        <f>'Peak Data'!FU229</f>
        <v>43</v>
      </c>
      <c r="FR4" s="59">
        <f>'Peak Data'!FV229</f>
        <v>37</v>
      </c>
      <c r="FS4" s="59">
        <f>'Peak Data'!FW229</f>
        <v>30</v>
      </c>
      <c r="FT4" s="59">
        <f>'Peak Data'!FX229</f>
        <v>37</v>
      </c>
      <c r="FU4" s="59">
        <f>'Peak Data'!FY229</f>
        <v>33</v>
      </c>
      <c r="FV4" s="59">
        <f>'Peak Data'!FZ229</f>
        <v>30</v>
      </c>
      <c r="FW4" s="59">
        <f>'Peak Data'!GA229</f>
        <v>27</v>
      </c>
      <c r="FX4" s="59">
        <f>'Peak Data'!GB229</f>
        <v>38</v>
      </c>
      <c r="FY4" s="59">
        <f>'Peak Data'!GC229</f>
        <v>33</v>
      </c>
      <c r="FZ4" s="59">
        <f>'Peak Data'!GD229</f>
        <v>37</v>
      </c>
      <c r="GA4" s="59">
        <f>'Peak Data'!GE229</f>
        <v>22</v>
      </c>
      <c r="GB4" s="59">
        <f>'Peak Data'!GF229</f>
        <v>38</v>
      </c>
      <c r="GC4" s="59">
        <f>'Peak Data'!GG229</f>
        <v>28</v>
      </c>
      <c r="GD4" s="59">
        <f>'Peak Data'!GH229</f>
        <v>44</v>
      </c>
      <c r="GE4" s="59">
        <f>'Peak Data'!GI229</f>
        <v>30</v>
      </c>
      <c r="GF4" s="59">
        <f>'Peak Data'!GJ229</f>
        <v>26</v>
      </c>
      <c r="GG4" s="59">
        <f>'Peak Data'!GK229</f>
        <v>48</v>
      </c>
      <c r="GH4" s="59">
        <f>'Peak Data'!GL229</f>
        <v>32</v>
      </c>
      <c r="GI4" s="59">
        <f>'Peak Data'!GM229</f>
        <v>34</v>
      </c>
      <c r="GJ4" s="59">
        <f>'Peak Data'!GN229</f>
        <v>29</v>
      </c>
      <c r="GK4" s="59">
        <f>'Peak Data'!GO229</f>
        <v>47</v>
      </c>
      <c r="GL4" s="59">
        <f>'Peak Data'!GP229</f>
        <v>25</v>
      </c>
      <c r="GM4" s="59">
        <f>'Peak Data'!GQ229</f>
        <v>45</v>
      </c>
      <c r="GN4" s="59">
        <f>'Peak Data'!GR229</f>
        <v>47</v>
      </c>
      <c r="GO4" s="59">
        <f>'Peak Data'!GS229</f>
        <v>30</v>
      </c>
      <c r="GP4" s="59">
        <f>'Peak Data'!GT229</f>
        <v>32</v>
      </c>
      <c r="GQ4" s="59">
        <f>'Peak Data'!GU229</f>
        <v>18</v>
      </c>
      <c r="GR4" s="59">
        <f>'Peak Data'!GV229</f>
        <v>31</v>
      </c>
      <c r="GS4" s="59">
        <f>'Peak Data'!GW229</f>
        <v>9</v>
      </c>
      <c r="GT4" s="59">
        <f>'Peak Data'!GX229</f>
        <v>24</v>
      </c>
      <c r="GU4" s="59">
        <f>'Peak Data'!GY229</f>
        <v>16</v>
      </c>
      <c r="GV4" s="59">
        <f>'Peak Data'!GZ229</f>
        <v>16</v>
      </c>
      <c r="GW4" s="59">
        <f>'Peak Data'!HA229</f>
        <v>16</v>
      </c>
      <c r="GX4" s="59">
        <f>'Peak Data'!HB229</f>
        <v>40</v>
      </c>
      <c r="GY4" s="59">
        <f>'Peak Data'!HC229</f>
        <v>30</v>
      </c>
      <c r="GZ4" s="59">
        <f>'Peak Data'!HD229</f>
        <v>15</v>
      </c>
      <c r="HA4" s="59">
        <f>'Peak Data'!HE229</f>
        <v>42</v>
      </c>
      <c r="HB4" s="59">
        <f>'Peak Data'!HF229</f>
        <v>14</v>
      </c>
      <c r="HC4" s="59">
        <f>'Peak Data'!HG229</f>
        <v>28</v>
      </c>
      <c r="HD4" s="59">
        <f>'Peak Data'!HH229</f>
        <v>25</v>
      </c>
      <c r="HE4" s="59">
        <f>'Peak Data'!HI229</f>
        <v>8</v>
      </c>
      <c r="HF4" s="59">
        <f>'Peak Data'!HJ229</f>
        <v>18</v>
      </c>
      <c r="HG4" s="59">
        <f>'Peak Data'!HK229</f>
        <v>13</v>
      </c>
      <c r="HH4" s="59">
        <f>'Peak Data'!HL229</f>
        <v>24</v>
      </c>
      <c r="HI4" s="59">
        <f>'Peak Data'!HM229</f>
        <v>17</v>
      </c>
      <c r="HJ4" s="59">
        <f>'Peak Data'!HN229</f>
        <v>8</v>
      </c>
      <c r="HK4" s="59">
        <f>'Peak Data'!HO229</f>
        <v>19</v>
      </c>
      <c r="HL4" s="59">
        <f>'Peak Data'!HP229</f>
        <v>16</v>
      </c>
      <c r="HM4" s="59">
        <f>'Peak Data'!HQ229</f>
        <v>5</v>
      </c>
      <c r="HN4" s="59">
        <f>'Peak Data'!HR229</f>
        <v>13</v>
      </c>
      <c r="HO4" s="59">
        <f>'Peak Data'!HS229</f>
        <v>13</v>
      </c>
      <c r="HP4" s="59">
        <f>'Peak Data'!HT229</f>
        <v>7</v>
      </c>
      <c r="HQ4" s="59">
        <f>'Peak Data'!HU229</f>
        <v>9</v>
      </c>
      <c r="HR4" s="59">
        <f>'Peak Data'!HV229</f>
        <v>4</v>
      </c>
      <c r="HS4" s="59">
        <f>'Peak Data'!HW229</f>
        <v>3</v>
      </c>
      <c r="HT4" s="59">
        <f>'Peak Data'!HX229</f>
        <v>5</v>
      </c>
      <c r="HU4" s="59">
        <f>'Peak Data'!HY229</f>
        <v>2</v>
      </c>
      <c r="HV4" s="59">
        <f>'Peak Data'!HZ229</f>
        <v>2</v>
      </c>
      <c r="HW4" s="59">
        <f>'Peak Data'!IA229</f>
        <v>0</v>
      </c>
      <c r="HX4" s="59">
        <f>'Peak Data'!IB229</f>
        <v>4</v>
      </c>
      <c r="HY4" s="59">
        <f>'Peak Data'!IC229</f>
        <v>1</v>
      </c>
      <c r="HZ4" s="59">
        <f>'Peak Data'!ID229</f>
        <v>0</v>
      </c>
      <c r="IA4" s="59">
        <f>'Peak Data'!IE229</f>
        <v>11</v>
      </c>
      <c r="IB4" s="59">
        <f>'Peak Data'!IF229</f>
        <v>4</v>
      </c>
      <c r="IC4" s="59">
        <f>'Peak Data'!IG229</f>
        <v>4</v>
      </c>
      <c r="ID4" s="59">
        <f>'Peak Data'!IH229</f>
        <v>6</v>
      </c>
      <c r="IE4" s="59">
        <f>'Peak Data'!II229</f>
        <v>4</v>
      </c>
      <c r="IF4" s="59">
        <f>'Peak Data'!IJ229</f>
        <v>4</v>
      </c>
      <c r="IG4" s="59">
        <f>'Peak Data'!IK229</f>
        <v>8</v>
      </c>
      <c r="IH4" s="59">
        <f>'Peak Data'!IL229</f>
        <v>8</v>
      </c>
      <c r="II4" s="59">
        <f>'Peak Data'!IM229</f>
        <v>8</v>
      </c>
      <c r="IJ4" s="59">
        <f>'Peak Data'!IN229</f>
        <v>2</v>
      </c>
      <c r="IK4" s="59">
        <f>'Peak Data'!IO229</f>
        <v>28</v>
      </c>
      <c r="IL4" s="59">
        <f>'Peak Data'!IP229</f>
        <v>35</v>
      </c>
      <c r="IM4" s="59">
        <f>'Peak Data'!IQ229</f>
        <v>8</v>
      </c>
      <c r="IN4" s="59">
        <f>'Peak Data'!IR229</f>
        <v>11</v>
      </c>
      <c r="IO4" s="59">
        <f>'Peak Data'!IS229</f>
        <v>26</v>
      </c>
      <c r="IP4" s="59">
        <f>'Peak Data'!IT229</f>
        <v>20</v>
      </c>
      <c r="IQ4" s="59">
        <f>'Peak Data'!IU229</f>
        <v>12</v>
      </c>
      <c r="IR4" s="59">
        <f>'Peak Data'!IV229</f>
        <v>36</v>
      </c>
      <c r="IS4" s="59">
        <f>'Peak Data'!IW229</f>
        <v>18</v>
      </c>
      <c r="IT4" s="59">
        <f>'Peak Data'!IX229</f>
        <v>14</v>
      </c>
      <c r="IU4" s="59">
        <f>'Peak Data'!IY229</f>
        <v>10</v>
      </c>
      <c r="IV4" s="59">
        <f>'Peak Data'!IZ229</f>
        <v>26</v>
      </c>
      <c r="IW4" s="59">
        <f>'Peak Data'!JA229</f>
        <v>31</v>
      </c>
      <c r="IX4" s="59">
        <f>'Peak Data'!JB229</f>
        <v>32</v>
      </c>
      <c r="IY4" s="59">
        <f>'Peak Data'!JC229</f>
        <v>21</v>
      </c>
      <c r="IZ4" s="59">
        <f>'Peak Data'!JD229</f>
        <v>26</v>
      </c>
      <c r="JA4" s="59">
        <f>'Peak Data'!JE229</f>
        <v>40</v>
      </c>
      <c r="JB4" s="59">
        <f>'Peak Data'!JF229</f>
        <v>21</v>
      </c>
      <c r="JC4" s="59">
        <f>'Peak Data'!JG229</f>
        <v>34</v>
      </c>
      <c r="JD4" s="59">
        <f>'Peak Data'!JH229</f>
        <v>20</v>
      </c>
      <c r="JE4" s="59">
        <f>'Peak Data'!JI229</f>
        <v>33</v>
      </c>
      <c r="JF4" s="59">
        <f>'Peak Data'!JJ229</f>
        <v>35</v>
      </c>
      <c r="JG4" s="59">
        <f>'Peak Data'!JK229</f>
        <v>34</v>
      </c>
      <c r="JH4" s="59">
        <f>'Peak Data'!JL229</f>
        <v>26</v>
      </c>
      <c r="JI4" s="59">
        <f>'Peak Data'!JM229</f>
        <v>35</v>
      </c>
      <c r="JJ4" s="59">
        <f>'Peak Data'!JN229</f>
        <v>21</v>
      </c>
      <c r="JK4" s="59">
        <f>'Peak Data'!JO229</f>
        <v>16</v>
      </c>
      <c r="JL4" s="59">
        <f>'Peak Data'!JP229</f>
        <v>24</v>
      </c>
      <c r="JM4" s="59">
        <f>'Peak Data'!JQ229</f>
        <v>13</v>
      </c>
      <c r="JN4" s="59">
        <f>'Peak Data'!JR229</f>
        <v>29</v>
      </c>
      <c r="JO4" s="59">
        <f>'Peak Data'!JS229</f>
        <v>37</v>
      </c>
      <c r="JP4" s="59">
        <f>'Peak Data'!JT229</f>
        <v>38</v>
      </c>
      <c r="JQ4" s="59">
        <f>'Peak Data'!JU229</f>
        <v>21</v>
      </c>
      <c r="JR4" s="59">
        <f>'Peak Data'!JV229</f>
        <v>44</v>
      </c>
      <c r="JS4" s="59">
        <f>'Peak Data'!JW229</f>
        <v>41</v>
      </c>
      <c r="JT4" s="59">
        <f>'Peak Data'!JX229</f>
        <v>38</v>
      </c>
      <c r="JU4" s="59">
        <f>'Peak Data'!JY229</f>
        <v>27</v>
      </c>
      <c r="JV4" s="59">
        <f>'Peak Data'!JZ229</f>
        <v>21</v>
      </c>
      <c r="JW4" s="59">
        <f>'Peak Data'!KA229</f>
        <v>30</v>
      </c>
      <c r="JX4" s="59">
        <f>'Peak Data'!KB229</f>
        <v>40</v>
      </c>
      <c r="JY4" s="59">
        <f>'Peak Data'!KC229</f>
        <v>36</v>
      </c>
      <c r="JZ4" s="59">
        <f>'Peak Data'!KD229</f>
        <v>43</v>
      </c>
      <c r="KA4" s="59">
        <f>'Peak Data'!KE229</f>
        <v>42</v>
      </c>
      <c r="KB4" s="59">
        <f>'Peak Data'!KF229</f>
        <v>34</v>
      </c>
      <c r="KC4" s="59">
        <f>'Peak Data'!KG229</f>
        <v>38</v>
      </c>
      <c r="KD4" s="59">
        <f>'Peak Data'!KH229</f>
        <v>15</v>
      </c>
      <c r="KE4" s="59">
        <f>'Peak Data'!KI229</f>
        <v>40</v>
      </c>
      <c r="KF4" s="59">
        <f>'Peak Data'!KJ229</f>
        <v>29</v>
      </c>
      <c r="KG4" s="59">
        <f>'Peak Data'!KK229</f>
        <v>35</v>
      </c>
      <c r="KH4" s="59">
        <f>'Peak Data'!KL229</f>
        <v>37</v>
      </c>
      <c r="KI4" s="59">
        <f>'Peak Data'!KM229</f>
        <v>40</v>
      </c>
      <c r="KJ4" s="59">
        <f>'Peak Data'!KN229</f>
        <v>35</v>
      </c>
      <c r="KK4" s="59">
        <f>'Peak Data'!KO229</f>
        <v>35</v>
      </c>
      <c r="KL4" s="59">
        <f>'Peak Data'!KP229</f>
        <v>34</v>
      </c>
      <c r="KM4" s="59">
        <f>'Peak Data'!KQ229</f>
        <v>40</v>
      </c>
      <c r="KN4" s="59">
        <f>'Peak Data'!KR229</f>
        <v>39</v>
      </c>
      <c r="KO4" s="59">
        <f>'Peak Data'!KS229</f>
        <v>33</v>
      </c>
      <c r="KP4" s="59">
        <f>'Peak Data'!KT229</f>
        <v>36</v>
      </c>
      <c r="KQ4" s="59">
        <f>'Peak Data'!KU229</f>
        <v>27</v>
      </c>
      <c r="KR4" s="59">
        <f>'Peak Data'!KV229</f>
        <v>37</v>
      </c>
      <c r="KS4" s="59">
        <f>'Peak Data'!KW229</f>
        <v>18</v>
      </c>
      <c r="KT4" s="59">
        <f>'Peak Data'!KX229</f>
        <v>39</v>
      </c>
      <c r="KU4" s="59">
        <f>'Peak Data'!KY229</f>
        <v>40</v>
      </c>
      <c r="KV4" s="59">
        <f>'Peak Data'!KZ229</f>
        <v>27</v>
      </c>
      <c r="KW4" s="59">
        <f>'Peak Data'!LA229</f>
        <v>37</v>
      </c>
      <c r="KX4" s="59">
        <f>'Peak Data'!LB229</f>
        <v>34</v>
      </c>
      <c r="KY4" s="59">
        <f>'Peak Data'!LC229</f>
        <v>33</v>
      </c>
      <c r="KZ4" s="59">
        <f>'Peak Data'!LD229</f>
        <v>47</v>
      </c>
      <c r="LA4" s="59">
        <f>'Peak Data'!LE229</f>
        <v>37</v>
      </c>
      <c r="LB4" s="59">
        <f>'Peak Data'!LF229</f>
        <v>42</v>
      </c>
      <c r="LC4" s="59">
        <f>'Peak Data'!LG229</f>
        <v>29</v>
      </c>
      <c r="LD4" s="59">
        <f>'Peak Data'!LH229</f>
        <v>30</v>
      </c>
      <c r="LE4" s="59">
        <f>'Peak Data'!LI229</f>
        <v>38</v>
      </c>
      <c r="LF4" s="59">
        <f>'Peak Data'!LJ229</f>
        <v>26</v>
      </c>
      <c r="LG4" s="59">
        <f>'Peak Data'!LK229</f>
        <v>14</v>
      </c>
      <c r="LH4" s="59">
        <f>'Peak Data'!LL229</f>
        <v>22</v>
      </c>
      <c r="LI4" s="59">
        <f>'Peak Data'!LM229</f>
        <v>40</v>
      </c>
      <c r="LJ4" s="59">
        <f>'Peak Data'!LN229</f>
        <v>24</v>
      </c>
      <c r="LK4" s="59">
        <f>'Peak Data'!LO229</f>
        <v>39</v>
      </c>
      <c r="LL4" s="59">
        <f>'Peak Data'!LP229</f>
        <v>29</v>
      </c>
      <c r="LM4" s="59">
        <f>'Peak Data'!LQ229</f>
        <v>36</v>
      </c>
      <c r="LN4" s="59">
        <f>'Peak Data'!LR229</f>
        <v>30</v>
      </c>
      <c r="LO4" s="59">
        <f>'Peak Data'!LS229</f>
        <v>38</v>
      </c>
      <c r="LP4" s="59">
        <f>'Peak Data'!LT229</f>
        <v>44</v>
      </c>
      <c r="LQ4" s="59">
        <f>'Peak Data'!LU229</f>
        <v>25</v>
      </c>
      <c r="LR4" s="59">
        <f>'Peak Data'!LV229</f>
        <v>18</v>
      </c>
      <c r="LS4" s="59">
        <f>'Peak Data'!LW229</f>
        <v>30</v>
      </c>
      <c r="LT4" s="59">
        <f>'Peak Data'!LX229</f>
        <v>34</v>
      </c>
      <c r="LU4" s="59">
        <f>'Peak Data'!LY229</f>
        <v>20</v>
      </c>
      <c r="LV4" s="59">
        <f>'Peak Data'!LZ229</f>
        <v>32</v>
      </c>
      <c r="LW4" s="59">
        <f>'Peak Data'!MA229</f>
        <v>35</v>
      </c>
      <c r="LX4" s="59">
        <f>'Peak Data'!MB229</f>
        <v>30</v>
      </c>
      <c r="LY4" s="59">
        <f>'Peak Data'!MC229</f>
        <v>36</v>
      </c>
      <c r="LZ4" s="59">
        <f>'Peak Data'!MD229</f>
        <v>34</v>
      </c>
      <c r="MA4" s="59">
        <f>'Peak Data'!ME229</f>
        <v>36</v>
      </c>
      <c r="MB4" s="59">
        <f>'Peak Data'!MF229</f>
        <v>36</v>
      </c>
      <c r="MC4" s="59">
        <f>'Peak Data'!MG229</f>
        <v>27</v>
      </c>
      <c r="MD4" s="60">
        <f>'Peak Data'!MH229</f>
        <v>29</v>
      </c>
    </row>
    <row r="5" spans="1:342" s="59" customFormat="1" ht="16.899999999999999" customHeight="1" thickBot="1" x14ac:dyDescent="0.3">
      <c r="A5" s="25">
        <v>1992</v>
      </c>
      <c r="B5" s="26" t="str">
        <f>TEXT(AA4,"0")&amp;"/"&amp;TEXT(-AA9,"#")&amp;"/"&amp;TEXT(AA6,"0")</f>
        <v>33/16/2</v>
      </c>
      <c r="C5" s="26" t="str">
        <f t="shared" ref="C5:E5" si="2">TEXT(AB4,"0")&amp;"/"&amp;TEXT(-AB9,"#")&amp;"/"&amp;TEXT(AB6,"0")</f>
        <v>20/24/7</v>
      </c>
      <c r="D5" s="26" t="str">
        <f t="shared" si="2"/>
        <v>17/31/3</v>
      </c>
      <c r="E5" s="26" t="str">
        <f t="shared" si="2"/>
        <v>24/26/1</v>
      </c>
      <c r="F5" s="26" t="str">
        <f t="shared" ref="F5:M5" si="3">TEXT(AE4,"#")&amp;"/"&amp;TEXT(-AE9,"#")&amp;"/"&amp;TEXT(AE6,"0")</f>
        <v>39/11/1</v>
      </c>
      <c r="G5" s="26" t="str">
        <f t="shared" si="3"/>
        <v>18/26/7</v>
      </c>
      <c r="H5" s="26" t="str">
        <f t="shared" si="3"/>
        <v>19/25/7</v>
      </c>
      <c r="I5" s="26" t="str">
        <f t="shared" si="3"/>
        <v>32/15/4</v>
      </c>
      <c r="J5" s="26" t="str">
        <f t="shared" si="3"/>
        <v>22/21/8</v>
      </c>
      <c r="K5" s="26" t="str">
        <f t="shared" si="3"/>
        <v>34/14/3</v>
      </c>
      <c r="L5" s="26" t="str">
        <f t="shared" si="3"/>
        <v>30/13/8</v>
      </c>
      <c r="M5" s="26" t="str">
        <f t="shared" si="3"/>
        <v>35/14/2</v>
      </c>
      <c r="MD5" s="60"/>
    </row>
    <row r="6" spans="1:342" s="59" customFormat="1" ht="16.899999999999999" customHeight="1" thickBot="1" x14ac:dyDescent="0.3">
      <c r="A6" s="23">
        <v>1993</v>
      </c>
      <c r="B6" s="24" t="str">
        <f>TEXT(AM4,"0")&amp;"/"&amp;TEXT(-AM9,"#")&amp;"/"&amp;TEXT(AM6,"0")</f>
        <v>31/15/5</v>
      </c>
      <c r="C6" s="24" t="str">
        <f t="shared" ref="C6:E6" si="4">TEXT(AN4,"0")&amp;"/"&amp;TEXT(-AN9,"#")&amp;"/"&amp;TEXT(AN6,"0")</f>
        <v>34/10/7</v>
      </c>
      <c r="D6" s="24" t="str">
        <f t="shared" si="4"/>
        <v>14/32/5</v>
      </c>
      <c r="E6" s="24" t="str">
        <f t="shared" si="4"/>
        <v>31/19/1</v>
      </c>
      <c r="F6" s="24" t="str">
        <f t="shared" ref="F6:M6" si="5">TEXT(AQ4,"#")&amp;"/"&amp;TEXT(-AQ9,"#")&amp;"/"&amp;TEXT(AQ6,"0")</f>
        <v>45/5/1</v>
      </c>
      <c r="G6" s="24" t="str">
        <f t="shared" si="5"/>
        <v>36/11/4</v>
      </c>
      <c r="H6" s="24" t="str">
        <f t="shared" si="5"/>
        <v>39/8/4</v>
      </c>
      <c r="I6" s="24" t="str">
        <f t="shared" si="5"/>
        <v>39/11/1</v>
      </c>
      <c r="J6" s="24" t="str">
        <f t="shared" si="5"/>
        <v>31/18/2</v>
      </c>
      <c r="K6" s="24" t="str">
        <f t="shared" si="5"/>
        <v>42/7/2</v>
      </c>
      <c r="L6" s="24" t="str">
        <f t="shared" si="5"/>
        <v>36/10/5</v>
      </c>
      <c r="M6" s="24" t="str">
        <f t="shared" si="5"/>
        <v>36/10/5</v>
      </c>
      <c r="N6" s="59" t="s">
        <v>92</v>
      </c>
      <c r="O6" s="59">
        <f>51+O9-O4</f>
        <v>3</v>
      </c>
      <c r="P6" s="59">
        <f t="shared" ref="P6:CA6" si="6">51+P9-P4</f>
        <v>2</v>
      </c>
      <c r="Q6" s="59">
        <f t="shared" si="6"/>
        <v>4</v>
      </c>
      <c r="R6" s="59">
        <f t="shared" si="6"/>
        <v>8</v>
      </c>
      <c r="S6" s="59">
        <f t="shared" si="6"/>
        <v>4</v>
      </c>
      <c r="T6" s="59">
        <f t="shared" si="6"/>
        <v>3</v>
      </c>
      <c r="U6" s="59">
        <f t="shared" si="6"/>
        <v>1</v>
      </c>
      <c r="V6" s="59">
        <f t="shared" si="6"/>
        <v>6</v>
      </c>
      <c r="W6" s="59">
        <f t="shared" si="6"/>
        <v>1</v>
      </c>
      <c r="X6" s="59">
        <f t="shared" si="6"/>
        <v>2</v>
      </c>
      <c r="Y6" s="59">
        <f t="shared" si="6"/>
        <v>3</v>
      </c>
      <c r="Z6" s="59">
        <f t="shared" si="6"/>
        <v>2</v>
      </c>
      <c r="AA6" s="59">
        <f t="shared" si="6"/>
        <v>2</v>
      </c>
      <c r="AB6" s="59">
        <f t="shared" si="6"/>
        <v>7</v>
      </c>
      <c r="AC6" s="59">
        <f t="shared" si="6"/>
        <v>3</v>
      </c>
      <c r="AD6" s="59">
        <f t="shared" si="6"/>
        <v>1</v>
      </c>
      <c r="AE6" s="59">
        <f t="shared" si="6"/>
        <v>1</v>
      </c>
      <c r="AF6" s="59">
        <f t="shared" si="6"/>
        <v>7</v>
      </c>
      <c r="AG6" s="59">
        <f t="shared" si="6"/>
        <v>7</v>
      </c>
      <c r="AH6" s="59">
        <f t="shared" si="6"/>
        <v>4</v>
      </c>
      <c r="AI6" s="59">
        <f t="shared" si="6"/>
        <v>8</v>
      </c>
      <c r="AJ6" s="59">
        <f t="shared" si="6"/>
        <v>3</v>
      </c>
      <c r="AK6" s="59">
        <f t="shared" si="6"/>
        <v>8</v>
      </c>
      <c r="AL6" s="59">
        <f t="shared" si="6"/>
        <v>2</v>
      </c>
      <c r="AM6" s="59">
        <f t="shared" si="6"/>
        <v>5</v>
      </c>
      <c r="AN6" s="59">
        <f t="shared" si="6"/>
        <v>7</v>
      </c>
      <c r="AO6" s="59">
        <f t="shared" si="6"/>
        <v>5</v>
      </c>
      <c r="AP6" s="59">
        <f t="shared" si="6"/>
        <v>1</v>
      </c>
      <c r="AQ6" s="59">
        <f t="shared" si="6"/>
        <v>1</v>
      </c>
      <c r="AR6" s="59">
        <f t="shared" si="6"/>
        <v>4</v>
      </c>
      <c r="AS6" s="59">
        <f t="shared" si="6"/>
        <v>4</v>
      </c>
      <c r="AT6" s="59">
        <f t="shared" si="6"/>
        <v>1</v>
      </c>
      <c r="AU6" s="59">
        <f t="shared" si="6"/>
        <v>2</v>
      </c>
      <c r="AV6" s="59">
        <f t="shared" si="6"/>
        <v>2</v>
      </c>
      <c r="AW6" s="59">
        <f t="shared" si="6"/>
        <v>5</v>
      </c>
      <c r="AX6" s="59">
        <f t="shared" si="6"/>
        <v>5</v>
      </c>
      <c r="AY6" s="59">
        <f t="shared" si="6"/>
        <v>3</v>
      </c>
      <c r="AZ6" s="59">
        <f t="shared" si="6"/>
        <v>4</v>
      </c>
      <c r="BA6" s="59">
        <f t="shared" si="6"/>
        <v>2</v>
      </c>
      <c r="BB6" s="59">
        <f t="shared" si="6"/>
        <v>1</v>
      </c>
      <c r="BC6" s="59">
        <f t="shared" si="6"/>
        <v>4</v>
      </c>
      <c r="BD6" s="59">
        <f t="shared" si="6"/>
        <v>5</v>
      </c>
      <c r="BE6" s="59">
        <f t="shared" si="6"/>
        <v>3</v>
      </c>
      <c r="BF6" s="59">
        <f t="shared" si="6"/>
        <v>3</v>
      </c>
      <c r="BG6" s="59">
        <f t="shared" si="6"/>
        <v>3</v>
      </c>
      <c r="BH6" s="59">
        <f t="shared" si="6"/>
        <v>3</v>
      </c>
      <c r="BI6" s="59">
        <f t="shared" si="6"/>
        <v>2</v>
      </c>
      <c r="BJ6" s="59">
        <f t="shared" si="6"/>
        <v>6</v>
      </c>
      <c r="BK6" s="59">
        <f t="shared" si="6"/>
        <v>0</v>
      </c>
      <c r="BL6" s="59">
        <f t="shared" si="6"/>
        <v>4</v>
      </c>
      <c r="BM6" s="59">
        <f t="shared" si="6"/>
        <v>6</v>
      </c>
      <c r="BN6" s="59">
        <f t="shared" si="6"/>
        <v>1</v>
      </c>
      <c r="BO6" s="59">
        <f t="shared" si="6"/>
        <v>5</v>
      </c>
      <c r="BP6" s="59">
        <f t="shared" si="6"/>
        <v>3</v>
      </c>
      <c r="BQ6" s="59">
        <f t="shared" si="6"/>
        <v>6</v>
      </c>
      <c r="BR6" s="59">
        <f t="shared" si="6"/>
        <v>7</v>
      </c>
      <c r="BS6" s="59">
        <f t="shared" si="6"/>
        <v>3</v>
      </c>
      <c r="BT6" s="59">
        <f t="shared" si="6"/>
        <v>7</v>
      </c>
      <c r="BU6" s="59">
        <f t="shared" si="6"/>
        <v>4</v>
      </c>
      <c r="BV6" s="59">
        <f t="shared" si="6"/>
        <v>4</v>
      </c>
      <c r="BW6" s="59">
        <f t="shared" si="6"/>
        <v>1</v>
      </c>
      <c r="BX6" s="59">
        <f t="shared" si="6"/>
        <v>5</v>
      </c>
      <c r="BY6" s="59">
        <f t="shared" si="6"/>
        <v>5</v>
      </c>
      <c r="BZ6" s="59">
        <f t="shared" si="6"/>
        <v>3</v>
      </c>
      <c r="CA6" s="59">
        <f t="shared" si="6"/>
        <v>2</v>
      </c>
      <c r="CB6" s="59">
        <f t="shared" ref="CB6:EM6" si="7">51+CB9-CB4</f>
        <v>1</v>
      </c>
      <c r="CC6" s="59">
        <f t="shared" si="7"/>
        <v>5</v>
      </c>
      <c r="CD6" s="59">
        <f t="shared" si="7"/>
        <v>3</v>
      </c>
      <c r="CE6" s="59">
        <f t="shared" si="7"/>
        <v>4</v>
      </c>
      <c r="CF6" s="59">
        <f t="shared" si="7"/>
        <v>4</v>
      </c>
      <c r="CG6" s="59">
        <f t="shared" si="7"/>
        <v>4</v>
      </c>
      <c r="CH6" s="59">
        <f t="shared" si="7"/>
        <v>8</v>
      </c>
      <c r="CI6" s="59">
        <f t="shared" si="7"/>
        <v>4</v>
      </c>
      <c r="CJ6" s="59">
        <f t="shared" si="7"/>
        <v>5</v>
      </c>
      <c r="CK6" s="59">
        <f t="shared" si="7"/>
        <v>4</v>
      </c>
      <c r="CL6" s="59">
        <f t="shared" si="7"/>
        <v>5</v>
      </c>
      <c r="CM6" s="59">
        <f t="shared" si="7"/>
        <v>3</v>
      </c>
      <c r="CN6" s="59">
        <f t="shared" si="7"/>
        <v>8</v>
      </c>
      <c r="CO6" s="59">
        <f t="shared" si="7"/>
        <v>5</v>
      </c>
      <c r="CP6" s="59">
        <f t="shared" si="7"/>
        <v>5</v>
      </c>
      <c r="CQ6" s="59">
        <f t="shared" si="7"/>
        <v>2</v>
      </c>
      <c r="CR6" s="59">
        <f t="shared" si="7"/>
        <v>4</v>
      </c>
      <c r="CS6" s="59">
        <f t="shared" si="7"/>
        <v>3</v>
      </c>
      <c r="CT6" s="59">
        <f t="shared" si="7"/>
        <v>6</v>
      </c>
      <c r="CU6" s="59">
        <f t="shared" si="7"/>
        <v>4</v>
      </c>
      <c r="CV6" s="59">
        <f t="shared" si="7"/>
        <v>3</v>
      </c>
      <c r="CW6" s="59">
        <f t="shared" si="7"/>
        <v>3</v>
      </c>
      <c r="CX6" s="59">
        <f t="shared" si="7"/>
        <v>4</v>
      </c>
      <c r="CY6" s="59">
        <f t="shared" si="7"/>
        <v>3</v>
      </c>
      <c r="CZ6" s="59">
        <f t="shared" si="7"/>
        <v>3</v>
      </c>
      <c r="DA6" s="59">
        <f t="shared" si="7"/>
        <v>3</v>
      </c>
      <c r="DB6" s="59">
        <f t="shared" si="7"/>
        <v>2</v>
      </c>
      <c r="DC6" s="59">
        <f t="shared" si="7"/>
        <v>6</v>
      </c>
      <c r="DD6" s="59">
        <f t="shared" si="7"/>
        <v>5</v>
      </c>
      <c r="DE6" s="59">
        <f t="shared" si="7"/>
        <v>2</v>
      </c>
      <c r="DF6" s="59">
        <f t="shared" si="7"/>
        <v>3</v>
      </c>
      <c r="DG6" s="59">
        <f t="shared" si="7"/>
        <v>1</v>
      </c>
      <c r="DH6" s="59">
        <f t="shared" si="7"/>
        <v>3</v>
      </c>
      <c r="DI6" s="59">
        <f t="shared" si="7"/>
        <v>2</v>
      </c>
      <c r="DJ6" s="59">
        <f t="shared" si="7"/>
        <v>4</v>
      </c>
      <c r="DK6" s="59">
        <f t="shared" si="7"/>
        <v>6</v>
      </c>
      <c r="DL6" s="59">
        <f t="shared" si="7"/>
        <v>6</v>
      </c>
      <c r="DM6" s="59">
        <f t="shared" si="7"/>
        <v>2</v>
      </c>
      <c r="DN6" s="59">
        <f t="shared" si="7"/>
        <v>5</v>
      </c>
      <c r="DO6" s="59">
        <f t="shared" si="7"/>
        <v>5</v>
      </c>
      <c r="DP6" s="59">
        <f t="shared" si="7"/>
        <v>2</v>
      </c>
      <c r="DQ6" s="59">
        <f t="shared" si="7"/>
        <v>1</v>
      </c>
      <c r="DR6" s="59">
        <f t="shared" si="7"/>
        <v>3</v>
      </c>
      <c r="DS6" s="59">
        <f t="shared" si="7"/>
        <v>5</v>
      </c>
      <c r="DT6" s="59">
        <f t="shared" si="7"/>
        <v>7</v>
      </c>
      <c r="DU6" s="59">
        <f t="shared" si="7"/>
        <v>2</v>
      </c>
      <c r="DV6" s="59">
        <f t="shared" si="7"/>
        <v>5</v>
      </c>
      <c r="DW6" s="59">
        <f t="shared" si="7"/>
        <v>4</v>
      </c>
      <c r="DX6" s="59">
        <f t="shared" si="7"/>
        <v>8</v>
      </c>
      <c r="DY6" s="59">
        <f t="shared" si="7"/>
        <v>7</v>
      </c>
      <c r="DZ6" s="59">
        <f t="shared" si="7"/>
        <v>6</v>
      </c>
      <c r="EA6" s="59">
        <f t="shared" si="7"/>
        <v>4</v>
      </c>
      <c r="EB6" s="59">
        <f t="shared" si="7"/>
        <v>3</v>
      </c>
      <c r="EC6" s="59">
        <f t="shared" si="7"/>
        <v>2</v>
      </c>
      <c r="ED6" s="59">
        <f t="shared" si="7"/>
        <v>2</v>
      </c>
      <c r="EE6" s="59">
        <f t="shared" si="7"/>
        <v>1</v>
      </c>
      <c r="EF6" s="59">
        <f t="shared" si="7"/>
        <v>5</v>
      </c>
      <c r="EG6" s="59">
        <f t="shared" si="7"/>
        <v>4</v>
      </c>
      <c r="EH6" s="59">
        <f t="shared" si="7"/>
        <v>3</v>
      </c>
      <c r="EI6" s="59">
        <f t="shared" si="7"/>
        <v>3</v>
      </c>
      <c r="EJ6" s="59">
        <f t="shared" si="7"/>
        <v>7</v>
      </c>
      <c r="EK6" s="59">
        <f t="shared" si="7"/>
        <v>6</v>
      </c>
      <c r="EL6" s="59">
        <f t="shared" si="7"/>
        <v>3</v>
      </c>
      <c r="EM6" s="59">
        <f t="shared" si="7"/>
        <v>2</v>
      </c>
      <c r="EN6" s="59">
        <f t="shared" ref="EN6:GY6" si="8">51+EN9-EN4</f>
        <v>6</v>
      </c>
      <c r="EO6" s="59">
        <f t="shared" si="8"/>
        <v>4</v>
      </c>
      <c r="EP6" s="59">
        <f t="shared" si="8"/>
        <v>3</v>
      </c>
      <c r="EQ6" s="59">
        <f t="shared" si="8"/>
        <v>2</v>
      </c>
      <c r="ER6" s="59">
        <f t="shared" si="8"/>
        <v>5</v>
      </c>
      <c r="ES6" s="59">
        <f t="shared" si="8"/>
        <v>6</v>
      </c>
      <c r="ET6" s="59">
        <f t="shared" si="8"/>
        <v>4</v>
      </c>
      <c r="EU6" s="59">
        <f t="shared" si="8"/>
        <v>4</v>
      </c>
      <c r="EV6" s="59">
        <f t="shared" si="8"/>
        <v>5</v>
      </c>
      <c r="EW6" s="59">
        <f t="shared" si="8"/>
        <v>6</v>
      </c>
      <c r="EX6" s="59">
        <f t="shared" si="8"/>
        <v>4</v>
      </c>
      <c r="EY6" s="59">
        <f t="shared" si="8"/>
        <v>6</v>
      </c>
      <c r="EZ6" s="59">
        <f t="shared" si="8"/>
        <v>3</v>
      </c>
      <c r="FA6" s="59">
        <f t="shared" si="8"/>
        <v>2</v>
      </c>
      <c r="FB6" s="59">
        <f t="shared" si="8"/>
        <v>5</v>
      </c>
      <c r="FC6" s="59">
        <f t="shared" si="8"/>
        <v>1</v>
      </c>
      <c r="FD6" s="59">
        <f t="shared" si="8"/>
        <v>5</v>
      </c>
      <c r="FE6" s="59">
        <f t="shared" si="8"/>
        <v>4</v>
      </c>
      <c r="FF6" s="59">
        <f t="shared" si="8"/>
        <v>1</v>
      </c>
      <c r="FG6" s="59">
        <f t="shared" si="8"/>
        <v>4</v>
      </c>
      <c r="FH6" s="59">
        <f t="shared" si="8"/>
        <v>3</v>
      </c>
      <c r="FI6" s="59">
        <f t="shared" si="8"/>
        <v>4</v>
      </c>
      <c r="FJ6" s="59">
        <f t="shared" si="8"/>
        <v>6</v>
      </c>
      <c r="FK6" s="59">
        <f t="shared" si="8"/>
        <v>1</v>
      </c>
      <c r="FL6" s="59">
        <f t="shared" si="8"/>
        <v>7</v>
      </c>
      <c r="FM6" s="59">
        <f t="shared" si="8"/>
        <v>4</v>
      </c>
      <c r="FN6" s="59">
        <f t="shared" si="8"/>
        <v>7</v>
      </c>
      <c r="FO6" s="59">
        <f t="shared" si="8"/>
        <v>4</v>
      </c>
      <c r="FP6" s="59">
        <f t="shared" si="8"/>
        <v>3</v>
      </c>
      <c r="FQ6" s="59">
        <f t="shared" si="8"/>
        <v>0</v>
      </c>
      <c r="FR6" s="59">
        <f t="shared" si="8"/>
        <v>3</v>
      </c>
      <c r="FS6" s="59">
        <f t="shared" si="8"/>
        <v>3</v>
      </c>
      <c r="FT6" s="59">
        <f t="shared" si="8"/>
        <v>5</v>
      </c>
      <c r="FU6" s="59">
        <f t="shared" si="8"/>
        <v>5</v>
      </c>
      <c r="FV6" s="59">
        <f t="shared" si="8"/>
        <v>3</v>
      </c>
      <c r="FW6" s="59">
        <f t="shared" si="8"/>
        <v>9</v>
      </c>
      <c r="FX6" s="59">
        <f t="shared" si="8"/>
        <v>1</v>
      </c>
      <c r="FY6" s="59">
        <f t="shared" si="8"/>
        <v>6</v>
      </c>
      <c r="FZ6" s="59">
        <f t="shared" si="8"/>
        <v>4</v>
      </c>
      <c r="GA6" s="59">
        <f t="shared" si="8"/>
        <v>2</v>
      </c>
      <c r="GB6" s="59">
        <f t="shared" si="8"/>
        <v>1</v>
      </c>
      <c r="GC6" s="59">
        <f t="shared" si="8"/>
        <v>3</v>
      </c>
      <c r="GD6" s="59">
        <f t="shared" si="8"/>
        <v>2</v>
      </c>
      <c r="GE6" s="59">
        <f t="shared" si="8"/>
        <v>7</v>
      </c>
      <c r="GF6" s="59">
        <f t="shared" si="8"/>
        <v>6</v>
      </c>
      <c r="GG6" s="59">
        <f t="shared" si="8"/>
        <v>1</v>
      </c>
      <c r="GH6" s="59">
        <f t="shared" si="8"/>
        <v>3</v>
      </c>
      <c r="GI6" s="59">
        <f t="shared" si="8"/>
        <v>4</v>
      </c>
      <c r="GJ6" s="59">
        <f t="shared" si="8"/>
        <v>4</v>
      </c>
      <c r="GK6" s="59">
        <f t="shared" si="8"/>
        <v>2</v>
      </c>
      <c r="GL6" s="59">
        <f t="shared" si="8"/>
        <v>5</v>
      </c>
      <c r="GM6" s="59">
        <f t="shared" si="8"/>
        <v>2</v>
      </c>
      <c r="GN6" s="59">
        <f t="shared" si="8"/>
        <v>3</v>
      </c>
      <c r="GO6" s="59">
        <f t="shared" si="8"/>
        <v>5</v>
      </c>
      <c r="GP6" s="59">
        <f t="shared" si="8"/>
        <v>3</v>
      </c>
      <c r="GQ6" s="59">
        <f t="shared" si="8"/>
        <v>3</v>
      </c>
      <c r="GR6" s="59">
        <f t="shared" si="8"/>
        <v>6</v>
      </c>
      <c r="GS6" s="59">
        <f t="shared" si="8"/>
        <v>3</v>
      </c>
      <c r="GT6" s="59">
        <f t="shared" si="8"/>
        <v>9</v>
      </c>
      <c r="GU6" s="59">
        <f t="shared" si="8"/>
        <v>9</v>
      </c>
      <c r="GV6" s="59">
        <f t="shared" si="8"/>
        <v>4</v>
      </c>
      <c r="GW6" s="59">
        <f t="shared" si="8"/>
        <v>5</v>
      </c>
      <c r="GX6" s="59">
        <f t="shared" si="8"/>
        <v>4</v>
      </c>
      <c r="GY6" s="59">
        <f t="shared" si="8"/>
        <v>1</v>
      </c>
      <c r="GZ6" s="59">
        <f t="shared" ref="GZ6:JK6" si="9">51+GZ9-GZ4</f>
        <v>3</v>
      </c>
      <c r="HA6" s="59">
        <f t="shared" si="9"/>
        <v>2</v>
      </c>
      <c r="HB6" s="59">
        <f t="shared" si="9"/>
        <v>5</v>
      </c>
      <c r="HC6" s="59">
        <f t="shared" si="9"/>
        <v>5</v>
      </c>
      <c r="HD6" s="59">
        <f t="shared" si="9"/>
        <v>6</v>
      </c>
      <c r="HE6" s="59">
        <f t="shared" si="9"/>
        <v>5</v>
      </c>
      <c r="HF6" s="59">
        <f t="shared" si="9"/>
        <v>4</v>
      </c>
      <c r="HG6" s="59">
        <f t="shared" si="9"/>
        <v>6</v>
      </c>
      <c r="HH6" s="59">
        <f t="shared" si="9"/>
        <v>6</v>
      </c>
      <c r="HI6" s="59">
        <f t="shared" si="9"/>
        <v>7</v>
      </c>
      <c r="HJ6" s="59">
        <f t="shared" si="9"/>
        <v>4</v>
      </c>
      <c r="HK6" s="59">
        <f t="shared" si="9"/>
        <v>2</v>
      </c>
      <c r="HL6" s="59">
        <f t="shared" si="9"/>
        <v>4</v>
      </c>
      <c r="HM6" s="59">
        <f t="shared" si="9"/>
        <v>2</v>
      </c>
      <c r="HN6" s="59">
        <f t="shared" si="9"/>
        <v>1</v>
      </c>
      <c r="HO6" s="59">
        <f t="shared" si="9"/>
        <v>1</v>
      </c>
      <c r="HP6" s="59">
        <f t="shared" si="9"/>
        <v>3</v>
      </c>
      <c r="HQ6" s="59">
        <f t="shared" si="9"/>
        <v>4</v>
      </c>
      <c r="HR6" s="59">
        <f t="shared" si="9"/>
        <v>0</v>
      </c>
      <c r="HS6" s="59">
        <f t="shared" si="9"/>
        <v>3</v>
      </c>
      <c r="HT6" s="59">
        <f t="shared" si="9"/>
        <v>2</v>
      </c>
      <c r="HU6" s="59">
        <f t="shared" si="9"/>
        <v>3</v>
      </c>
      <c r="HV6" s="59">
        <f t="shared" si="9"/>
        <v>0</v>
      </c>
      <c r="HW6" s="59">
        <f t="shared" si="9"/>
        <v>0</v>
      </c>
      <c r="HX6" s="59">
        <f t="shared" si="9"/>
        <v>1</v>
      </c>
      <c r="HY6" s="59">
        <f t="shared" si="9"/>
        <v>1</v>
      </c>
      <c r="HZ6" s="59">
        <f t="shared" si="9"/>
        <v>0</v>
      </c>
      <c r="IA6" s="59">
        <f t="shared" si="9"/>
        <v>1</v>
      </c>
      <c r="IB6" s="59">
        <f t="shared" si="9"/>
        <v>0</v>
      </c>
      <c r="IC6" s="59">
        <f t="shared" si="9"/>
        <v>1</v>
      </c>
      <c r="ID6" s="59">
        <f t="shared" si="9"/>
        <v>1</v>
      </c>
      <c r="IE6" s="59">
        <f t="shared" si="9"/>
        <v>1</v>
      </c>
      <c r="IF6" s="59">
        <f t="shared" si="9"/>
        <v>4</v>
      </c>
      <c r="IG6" s="59">
        <f t="shared" si="9"/>
        <v>3</v>
      </c>
      <c r="IH6" s="59">
        <f t="shared" si="9"/>
        <v>5</v>
      </c>
      <c r="II6" s="59">
        <f t="shared" si="9"/>
        <v>2</v>
      </c>
      <c r="IJ6" s="59">
        <f t="shared" si="9"/>
        <v>3</v>
      </c>
      <c r="IK6" s="59">
        <f t="shared" si="9"/>
        <v>5</v>
      </c>
      <c r="IL6" s="59">
        <f t="shared" si="9"/>
        <v>2</v>
      </c>
      <c r="IM6" s="59">
        <f t="shared" si="9"/>
        <v>4</v>
      </c>
      <c r="IN6" s="59">
        <f t="shared" si="9"/>
        <v>6</v>
      </c>
      <c r="IO6" s="59">
        <f t="shared" si="9"/>
        <v>4</v>
      </c>
      <c r="IP6" s="59">
        <f t="shared" si="9"/>
        <v>4</v>
      </c>
      <c r="IQ6" s="59">
        <f t="shared" si="9"/>
        <v>11</v>
      </c>
      <c r="IR6" s="59">
        <f t="shared" si="9"/>
        <v>5</v>
      </c>
      <c r="IS6" s="59">
        <f t="shared" si="9"/>
        <v>5</v>
      </c>
      <c r="IT6" s="59">
        <f t="shared" si="9"/>
        <v>4</v>
      </c>
      <c r="IU6" s="59">
        <f t="shared" si="9"/>
        <v>2</v>
      </c>
      <c r="IV6" s="59">
        <f t="shared" si="9"/>
        <v>5</v>
      </c>
      <c r="IW6" s="59">
        <f t="shared" si="9"/>
        <v>6</v>
      </c>
      <c r="IX6" s="59">
        <f t="shared" si="9"/>
        <v>3</v>
      </c>
      <c r="IY6" s="59">
        <f t="shared" si="9"/>
        <v>8</v>
      </c>
      <c r="IZ6" s="59">
        <f t="shared" si="9"/>
        <v>1</v>
      </c>
      <c r="JA6" s="59">
        <f t="shared" si="9"/>
        <v>2</v>
      </c>
      <c r="JB6" s="59">
        <f t="shared" si="9"/>
        <v>8</v>
      </c>
      <c r="JC6" s="59">
        <f t="shared" si="9"/>
        <v>3</v>
      </c>
      <c r="JD6" s="59">
        <f t="shared" si="9"/>
        <v>4</v>
      </c>
      <c r="JE6" s="59">
        <f t="shared" si="9"/>
        <v>5</v>
      </c>
      <c r="JF6" s="59">
        <f t="shared" si="9"/>
        <v>8</v>
      </c>
      <c r="JG6" s="59">
        <f t="shared" si="9"/>
        <v>2</v>
      </c>
      <c r="JH6" s="59">
        <f t="shared" si="9"/>
        <v>6</v>
      </c>
      <c r="JI6" s="59">
        <f t="shared" si="9"/>
        <v>3</v>
      </c>
      <c r="JJ6" s="59">
        <f t="shared" si="9"/>
        <v>6</v>
      </c>
      <c r="JK6" s="59">
        <f t="shared" si="9"/>
        <v>1</v>
      </c>
      <c r="JL6" s="59">
        <f t="shared" ref="JL6:LW6" si="10">51+JL9-JL4</f>
        <v>4</v>
      </c>
      <c r="JM6" s="59">
        <f t="shared" si="10"/>
        <v>8</v>
      </c>
      <c r="JN6" s="59">
        <f t="shared" si="10"/>
        <v>10</v>
      </c>
      <c r="JO6" s="59">
        <f t="shared" si="10"/>
        <v>4</v>
      </c>
      <c r="JP6" s="59">
        <f t="shared" si="10"/>
        <v>2</v>
      </c>
      <c r="JQ6" s="59">
        <f t="shared" si="10"/>
        <v>9</v>
      </c>
      <c r="JR6" s="59">
        <f t="shared" si="10"/>
        <v>5</v>
      </c>
      <c r="JS6" s="59">
        <f t="shared" si="10"/>
        <v>4</v>
      </c>
      <c r="JT6" s="59">
        <f t="shared" si="10"/>
        <v>7</v>
      </c>
      <c r="JU6" s="59">
        <f t="shared" si="10"/>
        <v>7</v>
      </c>
      <c r="JV6" s="59">
        <f t="shared" si="10"/>
        <v>3</v>
      </c>
      <c r="JW6" s="59">
        <f t="shared" si="10"/>
        <v>3</v>
      </c>
      <c r="JX6" s="59">
        <f t="shared" si="10"/>
        <v>2</v>
      </c>
      <c r="JY6" s="59">
        <f t="shared" si="10"/>
        <v>3</v>
      </c>
      <c r="JZ6" s="59">
        <f t="shared" si="10"/>
        <v>2</v>
      </c>
      <c r="KA6" s="59">
        <f t="shared" si="10"/>
        <v>2</v>
      </c>
      <c r="KB6" s="59">
        <f t="shared" si="10"/>
        <v>6</v>
      </c>
      <c r="KC6" s="59">
        <f t="shared" si="10"/>
        <v>2</v>
      </c>
      <c r="KD6" s="59">
        <f t="shared" si="10"/>
        <v>2</v>
      </c>
      <c r="KE6" s="59">
        <f t="shared" si="10"/>
        <v>3</v>
      </c>
      <c r="KF6" s="59">
        <f t="shared" si="10"/>
        <v>3</v>
      </c>
      <c r="KG6" s="59">
        <f t="shared" si="10"/>
        <v>6</v>
      </c>
      <c r="KH6" s="59">
        <f t="shared" si="10"/>
        <v>3</v>
      </c>
      <c r="KI6" s="59">
        <f t="shared" si="10"/>
        <v>3</v>
      </c>
      <c r="KJ6" s="59">
        <f t="shared" si="10"/>
        <v>7</v>
      </c>
      <c r="KK6" s="59">
        <f t="shared" si="10"/>
        <v>6</v>
      </c>
      <c r="KL6" s="59">
        <f t="shared" si="10"/>
        <v>6</v>
      </c>
      <c r="KM6" s="59">
        <f t="shared" si="10"/>
        <v>4</v>
      </c>
      <c r="KN6" s="59">
        <f t="shared" si="10"/>
        <v>6</v>
      </c>
      <c r="KO6" s="59">
        <f t="shared" si="10"/>
        <v>6</v>
      </c>
      <c r="KP6" s="59">
        <f t="shared" si="10"/>
        <v>5</v>
      </c>
      <c r="KQ6" s="59">
        <f t="shared" si="10"/>
        <v>4</v>
      </c>
      <c r="KR6" s="59">
        <f t="shared" si="10"/>
        <v>3</v>
      </c>
      <c r="KS6" s="59">
        <f t="shared" si="10"/>
        <v>3</v>
      </c>
      <c r="KT6" s="59">
        <f t="shared" si="10"/>
        <v>1</v>
      </c>
      <c r="KU6" s="59">
        <f t="shared" si="10"/>
        <v>3</v>
      </c>
      <c r="KV6" s="59">
        <f t="shared" si="10"/>
        <v>5</v>
      </c>
      <c r="KW6" s="59">
        <f t="shared" si="10"/>
        <v>2</v>
      </c>
      <c r="KX6" s="59">
        <f t="shared" si="10"/>
        <v>7</v>
      </c>
      <c r="KY6" s="59">
        <f t="shared" si="10"/>
        <v>6</v>
      </c>
      <c r="KZ6" s="59">
        <f t="shared" si="10"/>
        <v>1</v>
      </c>
      <c r="LA6" s="59">
        <f t="shared" si="10"/>
        <v>6</v>
      </c>
      <c r="LB6" s="59">
        <f t="shared" si="10"/>
        <v>4</v>
      </c>
      <c r="LC6" s="59">
        <f t="shared" si="10"/>
        <v>4</v>
      </c>
      <c r="LD6" s="59">
        <f t="shared" si="10"/>
        <v>6</v>
      </c>
      <c r="LE6" s="59">
        <f t="shared" si="10"/>
        <v>1</v>
      </c>
      <c r="LF6" s="59">
        <f t="shared" si="10"/>
        <v>4</v>
      </c>
      <c r="LG6" s="59">
        <f t="shared" si="10"/>
        <v>6</v>
      </c>
      <c r="LH6" s="59">
        <f t="shared" si="10"/>
        <v>6</v>
      </c>
      <c r="LI6" s="59">
        <f t="shared" si="10"/>
        <v>5</v>
      </c>
      <c r="LJ6" s="59">
        <f t="shared" si="10"/>
        <v>3</v>
      </c>
      <c r="LK6" s="59">
        <f t="shared" si="10"/>
        <v>1</v>
      </c>
      <c r="LL6" s="59">
        <f t="shared" si="10"/>
        <v>7</v>
      </c>
      <c r="LM6" s="59">
        <f t="shared" si="10"/>
        <v>7</v>
      </c>
      <c r="LN6" s="59">
        <f t="shared" si="10"/>
        <v>4</v>
      </c>
      <c r="LO6" s="59">
        <f t="shared" si="10"/>
        <v>1</v>
      </c>
      <c r="LP6" s="59">
        <f t="shared" si="10"/>
        <v>4</v>
      </c>
      <c r="LQ6" s="59">
        <f t="shared" si="10"/>
        <v>4</v>
      </c>
      <c r="LR6" s="59">
        <f t="shared" si="10"/>
        <v>3</v>
      </c>
      <c r="LS6" s="59">
        <f t="shared" si="10"/>
        <v>3</v>
      </c>
      <c r="LT6" s="59">
        <f t="shared" si="10"/>
        <v>8</v>
      </c>
      <c r="LU6" s="59">
        <f t="shared" si="10"/>
        <v>4</v>
      </c>
      <c r="LV6" s="59">
        <f t="shared" si="10"/>
        <v>8</v>
      </c>
      <c r="LW6" s="59">
        <f t="shared" si="10"/>
        <v>5</v>
      </c>
      <c r="LX6" s="59">
        <f t="shared" ref="LX6:MC6" si="11">51+LX9-LX4</f>
        <v>4</v>
      </c>
      <c r="LY6" s="59">
        <f t="shared" si="11"/>
        <v>2</v>
      </c>
      <c r="LZ6" s="59">
        <f t="shared" si="11"/>
        <v>3</v>
      </c>
      <c r="MA6" s="59">
        <f t="shared" si="11"/>
        <v>1</v>
      </c>
      <c r="MB6" s="59">
        <f t="shared" si="11"/>
        <v>2</v>
      </c>
      <c r="MC6" s="59">
        <f t="shared" si="11"/>
        <v>6</v>
      </c>
      <c r="MD6" s="60">
        <f t="shared" ref="MD6" si="12">51+MD9-MD4</f>
        <v>3</v>
      </c>
    </row>
    <row r="7" spans="1:342" s="59" customFormat="1" ht="16.899999999999999" customHeight="1" thickBot="1" x14ac:dyDescent="0.3">
      <c r="A7" s="25">
        <v>1994</v>
      </c>
      <c r="B7" s="26" t="str">
        <f>TEXT(AY4,"#")&amp;"/"&amp;TEXT(-AY9,"#")&amp;"/"&amp;TEXT(AY6,"0")</f>
        <v>25/23/3</v>
      </c>
      <c r="C7" s="26" t="str">
        <f t="shared" ref="C7:E7" si="13">TEXT(AZ4,"#")&amp;"/"&amp;TEXT(-AZ9,"#")&amp;"/"&amp;TEXT(AZ6,"0")</f>
        <v>25/22/4</v>
      </c>
      <c r="D7" s="26" t="str">
        <f t="shared" si="13"/>
        <v>45/4/2</v>
      </c>
      <c r="E7" s="26" t="str">
        <f t="shared" si="13"/>
        <v>44/6/1</v>
      </c>
      <c r="F7" s="26" t="str">
        <f t="shared" ref="F7:M7" si="14">TEXT(BC4,"#")&amp;"/"&amp;TEXT(-BC9,"#")&amp;"/"&amp;TEXT(BC6,"0")</f>
        <v>35/12/4</v>
      </c>
      <c r="G7" s="26" t="str">
        <f t="shared" si="14"/>
        <v>32/14/5</v>
      </c>
      <c r="H7" s="26" t="str">
        <f t="shared" si="14"/>
        <v>43/5/3</v>
      </c>
      <c r="I7" s="26" t="str">
        <f t="shared" si="14"/>
        <v>30/18/3</v>
      </c>
      <c r="J7" s="26" t="str">
        <f t="shared" si="14"/>
        <v>42/6/3</v>
      </c>
      <c r="K7" s="26" t="str">
        <f t="shared" si="14"/>
        <v>28/20/3</v>
      </c>
      <c r="L7" s="26" t="str">
        <f t="shared" si="14"/>
        <v>45/4/2</v>
      </c>
      <c r="M7" s="26" t="str">
        <f t="shared" si="14"/>
        <v>34/11/6</v>
      </c>
    </row>
    <row r="8" spans="1:342" s="59" customFormat="1" ht="16.899999999999999" customHeight="1" thickBot="1" x14ac:dyDescent="0.3">
      <c r="A8" s="23">
        <v>1995</v>
      </c>
      <c r="B8" s="24" t="str">
        <f>TEXT(BK4,"#")&amp;"/"&amp;TEXT(-BK9,"#")&amp;"/"&amp;TEXT(BK6,"0")</f>
        <v>35/16/0</v>
      </c>
      <c r="C8" s="24" t="str">
        <f t="shared" ref="C8:E8" si="15">TEXT(BL4,"#")&amp;"/"&amp;TEXT(-BL9,"#")&amp;"/"&amp;TEXT(BL6,"0")</f>
        <v>26/21/4</v>
      </c>
      <c r="D8" s="24" t="str">
        <f t="shared" si="15"/>
        <v>40/5/6</v>
      </c>
      <c r="E8" s="24" t="str">
        <f t="shared" si="15"/>
        <v>27/23/1</v>
      </c>
      <c r="F8" s="24" t="str">
        <f t="shared" ref="F8:M8" si="16">TEXT(BO4,"#")&amp;"/"&amp;TEXT(-BO9,"#")&amp;"/"&amp;TEXT(BO6,"0")</f>
        <v>11/35/5</v>
      </c>
      <c r="G8" s="24" t="str">
        <f t="shared" si="16"/>
        <v>39/9/3</v>
      </c>
      <c r="H8" s="24" t="str">
        <f t="shared" si="16"/>
        <v>21/24/6</v>
      </c>
      <c r="I8" s="24" t="str">
        <f t="shared" si="16"/>
        <v>39/5/7</v>
      </c>
      <c r="J8" s="24" t="str">
        <f t="shared" si="16"/>
        <v>40/8/3</v>
      </c>
      <c r="K8" s="24" t="str">
        <f t="shared" si="16"/>
        <v>28/16/7</v>
      </c>
      <c r="L8" s="24" t="str">
        <f t="shared" si="16"/>
        <v>31/16/4</v>
      </c>
      <c r="M8" s="24" t="str">
        <f t="shared" si="16"/>
        <v>36/11/4</v>
      </c>
      <c r="O8" s="22">
        <v>33239</v>
      </c>
      <c r="P8" s="22">
        <v>33270</v>
      </c>
      <c r="Q8" s="22">
        <v>33298</v>
      </c>
      <c r="R8" s="22">
        <v>33329</v>
      </c>
      <c r="S8" s="22">
        <v>33359</v>
      </c>
      <c r="T8" s="22">
        <v>33390</v>
      </c>
      <c r="U8" s="22">
        <v>33420</v>
      </c>
      <c r="V8" s="22">
        <v>33451</v>
      </c>
      <c r="W8" s="22">
        <v>33482</v>
      </c>
      <c r="X8" s="22">
        <v>33512</v>
      </c>
      <c r="Y8" s="22">
        <v>33543</v>
      </c>
      <c r="Z8" s="22">
        <v>33573</v>
      </c>
      <c r="AA8" s="22">
        <v>33604</v>
      </c>
      <c r="AB8" s="22">
        <v>33635</v>
      </c>
      <c r="AC8" s="22">
        <v>33664</v>
      </c>
      <c r="AD8" s="22">
        <v>33695</v>
      </c>
      <c r="AE8" s="22">
        <v>33725</v>
      </c>
      <c r="AF8" s="22">
        <v>33756</v>
      </c>
      <c r="AG8" s="22">
        <v>33786</v>
      </c>
      <c r="AH8" s="22">
        <v>33817</v>
      </c>
      <c r="AI8" s="22">
        <v>33848</v>
      </c>
      <c r="AJ8" s="22">
        <v>33878</v>
      </c>
      <c r="AK8" s="22">
        <v>33909</v>
      </c>
      <c r="AL8" s="22">
        <v>33939</v>
      </c>
      <c r="AM8" s="22">
        <v>33970</v>
      </c>
      <c r="AN8" s="22">
        <v>34001</v>
      </c>
      <c r="AO8" s="22">
        <v>34029</v>
      </c>
      <c r="AP8" s="22">
        <v>34060</v>
      </c>
      <c r="AQ8" s="22">
        <v>34090</v>
      </c>
      <c r="AR8" s="22">
        <v>34121</v>
      </c>
      <c r="AS8" s="22">
        <v>34151</v>
      </c>
      <c r="AT8" s="22">
        <v>34182</v>
      </c>
      <c r="AU8" s="22">
        <v>34213</v>
      </c>
      <c r="AV8" s="22">
        <v>34243</v>
      </c>
      <c r="AW8" s="22">
        <v>34274</v>
      </c>
      <c r="AX8" s="22">
        <v>34304</v>
      </c>
      <c r="AY8" s="22">
        <v>34335</v>
      </c>
      <c r="AZ8" s="22">
        <v>34366</v>
      </c>
      <c r="BA8" s="22">
        <v>34394</v>
      </c>
      <c r="BB8" s="22">
        <v>34425</v>
      </c>
      <c r="BC8" s="22">
        <v>34455</v>
      </c>
      <c r="BD8" s="22">
        <v>34486</v>
      </c>
      <c r="BE8" s="22">
        <v>34516</v>
      </c>
      <c r="BF8" s="22">
        <v>34547</v>
      </c>
      <c r="BG8" s="22">
        <v>34578</v>
      </c>
      <c r="BH8" s="22">
        <v>34608</v>
      </c>
      <c r="BI8" s="22">
        <v>34639</v>
      </c>
      <c r="BJ8" s="22">
        <v>34669</v>
      </c>
      <c r="BK8" s="22">
        <v>34700</v>
      </c>
      <c r="BL8" s="22">
        <v>34731</v>
      </c>
      <c r="BM8" s="22">
        <v>34759</v>
      </c>
      <c r="BN8" s="22">
        <v>34790</v>
      </c>
      <c r="BO8" s="22">
        <v>34820</v>
      </c>
      <c r="BP8" s="22">
        <v>34851</v>
      </c>
      <c r="BQ8" s="22">
        <v>34881</v>
      </c>
      <c r="BR8" s="22">
        <v>34912</v>
      </c>
      <c r="BS8" s="22">
        <v>34943</v>
      </c>
      <c r="BT8" s="22">
        <v>34973</v>
      </c>
      <c r="BU8" s="22">
        <v>35004</v>
      </c>
      <c r="BV8" s="22">
        <v>35034</v>
      </c>
      <c r="BW8" s="22">
        <v>35065</v>
      </c>
      <c r="BX8" s="22">
        <v>35096</v>
      </c>
      <c r="BY8" s="22">
        <v>35125</v>
      </c>
      <c r="BZ8" s="22">
        <v>35156</v>
      </c>
      <c r="CA8" s="22">
        <v>35186</v>
      </c>
      <c r="CB8" s="22">
        <v>35217</v>
      </c>
      <c r="CC8" s="22">
        <v>35247</v>
      </c>
      <c r="CD8" s="22">
        <v>35278</v>
      </c>
      <c r="CE8" s="22">
        <v>35309</v>
      </c>
      <c r="CF8" s="22">
        <v>35339</v>
      </c>
      <c r="CG8" s="22">
        <v>35370</v>
      </c>
      <c r="CH8" s="22">
        <v>35400</v>
      </c>
      <c r="CI8" s="22">
        <v>35431</v>
      </c>
      <c r="CJ8" s="22">
        <v>35462</v>
      </c>
      <c r="CK8" s="22">
        <v>35490</v>
      </c>
      <c r="CL8" s="22">
        <v>35521</v>
      </c>
      <c r="CM8" s="22">
        <v>35551</v>
      </c>
      <c r="CN8" s="22">
        <v>35582</v>
      </c>
      <c r="CO8" s="22">
        <v>35612</v>
      </c>
      <c r="CP8" s="22">
        <v>35643</v>
      </c>
      <c r="CQ8" s="22">
        <v>35674</v>
      </c>
      <c r="CR8" s="22">
        <v>35704</v>
      </c>
      <c r="CS8" s="22">
        <v>35735</v>
      </c>
      <c r="CT8" s="22">
        <v>35765</v>
      </c>
      <c r="CU8" s="22">
        <v>35796</v>
      </c>
      <c r="CV8" s="22">
        <v>35827</v>
      </c>
      <c r="CW8" s="22">
        <v>35855</v>
      </c>
      <c r="CX8" s="22">
        <v>35886</v>
      </c>
      <c r="CY8" s="22">
        <v>35916</v>
      </c>
      <c r="CZ8" s="22">
        <v>35947</v>
      </c>
      <c r="DA8" s="22">
        <v>35977</v>
      </c>
      <c r="DB8" s="22">
        <v>36008</v>
      </c>
      <c r="DC8" s="22">
        <v>36039</v>
      </c>
      <c r="DD8" s="22">
        <v>36069</v>
      </c>
      <c r="DE8" s="22">
        <v>36100</v>
      </c>
      <c r="DF8" s="22">
        <v>36130</v>
      </c>
      <c r="DG8" s="22">
        <v>36161</v>
      </c>
      <c r="DH8" s="22">
        <v>36192</v>
      </c>
      <c r="DI8" s="22">
        <v>36220</v>
      </c>
      <c r="DJ8" s="22">
        <v>36251</v>
      </c>
      <c r="DK8" s="22">
        <v>36281</v>
      </c>
      <c r="DL8" s="22">
        <v>36312</v>
      </c>
      <c r="DM8" s="22">
        <v>36342</v>
      </c>
      <c r="DN8" s="22">
        <v>36373</v>
      </c>
      <c r="DO8" s="22">
        <v>36404</v>
      </c>
      <c r="DP8" s="22">
        <v>36434</v>
      </c>
      <c r="DQ8" s="22">
        <v>36465</v>
      </c>
      <c r="DR8" s="22">
        <v>36495</v>
      </c>
      <c r="DS8" s="22">
        <v>36526</v>
      </c>
      <c r="DT8" s="22">
        <v>36557</v>
      </c>
      <c r="DU8" s="22">
        <v>36586</v>
      </c>
      <c r="DV8" s="22">
        <v>36617</v>
      </c>
      <c r="DW8" s="22">
        <v>36647</v>
      </c>
      <c r="DX8" s="22">
        <v>36678</v>
      </c>
      <c r="DY8" s="22">
        <v>36708</v>
      </c>
      <c r="DZ8" s="22">
        <v>36739</v>
      </c>
      <c r="EA8" s="22">
        <v>36770</v>
      </c>
      <c r="EB8" s="22">
        <v>36800</v>
      </c>
      <c r="EC8" s="22">
        <v>36831</v>
      </c>
      <c r="ED8" s="22">
        <v>36861</v>
      </c>
      <c r="EE8" s="22">
        <v>36892</v>
      </c>
      <c r="EF8" s="22">
        <v>36923</v>
      </c>
      <c r="EG8" s="22">
        <v>36951</v>
      </c>
      <c r="EH8" s="22">
        <v>36982</v>
      </c>
      <c r="EI8" s="22">
        <v>37012</v>
      </c>
      <c r="EJ8" s="22">
        <v>37043</v>
      </c>
      <c r="EK8" s="22">
        <v>37073</v>
      </c>
      <c r="EL8" s="22">
        <v>37104</v>
      </c>
      <c r="EM8" s="22">
        <v>37135</v>
      </c>
      <c r="EN8" s="22">
        <v>37165</v>
      </c>
      <c r="EO8" s="22">
        <v>37196</v>
      </c>
      <c r="EP8" s="22">
        <v>37226</v>
      </c>
      <c r="EQ8" s="22">
        <v>37257</v>
      </c>
      <c r="ER8" s="22">
        <v>37288</v>
      </c>
      <c r="ES8" s="22">
        <v>37316</v>
      </c>
      <c r="ET8" s="22">
        <v>37347</v>
      </c>
      <c r="EU8" s="22">
        <v>37377</v>
      </c>
      <c r="EV8" s="22">
        <v>37408</v>
      </c>
      <c r="EW8" s="22">
        <v>37438</v>
      </c>
      <c r="EX8" s="22">
        <v>37469</v>
      </c>
      <c r="EY8" s="22">
        <v>37500</v>
      </c>
      <c r="EZ8" s="22">
        <v>37530</v>
      </c>
      <c r="FA8" s="22">
        <v>37561</v>
      </c>
      <c r="FB8" s="22">
        <v>37591</v>
      </c>
      <c r="FC8" s="22">
        <v>37622</v>
      </c>
      <c r="FD8" s="22">
        <v>37653</v>
      </c>
      <c r="FE8" s="22">
        <v>37681</v>
      </c>
      <c r="FF8" s="22">
        <v>37712</v>
      </c>
      <c r="FG8" s="22">
        <v>37742</v>
      </c>
      <c r="FH8" s="22">
        <v>37773</v>
      </c>
      <c r="FI8" s="22">
        <v>37803</v>
      </c>
      <c r="FJ8" s="22">
        <v>37834</v>
      </c>
      <c r="FK8" s="22">
        <v>37865</v>
      </c>
      <c r="FL8" s="22">
        <v>37895</v>
      </c>
      <c r="FM8" s="22">
        <v>37926</v>
      </c>
      <c r="FN8" s="22">
        <v>37956</v>
      </c>
      <c r="FO8" s="22">
        <v>37987</v>
      </c>
      <c r="FP8" s="22">
        <v>38018</v>
      </c>
      <c r="FQ8" s="22">
        <v>38047</v>
      </c>
      <c r="FR8" s="22">
        <v>38078</v>
      </c>
      <c r="FS8" s="22">
        <v>38108</v>
      </c>
      <c r="FT8" s="22">
        <v>38139</v>
      </c>
      <c r="FU8" s="22">
        <v>38169</v>
      </c>
      <c r="FV8" s="22">
        <v>38200</v>
      </c>
      <c r="FW8" s="22">
        <v>38231</v>
      </c>
      <c r="FX8" s="22">
        <v>38261</v>
      </c>
      <c r="FY8" s="22">
        <v>38292</v>
      </c>
      <c r="FZ8" s="22">
        <v>38322</v>
      </c>
      <c r="GA8" s="22">
        <v>38353</v>
      </c>
      <c r="GB8" s="22">
        <v>38384</v>
      </c>
      <c r="GC8" s="22">
        <v>38412</v>
      </c>
      <c r="GD8" s="22">
        <v>38443</v>
      </c>
      <c r="GE8" s="22">
        <v>38473</v>
      </c>
      <c r="GF8" s="22">
        <v>38504</v>
      </c>
      <c r="GG8" s="22">
        <v>38534</v>
      </c>
      <c r="GH8" s="22">
        <v>38565</v>
      </c>
      <c r="GI8" s="22">
        <v>38596</v>
      </c>
      <c r="GJ8" s="22">
        <v>38626</v>
      </c>
      <c r="GK8" s="22">
        <v>38657</v>
      </c>
      <c r="GL8" s="22">
        <v>38687</v>
      </c>
      <c r="GM8" s="22">
        <v>38718</v>
      </c>
      <c r="GN8" s="22">
        <v>38749</v>
      </c>
      <c r="GO8" s="22">
        <v>38777</v>
      </c>
      <c r="GP8" s="22">
        <v>38808</v>
      </c>
      <c r="GQ8" s="22">
        <v>38838</v>
      </c>
      <c r="GR8" s="22">
        <v>38869</v>
      </c>
      <c r="GS8" s="22">
        <v>38899</v>
      </c>
      <c r="GT8" s="22">
        <v>38930</v>
      </c>
      <c r="GU8" s="22">
        <v>38961</v>
      </c>
      <c r="GV8" s="22">
        <v>38991</v>
      </c>
      <c r="GW8" s="22">
        <v>39022</v>
      </c>
      <c r="GX8" s="22">
        <v>39052</v>
      </c>
      <c r="GY8" s="22">
        <v>39083</v>
      </c>
      <c r="GZ8" s="22">
        <v>39114</v>
      </c>
      <c r="HA8" s="22">
        <v>39142</v>
      </c>
      <c r="HB8" s="22">
        <v>39173</v>
      </c>
      <c r="HC8" s="22">
        <v>39203</v>
      </c>
      <c r="HD8" s="22">
        <v>39234</v>
      </c>
      <c r="HE8" s="22">
        <v>39264</v>
      </c>
      <c r="HF8" s="22">
        <v>39295</v>
      </c>
      <c r="HG8" s="22">
        <v>39326</v>
      </c>
      <c r="HH8" s="22">
        <v>39356</v>
      </c>
      <c r="HI8" s="22">
        <v>39387</v>
      </c>
      <c r="HJ8" s="22">
        <v>39417</v>
      </c>
      <c r="HK8" s="22">
        <v>39448</v>
      </c>
      <c r="HL8" s="22">
        <v>39479</v>
      </c>
      <c r="HM8" s="22">
        <v>39508</v>
      </c>
      <c r="HN8" s="22">
        <v>39539</v>
      </c>
      <c r="HO8" s="22">
        <v>39569</v>
      </c>
      <c r="HP8" s="22">
        <v>39600</v>
      </c>
      <c r="HQ8" s="22">
        <v>39630</v>
      </c>
      <c r="HR8" s="22">
        <v>39661</v>
      </c>
      <c r="HS8" s="22">
        <v>39692</v>
      </c>
      <c r="HT8" s="22">
        <v>39722</v>
      </c>
      <c r="HU8" s="22">
        <v>39753</v>
      </c>
      <c r="HV8" s="22">
        <v>39783</v>
      </c>
      <c r="HW8" s="22">
        <v>39814</v>
      </c>
      <c r="HX8" s="22">
        <v>39845</v>
      </c>
      <c r="HY8" s="22">
        <v>39873</v>
      </c>
      <c r="HZ8" s="22">
        <v>39904</v>
      </c>
      <c r="IA8" s="22">
        <v>39934</v>
      </c>
      <c r="IB8" s="22">
        <v>39965</v>
      </c>
      <c r="IC8" s="22">
        <v>39995</v>
      </c>
      <c r="ID8" s="22">
        <v>40026</v>
      </c>
      <c r="IE8" s="22">
        <v>40057</v>
      </c>
      <c r="IF8" s="22">
        <v>40087</v>
      </c>
      <c r="IG8" s="22">
        <v>40118</v>
      </c>
      <c r="IH8" s="22">
        <v>40148</v>
      </c>
      <c r="II8" s="22">
        <v>40179</v>
      </c>
      <c r="IJ8" s="22">
        <v>40210</v>
      </c>
      <c r="IK8" s="22">
        <v>40238</v>
      </c>
      <c r="IL8" s="22">
        <v>40269</v>
      </c>
      <c r="IM8" s="22">
        <v>40299</v>
      </c>
      <c r="IN8" s="22">
        <v>40330</v>
      </c>
      <c r="IO8" s="22">
        <v>40360</v>
      </c>
      <c r="IP8" s="22">
        <v>40391</v>
      </c>
      <c r="IQ8" s="22">
        <v>40422</v>
      </c>
      <c r="IR8" s="22">
        <v>40452</v>
      </c>
      <c r="IS8" s="22">
        <v>40483</v>
      </c>
      <c r="IT8" s="22">
        <v>40513</v>
      </c>
      <c r="IU8" s="22">
        <v>40544</v>
      </c>
      <c r="IV8" s="22">
        <v>40575</v>
      </c>
      <c r="IW8" s="22">
        <v>40603</v>
      </c>
      <c r="IX8" s="22">
        <v>40634</v>
      </c>
      <c r="IY8" s="22">
        <v>40664</v>
      </c>
      <c r="IZ8" s="22">
        <v>40695</v>
      </c>
      <c r="JA8" s="22">
        <v>40725</v>
      </c>
      <c r="JB8" s="22">
        <v>40756</v>
      </c>
      <c r="JC8" s="22">
        <v>40787</v>
      </c>
      <c r="JD8" s="22">
        <v>40817</v>
      </c>
      <c r="JE8" s="22">
        <v>40848</v>
      </c>
      <c r="JF8" s="22">
        <v>40878</v>
      </c>
      <c r="JG8" s="22">
        <v>40909</v>
      </c>
      <c r="JH8" s="22">
        <v>40940</v>
      </c>
      <c r="JI8" s="22">
        <v>40969</v>
      </c>
      <c r="JJ8" s="22">
        <v>41000</v>
      </c>
      <c r="JK8" s="22">
        <v>41030</v>
      </c>
      <c r="JL8" s="22">
        <v>41061</v>
      </c>
      <c r="JM8" s="22">
        <v>41091</v>
      </c>
      <c r="JN8" s="22">
        <v>41122</v>
      </c>
      <c r="JO8" s="22">
        <v>41153</v>
      </c>
      <c r="JP8" s="22">
        <v>41183</v>
      </c>
      <c r="JQ8" s="22">
        <v>41214</v>
      </c>
      <c r="JR8" s="22">
        <v>41244</v>
      </c>
      <c r="JS8" s="22">
        <v>41275</v>
      </c>
      <c r="JT8" s="22">
        <v>41306</v>
      </c>
      <c r="JU8" s="22">
        <v>41334</v>
      </c>
      <c r="JV8" s="22">
        <v>41365</v>
      </c>
      <c r="JW8" s="22">
        <v>41395</v>
      </c>
      <c r="JX8" s="22">
        <v>41426</v>
      </c>
      <c r="JY8" s="22">
        <v>41456</v>
      </c>
      <c r="JZ8" s="22">
        <v>41487</v>
      </c>
      <c r="KA8" s="22">
        <v>41518</v>
      </c>
      <c r="KB8" s="22">
        <v>41548</v>
      </c>
      <c r="KC8" s="22">
        <v>41579</v>
      </c>
      <c r="KD8" s="22">
        <v>41609</v>
      </c>
      <c r="KE8" s="22">
        <v>41640</v>
      </c>
      <c r="KF8" s="22">
        <v>41671</v>
      </c>
      <c r="KG8" s="22">
        <v>41699</v>
      </c>
      <c r="KH8" s="22">
        <v>41730</v>
      </c>
      <c r="KI8" s="22">
        <v>41760</v>
      </c>
      <c r="KJ8" s="22">
        <v>41791</v>
      </c>
      <c r="KK8" s="22">
        <v>41821</v>
      </c>
      <c r="KL8" s="22">
        <v>41852</v>
      </c>
      <c r="KM8" s="22">
        <v>41883</v>
      </c>
      <c r="KN8" s="22">
        <v>41913</v>
      </c>
      <c r="KO8" s="22">
        <v>41944</v>
      </c>
      <c r="KP8" s="22">
        <v>41974</v>
      </c>
      <c r="KQ8" s="22">
        <v>42005</v>
      </c>
      <c r="KR8" s="22">
        <v>42036</v>
      </c>
      <c r="KS8" s="22">
        <v>42064</v>
      </c>
      <c r="KT8" s="22">
        <v>42095</v>
      </c>
      <c r="KU8" s="22">
        <v>42125</v>
      </c>
      <c r="KV8" s="22">
        <v>42156</v>
      </c>
      <c r="KW8" s="22">
        <v>42186</v>
      </c>
      <c r="KX8" s="22">
        <v>42217</v>
      </c>
      <c r="KY8" s="22">
        <v>42248</v>
      </c>
      <c r="KZ8" s="22">
        <v>42278</v>
      </c>
      <c r="LA8" s="22">
        <v>42309</v>
      </c>
      <c r="LB8" s="22">
        <v>42339</v>
      </c>
      <c r="LC8" s="22">
        <v>42370</v>
      </c>
      <c r="LD8" s="22">
        <v>42401</v>
      </c>
      <c r="LE8" s="22">
        <v>42430</v>
      </c>
      <c r="LF8" s="22">
        <v>42461</v>
      </c>
      <c r="LG8" s="22">
        <v>42491</v>
      </c>
      <c r="LH8" s="22">
        <v>42522</v>
      </c>
      <c r="LI8" s="22">
        <v>42552</v>
      </c>
      <c r="LJ8" s="22">
        <v>42583</v>
      </c>
      <c r="LK8" s="22">
        <v>42614</v>
      </c>
      <c r="LL8" s="22">
        <v>42644</v>
      </c>
      <c r="LM8" s="22">
        <v>42675</v>
      </c>
      <c r="LN8" s="22">
        <v>42705</v>
      </c>
      <c r="LO8" s="22">
        <v>42736</v>
      </c>
      <c r="LP8" s="22">
        <v>42767</v>
      </c>
      <c r="LQ8" s="22">
        <v>42795</v>
      </c>
      <c r="LR8" s="22">
        <v>42826</v>
      </c>
      <c r="LS8" s="22">
        <v>42856</v>
      </c>
      <c r="LT8" s="22">
        <v>42887</v>
      </c>
      <c r="LU8" s="22">
        <v>42917</v>
      </c>
      <c r="LV8" s="22">
        <v>42948</v>
      </c>
      <c r="LW8" s="22">
        <v>42979</v>
      </c>
      <c r="LX8" s="22">
        <v>43009</v>
      </c>
      <c r="LY8" s="22">
        <v>43040</v>
      </c>
      <c r="LZ8" s="22">
        <v>43070</v>
      </c>
      <c r="MA8" s="22">
        <v>43101</v>
      </c>
      <c r="MB8" s="22">
        <v>43132</v>
      </c>
      <c r="MC8" s="22">
        <v>43160</v>
      </c>
      <c r="MD8" s="22">
        <v>43191</v>
      </c>
    </row>
    <row r="9" spans="1:342" s="59" customFormat="1" ht="16.899999999999999" customHeight="1" thickBot="1" x14ac:dyDescent="0.3">
      <c r="A9" s="25">
        <v>1996</v>
      </c>
      <c r="B9" s="26" t="str">
        <f>TEXT(BW4,"#")&amp;"/"&amp;TEXT(-BW9,"#")&amp;"/"&amp;TEXT(BW6,"0")</f>
        <v>22/28/1</v>
      </c>
      <c r="C9" s="26" t="str">
        <f t="shared" ref="C9:E9" si="17">TEXT(BX4,"#")&amp;"/"&amp;TEXT(-BX9,"#")&amp;"/"&amp;TEXT(BX6,"0")</f>
        <v>35/11/5</v>
      </c>
      <c r="D9" s="26" t="str">
        <f t="shared" si="17"/>
        <v>40/6/5</v>
      </c>
      <c r="E9" s="26" t="str">
        <f t="shared" si="17"/>
        <v>35/13/3</v>
      </c>
      <c r="F9" s="26" t="str">
        <f t="shared" ref="F9:M9" si="18">TEXT(CA4,"#")&amp;"/"&amp;TEXT(-CA9,"#")&amp;"/"&amp;TEXT(CA6,"0")</f>
        <v>38/11/2</v>
      </c>
      <c r="G9" s="26" t="str">
        <f t="shared" si="18"/>
        <v>44/6/1</v>
      </c>
      <c r="H9" s="26" t="str">
        <f t="shared" si="18"/>
        <v>29/17/5</v>
      </c>
      <c r="I9" s="26" t="str">
        <f t="shared" si="18"/>
        <v>38/10/3</v>
      </c>
      <c r="J9" s="26" t="str">
        <f t="shared" si="18"/>
        <v>35/12/4</v>
      </c>
      <c r="K9" s="26" t="str">
        <f t="shared" si="18"/>
        <v>35/12/4</v>
      </c>
      <c r="L9" s="26" t="str">
        <f t="shared" si="18"/>
        <v>35/12/4</v>
      </c>
      <c r="M9" s="26" t="str">
        <f t="shared" si="18"/>
        <v>14/29/8</v>
      </c>
      <c r="N9" t="s">
        <v>73</v>
      </c>
      <c r="O9">
        <f>'Peak Data'!S230</f>
        <v>-42</v>
      </c>
      <c r="P9">
        <f>'Peak Data'!T230</f>
        <v>-28</v>
      </c>
      <c r="Q9">
        <f>'Peak Data'!U230</f>
        <v>-34</v>
      </c>
      <c r="R9">
        <f>'Peak Data'!V230</f>
        <v>-27</v>
      </c>
      <c r="S9">
        <f>'Peak Data'!W230</f>
        <v>-41</v>
      </c>
      <c r="T9">
        <f>'Peak Data'!X230</f>
        <v>-27</v>
      </c>
      <c r="U9">
        <f>'Peak Data'!Y230</f>
        <v>-32</v>
      </c>
      <c r="V9">
        <f>'Peak Data'!Z230</f>
        <v>-32</v>
      </c>
      <c r="W9">
        <f>'Peak Data'!AA230</f>
        <v>-27</v>
      </c>
      <c r="X9">
        <f>'Peak Data'!AB230</f>
        <v>-27</v>
      </c>
      <c r="Y9">
        <f>'Peak Data'!AC230</f>
        <v>-36</v>
      </c>
      <c r="Z9">
        <f>'Peak Data'!AD230</f>
        <v>-27</v>
      </c>
      <c r="AA9">
        <f>'Peak Data'!AE230</f>
        <v>-16</v>
      </c>
      <c r="AB9">
        <f>'Peak Data'!AF230</f>
        <v>-24</v>
      </c>
      <c r="AC9">
        <f>'Peak Data'!AG230</f>
        <v>-31</v>
      </c>
      <c r="AD9">
        <f>'Peak Data'!AH230</f>
        <v>-26</v>
      </c>
      <c r="AE9">
        <f>'Peak Data'!AI230</f>
        <v>-11</v>
      </c>
      <c r="AF9">
        <f>'Peak Data'!AJ230</f>
        <v>-26</v>
      </c>
      <c r="AG9">
        <f>'Peak Data'!AK230</f>
        <v>-25</v>
      </c>
      <c r="AH9">
        <f>'Peak Data'!AL230</f>
        <v>-15</v>
      </c>
      <c r="AI9">
        <f>'Peak Data'!AM230</f>
        <v>-21</v>
      </c>
      <c r="AJ9">
        <f>'Peak Data'!AN230</f>
        <v>-14</v>
      </c>
      <c r="AK9">
        <f>'Peak Data'!AO230</f>
        <v>-13</v>
      </c>
      <c r="AL9">
        <f>'Peak Data'!AP230</f>
        <v>-14</v>
      </c>
      <c r="AM9">
        <f>'Peak Data'!AQ230</f>
        <v>-15</v>
      </c>
      <c r="AN9">
        <f>'Peak Data'!AR230</f>
        <v>-10</v>
      </c>
      <c r="AO9">
        <f>'Peak Data'!AS230</f>
        <v>-32</v>
      </c>
      <c r="AP9">
        <f>'Peak Data'!AT230</f>
        <v>-19</v>
      </c>
      <c r="AQ9">
        <f>'Peak Data'!AU230</f>
        <v>-5</v>
      </c>
      <c r="AR9">
        <f>'Peak Data'!AV230</f>
        <v>-11</v>
      </c>
      <c r="AS9">
        <f>'Peak Data'!AW230</f>
        <v>-8</v>
      </c>
      <c r="AT9">
        <f>'Peak Data'!AX230</f>
        <v>-11</v>
      </c>
      <c r="AU9">
        <f>'Peak Data'!AY230</f>
        <v>-18</v>
      </c>
      <c r="AV9">
        <f>'Peak Data'!AZ230</f>
        <v>-7</v>
      </c>
      <c r="AW9">
        <f>'Peak Data'!BA230</f>
        <v>-10</v>
      </c>
      <c r="AX9">
        <f>'Peak Data'!BB230</f>
        <v>-10</v>
      </c>
      <c r="AY9">
        <f>'Peak Data'!BC230</f>
        <v>-23</v>
      </c>
      <c r="AZ9">
        <f>'Peak Data'!BD230</f>
        <v>-22</v>
      </c>
      <c r="BA9">
        <f>'Peak Data'!BE230</f>
        <v>-4</v>
      </c>
      <c r="BB9">
        <f>'Peak Data'!BF230</f>
        <v>-6</v>
      </c>
      <c r="BC9">
        <f>'Peak Data'!BG230</f>
        <v>-12</v>
      </c>
      <c r="BD9">
        <f>'Peak Data'!BH230</f>
        <v>-14</v>
      </c>
      <c r="BE9">
        <f>'Peak Data'!BI230</f>
        <v>-5</v>
      </c>
      <c r="BF9">
        <f>'Peak Data'!BJ230</f>
        <v>-18</v>
      </c>
      <c r="BG9">
        <f>'Peak Data'!BK230</f>
        <v>-6</v>
      </c>
      <c r="BH9">
        <f>'Peak Data'!BL230</f>
        <v>-20</v>
      </c>
      <c r="BI9">
        <f>'Peak Data'!BM230</f>
        <v>-4</v>
      </c>
      <c r="BJ9">
        <f>'Peak Data'!BN230</f>
        <v>-11</v>
      </c>
      <c r="BK9">
        <f>'Peak Data'!BO230</f>
        <v>-16</v>
      </c>
      <c r="BL9">
        <f>'Peak Data'!BP230</f>
        <v>-21</v>
      </c>
      <c r="BM9">
        <f>'Peak Data'!BQ230</f>
        <v>-5</v>
      </c>
      <c r="BN9">
        <f>'Peak Data'!BR230</f>
        <v>-23</v>
      </c>
      <c r="BO9">
        <f>'Peak Data'!BS230</f>
        <v>-35</v>
      </c>
      <c r="BP9">
        <f>'Peak Data'!BT230</f>
        <v>-9</v>
      </c>
      <c r="BQ9">
        <f>'Peak Data'!BU230</f>
        <v>-24</v>
      </c>
      <c r="BR9">
        <f>'Peak Data'!BV230</f>
        <v>-5</v>
      </c>
      <c r="BS9">
        <f>'Peak Data'!BW230</f>
        <v>-8</v>
      </c>
      <c r="BT9">
        <f>'Peak Data'!BX230</f>
        <v>-16</v>
      </c>
      <c r="BU9">
        <f>'Peak Data'!BY230</f>
        <v>-16</v>
      </c>
      <c r="BV9">
        <f>'Peak Data'!BZ230</f>
        <v>-11</v>
      </c>
      <c r="BW9">
        <f>'Peak Data'!CA230</f>
        <v>-28</v>
      </c>
      <c r="BX9">
        <f>'Peak Data'!CB230</f>
        <v>-11</v>
      </c>
      <c r="BY9">
        <f>'Peak Data'!CC230</f>
        <v>-6</v>
      </c>
      <c r="BZ9">
        <f>'Peak Data'!CD230</f>
        <v>-13</v>
      </c>
      <c r="CA9">
        <f>'Peak Data'!CE230</f>
        <v>-11</v>
      </c>
      <c r="CB9">
        <f>'Peak Data'!CF230</f>
        <v>-6</v>
      </c>
      <c r="CC9">
        <f>'Peak Data'!CG230</f>
        <v>-17</v>
      </c>
      <c r="CD9">
        <f>'Peak Data'!CH230</f>
        <v>-10</v>
      </c>
      <c r="CE9">
        <f>'Peak Data'!CI230</f>
        <v>-12</v>
      </c>
      <c r="CF9">
        <f>'Peak Data'!CJ230</f>
        <v>-12</v>
      </c>
      <c r="CG9">
        <f>'Peak Data'!CK230</f>
        <v>-12</v>
      </c>
      <c r="CH9">
        <f>'Peak Data'!CL230</f>
        <v>-29</v>
      </c>
      <c r="CI9">
        <f>'Peak Data'!CM230</f>
        <v>-20</v>
      </c>
      <c r="CJ9">
        <f>'Peak Data'!CN230</f>
        <v>-12</v>
      </c>
      <c r="CK9">
        <f>'Peak Data'!CO230</f>
        <v>-13</v>
      </c>
      <c r="CL9">
        <f>'Peak Data'!CP230</f>
        <v>-17</v>
      </c>
      <c r="CM9">
        <f>'Peak Data'!CQ230</f>
        <v>-9</v>
      </c>
      <c r="CN9">
        <f>'Peak Data'!CR230</f>
        <v>-14</v>
      </c>
      <c r="CO9">
        <f>'Peak Data'!CS230</f>
        <v>-9</v>
      </c>
      <c r="CP9">
        <f>'Peak Data'!CT230</f>
        <v>-19</v>
      </c>
      <c r="CQ9">
        <f>'Peak Data'!CU230</f>
        <v>-8</v>
      </c>
      <c r="CR9">
        <f>'Peak Data'!CV230</f>
        <v>-20</v>
      </c>
      <c r="CS9">
        <f>'Peak Data'!CW230</f>
        <v>-13</v>
      </c>
      <c r="CT9">
        <f>'Peak Data'!CX230</f>
        <v>-11</v>
      </c>
      <c r="CU9">
        <f>'Peak Data'!CY230</f>
        <v>-12</v>
      </c>
      <c r="CV9">
        <f>'Peak Data'!CZ230</f>
        <v>-12</v>
      </c>
      <c r="CW9">
        <f>'Peak Data'!DA230</f>
        <v>-29</v>
      </c>
      <c r="CX9">
        <f>'Peak Data'!DB230</f>
        <v>-12</v>
      </c>
      <c r="CY9">
        <f>'Peak Data'!DC230</f>
        <v>-6</v>
      </c>
      <c r="CZ9">
        <f>'Peak Data'!DD230</f>
        <v>-14</v>
      </c>
      <c r="DA9">
        <f>'Peak Data'!DE230</f>
        <v>-11</v>
      </c>
      <c r="DB9">
        <f>'Peak Data'!DF230</f>
        <v>-12</v>
      </c>
      <c r="DC9">
        <f>'Peak Data'!DG230</f>
        <v>-13</v>
      </c>
      <c r="DD9">
        <f>'Peak Data'!DH230</f>
        <v>-8</v>
      </c>
      <c r="DE9">
        <f>'Peak Data'!DI230</f>
        <v>-7</v>
      </c>
      <c r="DF9">
        <f>'Peak Data'!DJ230</f>
        <v>-1</v>
      </c>
      <c r="DG9">
        <f>'Peak Data'!DK230</f>
        <v>-23</v>
      </c>
      <c r="DH9">
        <f>'Peak Data'!DL230</f>
        <v>-8</v>
      </c>
      <c r="DI9">
        <f>'Peak Data'!DM230</f>
        <v>-25</v>
      </c>
      <c r="DJ9">
        <f>'Peak Data'!DN230</f>
        <v>-7</v>
      </c>
      <c r="DK9">
        <f>'Peak Data'!DO230</f>
        <v>-28</v>
      </c>
      <c r="DL9">
        <f>'Peak Data'!DP230</f>
        <v>-7</v>
      </c>
      <c r="DM9">
        <f>'Peak Data'!DQ230</f>
        <v>-19</v>
      </c>
      <c r="DN9">
        <f>'Peak Data'!DR230</f>
        <v>-14</v>
      </c>
      <c r="DO9">
        <f>'Peak Data'!DS230</f>
        <v>-17</v>
      </c>
      <c r="DP9">
        <f>'Peak Data'!DT230</f>
        <v>-9</v>
      </c>
      <c r="DQ9">
        <f>'Peak Data'!DU230</f>
        <v>-8</v>
      </c>
      <c r="DR9">
        <f>'Peak Data'!DV230</f>
        <v>-8</v>
      </c>
      <c r="DS9">
        <f>'Peak Data'!DW230</f>
        <v>-15</v>
      </c>
      <c r="DT9">
        <f>'Peak Data'!DX230</f>
        <v>-18</v>
      </c>
      <c r="DU9">
        <f>'Peak Data'!DY230</f>
        <v>-6</v>
      </c>
      <c r="DV9">
        <f>'Peak Data'!DZ230</f>
        <v>-26</v>
      </c>
      <c r="DW9">
        <f>'Peak Data'!EA230</f>
        <v>-35</v>
      </c>
      <c r="DX9">
        <f>'Peak Data'!EB230</f>
        <v>-18</v>
      </c>
      <c r="DY9">
        <f>'Peak Data'!EC230</f>
        <v>-26</v>
      </c>
      <c r="DZ9">
        <f>'Peak Data'!ED230</f>
        <v>-10</v>
      </c>
      <c r="EA9">
        <f>'Peak Data'!EE230</f>
        <v>-11</v>
      </c>
      <c r="EB9">
        <f>'Peak Data'!EF230</f>
        <v>-23</v>
      </c>
      <c r="EC9">
        <f>'Peak Data'!EG230</f>
        <v>-28</v>
      </c>
      <c r="ED9">
        <f>'Peak Data'!EH230</f>
        <v>-19</v>
      </c>
      <c r="EE9">
        <f>'Peak Data'!EI230</f>
        <v>-16</v>
      </c>
      <c r="EF9">
        <f>'Peak Data'!EJ230</f>
        <v>-8</v>
      </c>
      <c r="EG9">
        <f>'Peak Data'!EK230</f>
        <v>-17</v>
      </c>
      <c r="EH9">
        <f>'Peak Data'!EL230</f>
        <v>-23</v>
      </c>
      <c r="EI9">
        <f>'Peak Data'!EM230</f>
        <v>-16</v>
      </c>
      <c r="EJ9">
        <f>'Peak Data'!EN230</f>
        <v>-23</v>
      </c>
      <c r="EK9">
        <f>'Peak Data'!EO230</f>
        <v>-25</v>
      </c>
      <c r="EL9">
        <f>'Peak Data'!EP230</f>
        <v>-20</v>
      </c>
      <c r="EM9">
        <f>'Peak Data'!EQ230</f>
        <v>-39</v>
      </c>
      <c r="EN9">
        <f>'Peak Data'!ER230</f>
        <v>-31</v>
      </c>
      <c r="EO9">
        <f>'Peak Data'!ES230</f>
        <v>-20</v>
      </c>
      <c r="EP9">
        <f>'Peak Data'!ET230</f>
        <v>-36</v>
      </c>
      <c r="EQ9">
        <f>'Peak Data'!EU230</f>
        <v>-30</v>
      </c>
      <c r="ER9">
        <f>'Peak Data'!EV230</f>
        <v>-22</v>
      </c>
      <c r="ES9">
        <f>'Peak Data'!EW230</f>
        <v>-33</v>
      </c>
      <c r="ET9">
        <f>'Peak Data'!EX230</f>
        <v>-29</v>
      </c>
      <c r="EU9">
        <f>'Peak Data'!EY230</f>
        <v>-27</v>
      </c>
      <c r="EV9">
        <f>'Peak Data'!EZ230</f>
        <v>-25</v>
      </c>
      <c r="EW9">
        <f>'Peak Data'!FA230</f>
        <v>-20</v>
      </c>
      <c r="EX9">
        <f>'Peak Data'!FB230</f>
        <v>-22</v>
      </c>
      <c r="EY9">
        <f>'Peak Data'!FC230</f>
        <v>-23</v>
      </c>
      <c r="EZ9">
        <f>'Peak Data'!FD230</f>
        <v>-20</v>
      </c>
      <c r="FA9">
        <f>'Peak Data'!FE230</f>
        <v>-25</v>
      </c>
      <c r="FB9">
        <f>'Peak Data'!FF230</f>
        <v>-26</v>
      </c>
      <c r="FC9">
        <f>'Peak Data'!FG230</f>
        <v>-13</v>
      </c>
      <c r="FD9">
        <f>'Peak Data'!FH230</f>
        <v>-38</v>
      </c>
      <c r="FE9">
        <f>'Peak Data'!FI230</f>
        <v>-33</v>
      </c>
      <c r="FF9">
        <f>'Peak Data'!FJ230</f>
        <v>-19</v>
      </c>
      <c r="FG9">
        <f>'Peak Data'!FK230</f>
        <v>-9</v>
      </c>
      <c r="FH9">
        <f>'Peak Data'!FL230</f>
        <v>-16</v>
      </c>
      <c r="FI9">
        <f>'Peak Data'!FM230</f>
        <v>-14</v>
      </c>
      <c r="FJ9">
        <f>'Peak Data'!FN230</f>
        <v>-12</v>
      </c>
      <c r="FK9">
        <f>'Peak Data'!FO230</f>
        <v>-7</v>
      </c>
      <c r="FL9">
        <f>'Peak Data'!FP230</f>
        <v>-14</v>
      </c>
      <c r="FM9">
        <f>'Peak Data'!FQ230</f>
        <v>-20</v>
      </c>
      <c r="FN9">
        <f>'Peak Data'!FR230</f>
        <v>-17</v>
      </c>
      <c r="FO9">
        <f>'Peak Data'!FS230</f>
        <v>-22</v>
      </c>
      <c r="FP9">
        <f>'Peak Data'!FT230</f>
        <v>-24</v>
      </c>
      <c r="FQ9">
        <f>'Peak Data'!FU230</f>
        <v>-8</v>
      </c>
      <c r="FR9">
        <f>'Peak Data'!FV230</f>
        <v>-11</v>
      </c>
      <c r="FS9">
        <f>'Peak Data'!FW230</f>
        <v>-18</v>
      </c>
      <c r="FT9">
        <f>'Peak Data'!FX230</f>
        <v>-9</v>
      </c>
      <c r="FU9">
        <f>'Peak Data'!FY230</f>
        <v>-13</v>
      </c>
      <c r="FV9">
        <f>'Peak Data'!FZ230</f>
        <v>-18</v>
      </c>
      <c r="FW9">
        <f>'Peak Data'!GA230</f>
        <v>-15</v>
      </c>
      <c r="FX9">
        <f>'Peak Data'!GB230</f>
        <v>-12</v>
      </c>
      <c r="FY9">
        <f>'Peak Data'!GC230</f>
        <v>-12</v>
      </c>
      <c r="FZ9">
        <f>'Peak Data'!GD230</f>
        <v>-10</v>
      </c>
      <c r="GA9">
        <f>'Peak Data'!GE230</f>
        <v>-27</v>
      </c>
      <c r="GB9">
        <f>'Peak Data'!GF230</f>
        <v>-12</v>
      </c>
      <c r="GC9">
        <f>'Peak Data'!GG230</f>
        <v>-20</v>
      </c>
      <c r="GD9">
        <f>'Peak Data'!GH230</f>
        <v>-5</v>
      </c>
      <c r="GE9">
        <f>'Peak Data'!GI230</f>
        <v>-14</v>
      </c>
      <c r="GF9">
        <f>'Peak Data'!GJ230</f>
        <v>-19</v>
      </c>
      <c r="GG9">
        <f>'Peak Data'!GK230</f>
        <v>-2</v>
      </c>
      <c r="GH9">
        <f>'Peak Data'!GL230</f>
        <v>-16</v>
      </c>
      <c r="GI9">
        <f>'Peak Data'!GM230</f>
        <v>-13</v>
      </c>
      <c r="GJ9">
        <f>'Peak Data'!GN230</f>
        <v>-18</v>
      </c>
      <c r="GK9">
        <f>'Peak Data'!GO230</f>
        <v>-2</v>
      </c>
      <c r="GL9">
        <f>'Peak Data'!GP230</f>
        <v>-21</v>
      </c>
      <c r="GM9">
        <f>'Peak Data'!GQ230</f>
        <v>-4</v>
      </c>
      <c r="GN9">
        <f>'Peak Data'!GR230</f>
        <v>-1</v>
      </c>
      <c r="GO9">
        <f>'Peak Data'!GS230</f>
        <v>-16</v>
      </c>
      <c r="GP9">
        <f>'Peak Data'!GT230</f>
        <v>-16</v>
      </c>
      <c r="GQ9">
        <f>'Peak Data'!GU230</f>
        <v>-30</v>
      </c>
      <c r="GR9">
        <f>'Peak Data'!GV230</f>
        <v>-14</v>
      </c>
      <c r="GS9">
        <f>'Peak Data'!GW230</f>
        <v>-39</v>
      </c>
      <c r="GT9">
        <f>'Peak Data'!GX230</f>
        <v>-18</v>
      </c>
      <c r="GU9">
        <f>'Peak Data'!GY230</f>
        <v>-26</v>
      </c>
      <c r="GV9">
        <f>'Peak Data'!GZ230</f>
        <v>-31</v>
      </c>
      <c r="GW9">
        <f>'Peak Data'!HA230</f>
        <v>-30</v>
      </c>
      <c r="GX9">
        <f>'Peak Data'!HB230</f>
        <v>-7</v>
      </c>
      <c r="GY9">
        <f>'Peak Data'!HC230</f>
        <v>-20</v>
      </c>
      <c r="GZ9">
        <f>'Peak Data'!HD230</f>
        <v>-33</v>
      </c>
      <c r="HA9">
        <f>'Peak Data'!HE230</f>
        <v>-7</v>
      </c>
      <c r="HB9">
        <f>'Peak Data'!HF230</f>
        <v>-32</v>
      </c>
      <c r="HC9">
        <f>'Peak Data'!HG230</f>
        <v>-18</v>
      </c>
      <c r="HD9">
        <f>'Peak Data'!HH230</f>
        <v>-20</v>
      </c>
      <c r="HE9">
        <f>'Peak Data'!HI230</f>
        <v>-38</v>
      </c>
      <c r="HF9">
        <f>'Peak Data'!HJ230</f>
        <v>-29</v>
      </c>
      <c r="HG9">
        <f>'Peak Data'!HK230</f>
        <v>-32</v>
      </c>
      <c r="HH9">
        <f>'Peak Data'!HL230</f>
        <v>-21</v>
      </c>
      <c r="HI9">
        <f>'Peak Data'!HM230</f>
        <v>-27</v>
      </c>
      <c r="HJ9">
        <f>'Peak Data'!HN230</f>
        <v>-39</v>
      </c>
      <c r="HK9">
        <f>'Peak Data'!HO230</f>
        <v>-30</v>
      </c>
      <c r="HL9">
        <f>'Peak Data'!HP230</f>
        <v>-31</v>
      </c>
      <c r="HM9">
        <f>'Peak Data'!HQ230</f>
        <v>-44</v>
      </c>
      <c r="HN9">
        <f>'Peak Data'!HR230</f>
        <v>-37</v>
      </c>
      <c r="HO9">
        <f>'Peak Data'!HS230</f>
        <v>-37</v>
      </c>
      <c r="HP9">
        <f>'Peak Data'!HT230</f>
        <v>-41</v>
      </c>
      <c r="HQ9">
        <f>'Peak Data'!HU230</f>
        <v>-38</v>
      </c>
      <c r="HR9">
        <f>'Peak Data'!HV230</f>
        <v>-47</v>
      </c>
      <c r="HS9">
        <f>'Peak Data'!HW230</f>
        <v>-45</v>
      </c>
      <c r="HT9">
        <f>'Peak Data'!HX230</f>
        <v>-44</v>
      </c>
      <c r="HU9">
        <f>'Peak Data'!HY230</f>
        <v>-46</v>
      </c>
      <c r="HV9">
        <f>'Peak Data'!HZ230</f>
        <v>-49</v>
      </c>
      <c r="HW9">
        <f>'Peak Data'!IA230</f>
        <v>-51</v>
      </c>
      <c r="HX9">
        <f>'Peak Data'!IB230</f>
        <v>-46</v>
      </c>
      <c r="HY9">
        <f>'Peak Data'!IC230</f>
        <v>-49</v>
      </c>
      <c r="HZ9">
        <f>'Peak Data'!ID230</f>
        <v>-51</v>
      </c>
      <c r="IA9">
        <f>'Peak Data'!IE230</f>
        <v>-39</v>
      </c>
      <c r="IB9">
        <f>'Peak Data'!IF230</f>
        <v>-47</v>
      </c>
      <c r="IC9">
        <f>'Peak Data'!IG230</f>
        <v>-46</v>
      </c>
      <c r="ID9">
        <f>'Peak Data'!IH230</f>
        <v>-44</v>
      </c>
      <c r="IE9">
        <f>'Peak Data'!II230</f>
        <v>-46</v>
      </c>
      <c r="IF9">
        <f>'Peak Data'!IJ230</f>
        <v>-43</v>
      </c>
      <c r="IG9">
        <f>'Peak Data'!IK230</f>
        <v>-40</v>
      </c>
      <c r="IH9">
        <f>'Peak Data'!IL230</f>
        <v>-38</v>
      </c>
      <c r="II9">
        <f>'Peak Data'!IM230</f>
        <v>-41</v>
      </c>
      <c r="IJ9">
        <f>'Peak Data'!IN230</f>
        <v>-46</v>
      </c>
      <c r="IK9">
        <f>'Peak Data'!IO230</f>
        <v>-18</v>
      </c>
      <c r="IL9">
        <f>'Peak Data'!IP230</f>
        <v>-14</v>
      </c>
      <c r="IM9">
        <f>'Peak Data'!IQ230</f>
        <v>-39</v>
      </c>
      <c r="IN9">
        <f>'Peak Data'!IR230</f>
        <v>-34</v>
      </c>
      <c r="IO9">
        <f>'Peak Data'!IS230</f>
        <v>-21</v>
      </c>
      <c r="IP9">
        <f>'Peak Data'!IT230</f>
        <v>-27</v>
      </c>
      <c r="IQ9">
        <f>'Peak Data'!IU230</f>
        <v>-28</v>
      </c>
      <c r="IR9">
        <f>'Peak Data'!IV230</f>
        <v>-10</v>
      </c>
      <c r="IS9">
        <f>'Peak Data'!IW230</f>
        <v>-28</v>
      </c>
      <c r="IT9">
        <f>'Peak Data'!IX230</f>
        <v>-33</v>
      </c>
      <c r="IU9">
        <f>'Peak Data'!IY230</f>
        <v>-39</v>
      </c>
      <c r="IV9">
        <f>'Peak Data'!IZ230</f>
        <v>-20</v>
      </c>
      <c r="IW9">
        <f>'Peak Data'!JA230</f>
        <v>-14</v>
      </c>
      <c r="IX9">
        <f>'Peak Data'!JB230</f>
        <v>-16</v>
      </c>
      <c r="IY9">
        <f>'Peak Data'!JC230</f>
        <v>-22</v>
      </c>
      <c r="IZ9">
        <f>'Peak Data'!JD230</f>
        <v>-24</v>
      </c>
      <c r="JA9">
        <f>'Peak Data'!JE230</f>
        <v>-9</v>
      </c>
      <c r="JB9">
        <f>'Peak Data'!JF230</f>
        <v>-22</v>
      </c>
      <c r="JC9">
        <f>'Peak Data'!JG230</f>
        <v>-14</v>
      </c>
      <c r="JD9">
        <f>'Peak Data'!JH230</f>
        <v>-27</v>
      </c>
      <c r="JE9">
        <f>'Peak Data'!JI230</f>
        <v>-13</v>
      </c>
      <c r="JF9">
        <f>'Peak Data'!JJ230</f>
        <v>-8</v>
      </c>
      <c r="JG9">
        <f>'Peak Data'!JK230</f>
        <v>-15</v>
      </c>
      <c r="JH9">
        <f>'Peak Data'!JL230</f>
        <v>-19</v>
      </c>
      <c r="JI9">
        <f>'Peak Data'!JM230</f>
        <v>-13</v>
      </c>
      <c r="JJ9">
        <f>'Peak Data'!JN230</f>
        <v>-24</v>
      </c>
      <c r="JK9">
        <f>'Peak Data'!JO230</f>
        <v>-34</v>
      </c>
      <c r="JL9">
        <f>'Peak Data'!JP230</f>
        <v>-23</v>
      </c>
      <c r="JM9">
        <f>'Peak Data'!JQ230</f>
        <v>-30</v>
      </c>
      <c r="JN9">
        <f>'Peak Data'!JR230</f>
        <v>-12</v>
      </c>
      <c r="JO9">
        <f>'Peak Data'!JS230</f>
        <v>-10</v>
      </c>
      <c r="JP9">
        <f>'Peak Data'!JT230</f>
        <v>-11</v>
      </c>
      <c r="JQ9">
        <f>'Peak Data'!JU230</f>
        <v>-21</v>
      </c>
      <c r="JR9">
        <f>'Peak Data'!JV230</f>
        <v>-2</v>
      </c>
      <c r="JS9">
        <f>'Peak Data'!JW230</f>
        <v>-6</v>
      </c>
      <c r="JT9">
        <f>'Peak Data'!JX230</f>
        <v>-6</v>
      </c>
      <c r="JU9">
        <f>'Peak Data'!JY230</f>
        <v>-17</v>
      </c>
      <c r="JV9">
        <f>'Peak Data'!JZ230</f>
        <v>-27</v>
      </c>
      <c r="JW9">
        <f>'Peak Data'!KA230</f>
        <v>-18</v>
      </c>
      <c r="JX9">
        <f>'Peak Data'!KB230</f>
        <v>-9</v>
      </c>
      <c r="JY9">
        <f>'Peak Data'!KC230</f>
        <v>-12</v>
      </c>
      <c r="JZ9">
        <f>'Peak Data'!KD230</f>
        <v>-6</v>
      </c>
      <c r="KA9">
        <f>'Peak Data'!KE230</f>
        <v>-7</v>
      </c>
      <c r="KB9">
        <f>'Peak Data'!KF230</f>
        <v>-11</v>
      </c>
      <c r="KC9">
        <f>'Peak Data'!KG230</f>
        <v>-11</v>
      </c>
      <c r="KD9">
        <f>'Peak Data'!KH230</f>
        <v>-34</v>
      </c>
      <c r="KE9">
        <f>'Peak Data'!KI230</f>
        <v>-8</v>
      </c>
      <c r="KF9">
        <f>'Peak Data'!KJ230</f>
        <v>-19</v>
      </c>
      <c r="KG9">
        <f>'Peak Data'!KK230</f>
        <v>-10</v>
      </c>
      <c r="KH9">
        <f>'Peak Data'!KL230</f>
        <v>-11</v>
      </c>
      <c r="KI9">
        <f>'Peak Data'!KM230</f>
        <v>-8</v>
      </c>
      <c r="KJ9">
        <f>'Peak Data'!KN230</f>
        <v>-9</v>
      </c>
      <c r="KK9">
        <f>'Peak Data'!KO230</f>
        <v>-10</v>
      </c>
      <c r="KL9">
        <f>'Peak Data'!KP230</f>
        <v>-11</v>
      </c>
      <c r="KM9">
        <f>'Peak Data'!KQ230</f>
        <v>-7</v>
      </c>
      <c r="KN9">
        <f>'Peak Data'!KR230</f>
        <v>-6</v>
      </c>
      <c r="KO9">
        <f>'Peak Data'!KS230</f>
        <v>-12</v>
      </c>
      <c r="KP9">
        <f>'Peak Data'!KT230</f>
        <v>-10</v>
      </c>
      <c r="KQ9">
        <f>'Peak Data'!KU230</f>
        <v>-20</v>
      </c>
      <c r="KR9">
        <f>'Peak Data'!KV230</f>
        <v>-11</v>
      </c>
      <c r="KS9">
        <f>'Peak Data'!KW230</f>
        <v>-30</v>
      </c>
      <c r="KT9">
        <f>'Peak Data'!KX230</f>
        <v>-11</v>
      </c>
      <c r="KU9">
        <f>'Peak Data'!KY230</f>
        <v>-8</v>
      </c>
      <c r="KV9">
        <f>'Peak Data'!KZ230</f>
        <v>-19</v>
      </c>
      <c r="KW9">
        <f>'Peak Data'!LA230</f>
        <v>-12</v>
      </c>
      <c r="KX9">
        <f>'Peak Data'!LB230</f>
        <v>-10</v>
      </c>
      <c r="KY9">
        <f>'Peak Data'!LC230</f>
        <v>-12</v>
      </c>
      <c r="KZ9">
        <f>'Peak Data'!LD230</f>
        <v>-3</v>
      </c>
      <c r="LA9">
        <f>'Peak Data'!LE230</f>
        <v>-8</v>
      </c>
      <c r="LB9">
        <f>'Peak Data'!LF230</f>
        <v>-5</v>
      </c>
      <c r="LC9">
        <f>'Peak Data'!LG230</f>
        <v>-18</v>
      </c>
      <c r="LD9">
        <f>'Peak Data'!LH230</f>
        <v>-15</v>
      </c>
      <c r="LE9">
        <f>'Peak Data'!LI230</f>
        <v>-12</v>
      </c>
      <c r="LF9">
        <f>'Peak Data'!LJ230</f>
        <v>-21</v>
      </c>
      <c r="LG9">
        <f>'Peak Data'!LK230</f>
        <v>-31</v>
      </c>
      <c r="LH9">
        <f>'Peak Data'!LL230</f>
        <v>-23</v>
      </c>
      <c r="LI9">
        <f>'Peak Data'!LM230</f>
        <v>-6</v>
      </c>
      <c r="LJ9">
        <f>'Peak Data'!LN230</f>
        <v>-24</v>
      </c>
      <c r="LK9">
        <f>'Peak Data'!LO230</f>
        <v>-11</v>
      </c>
      <c r="LL9">
        <f>'Peak Data'!LP230</f>
        <v>-15</v>
      </c>
      <c r="LM9">
        <f>'Peak Data'!LQ230</f>
        <v>-8</v>
      </c>
      <c r="LN9">
        <f>'Peak Data'!LR230</f>
        <v>-17</v>
      </c>
      <c r="LO9">
        <f>'Peak Data'!LS230</f>
        <v>-12</v>
      </c>
      <c r="LP9">
        <f>'Peak Data'!LT230</f>
        <v>-3</v>
      </c>
      <c r="LQ9">
        <f>'Peak Data'!LU230</f>
        <v>-22</v>
      </c>
      <c r="LR9">
        <f>'Peak Data'!LV230</f>
        <v>-30</v>
      </c>
      <c r="LS9">
        <f>'Peak Data'!LW230</f>
        <v>-18</v>
      </c>
      <c r="LT9">
        <f>'Peak Data'!LX230</f>
        <v>-9</v>
      </c>
      <c r="LU9">
        <f>'Peak Data'!LY230</f>
        <v>-27</v>
      </c>
      <c r="LV9">
        <f>'Peak Data'!LZ230</f>
        <v>-11</v>
      </c>
      <c r="LW9">
        <f>'Peak Data'!MA230</f>
        <v>-11</v>
      </c>
      <c r="LX9">
        <f>'Peak Data'!MB230</f>
        <v>-17</v>
      </c>
      <c r="LY9">
        <f>'Peak Data'!MC230</f>
        <v>-13</v>
      </c>
      <c r="LZ9">
        <f>'Peak Data'!MD230</f>
        <v>-14</v>
      </c>
      <c r="MA9">
        <f>'Peak Data'!ME230</f>
        <v>-14</v>
      </c>
      <c r="MB9">
        <f>'Peak Data'!MF230</f>
        <v>-13</v>
      </c>
      <c r="MC9">
        <f>'Peak Data'!MG230</f>
        <v>-18</v>
      </c>
      <c r="MD9">
        <f>'Peak Data'!MH230</f>
        <v>-19</v>
      </c>
    </row>
    <row r="10" spans="1:342" s="59" customFormat="1" ht="16.899999999999999" customHeight="1" thickBot="1" x14ac:dyDescent="0.3">
      <c r="A10" s="23">
        <v>1997</v>
      </c>
      <c r="B10" s="24" t="str">
        <f>TEXT(CI4,"#")&amp;"/"&amp;TEXT(-CI9,"#")&amp;"/"&amp;TEXT(CI6,"0")</f>
        <v>27/20/4</v>
      </c>
      <c r="C10" s="24" t="str">
        <f t="shared" ref="C10:E10" si="19">TEXT(CJ4,"#")&amp;"/"&amp;TEXT(-CJ9,"#")&amp;"/"&amp;TEXT(CJ6,"0")</f>
        <v>34/12/5</v>
      </c>
      <c r="D10" s="24" t="str">
        <f t="shared" si="19"/>
        <v>34/13/4</v>
      </c>
      <c r="E10" s="24" t="str">
        <f t="shared" si="19"/>
        <v>29/17/5</v>
      </c>
      <c r="F10" s="24" t="str">
        <f t="shared" ref="F10:M10" si="20">TEXT(CM4,"#")&amp;"/"&amp;TEXT(-CM9,"#")&amp;"/"&amp;TEXT(CM6,"0")</f>
        <v>39/9/3</v>
      </c>
      <c r="G10" s="24" t="str">
        <f t="shared" si="20"/>
        <v>29/14/8</v>
      </c>
      <c r="H10" s="24" t="str">
        <f t="shared" si="20"/>
        <v>37/9/5</v>
      </c>
      <c r="I10" s="24" t="str">
        <f t="shared" si="20"/>
        <v>27/19/5</v>
      </c>
      <c r="J10" s="24" t="str">
        <f t="shared" si="20"/>
        <v>41/8/2</v>
      </c>
      <c r="K10" s="24" t="str">
        <f t="shared" si="20"/>
        <v>27/20/4</v>
      </c>
      <c r="L10" s="24" t="str">
        <f t="shared" si="20"/>
        <v>35/13/3</v>
      </c>
      <c r="M10" s="24" t="str">
        <f t="shared" si="20"/>
        <v>34/11/6</v>
      </c>
      <c r="N10" s="27" t="s">
        <v>74</v>
      </c>
      <c r="O10">
        <f>'Peak Data'!S229</f>
        <v>6</v>
      </c>
      <c r="P10">
        <f>'Peak Data'!T229</f>
        <v>21</v>
      </c>
      <c r="Q10">
        <f>'Peak Data'!U229</f>
        <v>13</v>
      </c>
      <c r="R10">
        <f>'Peak Data'!V229</f>
        <v>16</v>
      </c>
      <c r="S10">
        <f>'Peak Data'!W229</f>
        <v>6</v>
      </c>
      <c r="T10">
        <f>'Peak Data'!X229</f>
        <v>21</v>
      </c>
      <c r="U10">
        <f>'Peak Data'!Y229</f>
        <v>18</v>
      </c>
      <c r="V10">
        <f>'Peak Data'!Z229</f>
        <v>13</v>
      </c>
      <c r="W10">
        <f>'Peak Data'!AA229</f>
        <v>23</v>
      </c>
      <c r="X10">
        <f>'Peak Data'!AB229</f>
        <v>22</v>
      </c>
      <c r="Y10">
        <f>'Peak Data'!AC229</f>
        <v>12</v>
      </c>
      <c r="Z10">
        <f>'Peak Data'!AD229</f>
        <v>22</v>
      </c>
      <c r="AA10">
        <f>'Peak Data'!AE229</f>
        <v>33</v>
      </c>
      <c r="AB10">
        <f>'Peak Data'!AF229</f>
        <v>20</v>
      </c>
      <c r="AC10">
        <f>'Peak Data'!AG229</f>
        <v>17</v>
      </c>
      <c r="AD10">
        <f>'Peak Data'!AH229</f>
        <v>24</v>
      </c>
      <c r="AE10">
        <f>'Peak Data'!AI229</f>
        <v>39</v>
      </c>
      <c r="AF10">
        <f>'Peak Data'!AJ229</f>
        <v>18</v>
      </c>
      <c r="AG10">
        <f>'Peak Data'!AK229</f>
        <v>19</v>
      </c>
      <c r="AH10">
        <f>'Peak Data'!AL229</f>
        <v>32</v>
      </c>
      <c r="AI10">
        <f>'Peak Data'!AM229</f>
        <v>22</v>
      </c>
      <c r="AJ10">
        <f>'Peak Data'!AN229</f>
        <v>34</v>
      </c>
      <c r="AK10">
        <f>'Peak Data'!AO229</f>
        <v>30</v>
      </c>
      <c r="AL10">
        <f>'Peak Data'!AP229</f>
        <v>35</v>
      </c>
      <c r="AM10">
        <f>'Peak Data'!AQ229</f>
        <v>31</v>
      </c>
      <c r="AN10">
        <f>'Peak Data'!AR229</f>
        <v>34</v>
      </c>
      <c r="AO10">
        <f>'Peak Data'!AS229</f>
        <v>14</v>
      </c>
      <c r="AP10">
        <f>'Peak Data'!AT229</f>
        <v>31</v>
      </c>
      <c r="AQ10">
        <f>'Peak Data'!AU229</f>
        <v>45</v>
      </c>
      <c r="AR10">
        <f>'Peak Data'!AV229</f>
        <v>36</v>
      </c>
      <c r="AS10">
        <f>'Peak Data'!AW229</f>
        <v>39</v>
      </c>
      <c r="AT10">
        <f>'Peak Data'!AX229</f>
        <v>39</v>
      </c>
      <c r="AU10">
        <f>'Peak Data'!AY229</f>
        <v>31</v>
      </c>
      <c r="AV10">
        <f>'Peak Data'!AZ229</f>
        <v>42</v>
      </c>
      <c r="AW10">
        <f>'Peak Data'!BA229</f>
        <v>36</v>
      </c>
      <c r="AX10">
        <f>'Peak Data'!BB229</f>
        <v>36</v>
      </c>
      <c r="AY10">
        <f>'Peak Data'!BC229</f>
        <v>25</v>
      </c>
      <c r="AZ10">
        <f>'Peak Data'!BD229</f>
        <v>25</v>
      </c>
      <c r="BA10">
        <f>'Peak Data'!BE229</f>
        <v>45</v>
      </c>
      <c r="BB10">
        <f>'Peak Data'!BF229</f>
        <v>44</v>
      </c>
      <c r="BC10">
        <f>'Peak Data'!BG229</f>
        <v>35</v>
      </c>
      <c r="BD10">
        <f>'Peak Data'!BH229</f>
        <v>32</v>
      </c>
      <c r="BE10">
        <f>'Peak Data'!BI229</f>
        <v>43</v>
      </c>
      <c r="BF10">
        <f>'Peak Data'!BJ229</f>
        <v>30</v>
      </c>
      <c r="BG10">
        <f>'Peak Data'!BK229</f>
        <v>42</v>
      </c>
      <c r="BH10">
        <f>'Peak Data'!BL229</f>
        <v>28</v>
      </c>
      <c r="BI10">
        <f>'Peak Data'!BM229</f>
        <v>45</v>
      </c>
      <c r="BJ10">
        <f>'Peak Data'!BN229</f>
        <v>34</v>
      </c>
      <c r="BK10">
        <f>'Peak Data'!BO229</f>
        <v>35</v>
      </c>
      <c r="BL10">
        <f>'Peak Data'!BP229</f>
        <v>26</v>
      </c>
      <c r="BM10">
        <f>'Peak Data'!BQ229</f>
        <v>40</v>
      </c>
      <c r="BN10">
        <f>'Peak Data'!BR229</f>
        <v>27</v>
      </c>
      <c r="BO10">
        <f>'Peak Data'!BS229</f>
        <v>11</v>
      </c>
      <c r="BP10">
        <f>'Peak Data'!BT229</f>
        <v>39</v>
      </c>
      <c r="BQ10">
        <f>'Peak Data'!BU229</f>
        <v>21</v>
      </c>
      <c r="BR10">
        <f>'Peak Data'!BV229</f>
        <v>39</v>
      </c>
      <c r="BS10">
        <f>'Peak Data'!BW229</f>
        <v>40</v>
      </c>
      <c r="BT10">
        <f>'Peak Data'!BX229</f>
        <v>28</v>
      </c>
      <c r="BU10">
        <f>'Peak Data'!BY229</f>
        <v>31</v>
      </c>
      <c r="BV10">
        <f>'Peak Data'!BZ229</f>
        <v>36</v>
      </c>
      <c r="BW10">
        <f>'Peak Data'!CA229</f>
        <v>22</v>
      </c>
      <c r="BX10">
        <f>'Peak Data'!CB229</f>
        <v>35</v>
      </c>
      <c r="BY10">
        <f>'Peak Data'!CC229</f>
        <v>40</v>
      </c>
      <c r="BZ10">
        <f>'Peak Data'!CD229</f>
        <v>35</v>
      </c>
      <c r="CA10">
        <f>'Peak Data'!CE229</f>
        <v>38</v>
      </c>
      <c r="CB10">
        <f>'Peak Data'!CF229</f>
        <v>44</v>
      </c>
      <c r="CC10">
        <f>'Peak Data'!CG229</f>
        <v>29</v>
      </c>
      <c r="CD10">
        <f>'Peak Data'!CH229</f>
        <v>38</v>
      </c>
      <c r="CE10">
        <f>'Peak Data'!CI229</f>
        <v>35</v>
      </c>
      <c r="CF10">
        <f>'Peak Data'!CJ229</f>
        <v>35</v>
      </c>
      <c r="CG10">
        <f>'Peak Data'!CK229</f>
        <v>35</v>
      </c>
      <c r="CH10">
        <f>'Peak Data'!CL229</f>
        <v>14</v>
      </c>
      <c r="CI10">
        <f>'Peak Data'!CM229</f>
        <v>27</v>
      </c>
      <c r="CJ10">
        <f>'Peak Data'!CN229</f>
        <v>34</v>
      </c>
      <c r="CK10">
        <f>'Peak Data'!CO229</f>
        <v>34</v>
      </c>
      <c r="CL10">
        <f>'Peak Data'!CP229</f>
        <v>29</v>
      </c>
      <c r="CM10">
        <f>'Peak Data'!CQ229</f>
        <v>39</v>
      </c>
      <c r="CN10">
        <f>'Peak Data'!CR229</f>
        <v>29</v>
      </c>
      <c r="CO10">
        <f>'Peak Data'!CS229</f>
        <v>37</v>
      </c>
      <c r="CP10">
        <f>'Peak Data'!CT229</f>
        <v>27</v>
      </c>
      <c r="CQ10">
        <f>'Peak Data'!CU229</f>
        <v>41</v>
      </c>
      <c r="CR10">
        <f>'Peak Data'!CV229</f>
        <v>27</v>
      </c>
      <c r="CS10">
        <f>'Peak Data'!CW229</f>
        <v>35</v>
      </c>
      <c r="CT10">
        <f>'Peak Data'!CX229</f>
        <v>34</v>
      </c>
      <c r="CU10">
        <f>'Peak Data'!CY229</f>
        <v>35</v>
      </c>
      <c r="CV10">
        <f>'Peak Data'!CZ229</f>
        <v>36</v>
      </c>
      <c r="CW10">
        <f>'Peak Data'!DA229</f>
        <v>19</v>
      </c>
      <c r="CX10">
        <f>'Peak Data'!DB229</f>
        <v>35</v>
      </c>
      <c r="CY10">
        <f>'Peak Data'!DC229</f>
        <v>42</v>
      </c>
      <c r="CZ10">
        <f>'Peak Data'!DD229</f>
        <v>34</v>
      </c>
      <c r="DA10">
        <f>'Peak Data'!DE229</f>
        <v>37</v>
      </c>
      <c r="DB10">
        <f>'Peak Data'!DF229</f>
        <v>37</v>
      </c>
      <c r="DC10">
        <f>'Peak Data'!DG229</f>
        <v>32</v>
      </c>
      <c r="DD10">
        <f>'Peak Data'!DH229</f>
        <v>38</v>
      </c>
      <c r="DE10">
        <f>'Peak Data'!DI229</f>
        <v>42</v>
      </c>
      <c r="DF10">
        <f>'Peak Data'!DJ229</f>
        <v>47</v>
      </c>
      <c r="DG10">
        <f>'Peak Data'!DK229</f>
        <v>27</v>
      </c>
      <c r="DH10">
        <f>'Peak Data'!DL229</f>
        <v>40</v>
      </c>
      <c r="DI10">
        <f>'Peak Data'!DM229</f>
        <v>24</v>
      </c>
      <c r="DJ10">
        <f>'Peak Data'!DN229</f>
        <v>40</v>
      </c>
      <c r="DK10">
        <f>'Peak Data'!DO229</f>
        <v>17</v>
      </c>
      <c r="DL10">
        <f>'Peak Data'!DP229</f>
        <v>38</v>
      </c>
      <c r="DM10">
        <f>'Peak Data'!DQ229</f>
        <v>30</v>
      </c>
      <c r="DN10">
        <f>'Peak Data'!DR229</f>
        <v>32</v>
      </c>
      <c r="DO10">
        <f>'Peak Data'!DS229</f>
        <v>29</v>
      </c>
      <c r="DP10">
        <f>'Peak Data'!DT229</f>
        <v>40</v>
      </c>
      <c r="DQ10">
        <f>'Peak Data'!DU229</f>
        <v>42</v>
      </c>
      <c r="DR10">
        <f>'Peak Data'!DV229</f>
        <v>40</v>
      </c>
      <c r="DS10">
        <f>'Peak Data'!DW229</f>
        <v>31</v>
      </c>
      <c r="DT10">
        <f>'Peak Data'!DX229</f>
        <v>26</v>
      </c>
      <c r="DU10">
        <f>'Peak Data'!DY229</f>
        <v>43</v>
      </c>
      <c r="DV10">
        <f>'Peak Data'!DZ229</f>
        <v>20</v>
      </c>
      <c r="DW10">
        <f>'Peak Data'!EA229</f>
        <v>12</v>
      </c>
      <c r="DX10">
        <f>'Peak Data'!EB229</f>
        <v>25</v>
      </c>
      <c r="DY10">
        <f>'Peak Data'!EC229</f>
        <v>18</v>
      </c>
      <c r="DZ10">
        <f>'Peak Data'!ED229</f>
        <v>35</v>
      </c>
      <c r="EA10">
        <f>'Peak Data'!EE229</f>
        <v>36</v>
      </c>
      <c r="EB10">
        <f>'Peak Data'!EF229</f>
        <v>25</v>
      </c>
      <c r="EC10">
        <f>'Peak Data'!EG229</f>
        <v>21</v>
      </c>
      <c r="ED10">
        <f>'Peak Data'!EH229</f>
        <v>30</v>
      </c>
      <c r="EE10">
        <f>'Peak Data'!EI229</f>
        <v>34</v>
      </c>
      <c r="EF10">
        <f>'Peak Data'!EJ229</f>
        <v>38</v>
      </c>
      <c r="EG10">
        <f>'Peak Data'!EK229</f>
        <v>30</v>
      </c>
      <c r="EH10">
        <f>'Peak Data'!EL229</f>
        <v>25</v>
      </c>
      <c r="EI10">
        <f>'Peak Data'!EM229</f>
        <v>32</v>
      </c>
      <c r="EJ10">
        <f>'Peak Data'!EN229</f>
        <v>21</v>
      </c>
      <c r="EK10">
        <f>'Peak Data'!EO229</f>
        <v>20</v>
      </c>
      <c r="EL10">
        <f>'Peak Data'!EP229</f>
        <v>28</v>
      </c>
      <c r="EM10">
        <f>'Peak Data'!EQ229</f>
        <v>10</v>
      </c>
      <c r="EN10">
        <f>'Peak Data'!ER229</f>
        <v>14</v>
      </c>
      <c r="EO10">
        <f>'Peak Data'!ES229</f>
        <v>27</v>
      </c>
      <c r="EP10">
        <f>'Peak Data'!ET229</f>
        <v>12</v>
      </c>
      <c r="EQ10">
        <f>'Peak Data'!EU229</f>
        <v>19</v>
      </c>
      <c r="ER10">
        <f>'Peak Data'!EV229</f>
        <v>24</v>
      </c>
      <c r="ES10">
        <f>'Peak Data'!EW229</f>
        <v>12</v>
      </c>
      <c r="ET10">
        <f>'Peak Data'!EX229</f>
        <v>18</v>
      </c>
      <c r="EU10">
        <f>'Peak Data'!EY229</f>
        <v>20</v>
      </c>
      <c r="EV10">
        <f>'Peak Data'!EZ229</f>
        <v>21</v>
      </c>
      <c r="EW10">
        <f>'Peak Data'!FA229</f>
        <v>25</v>
      </c>
      <c r="EX10">
        <f>'Peak Data'!FB229</f>
        <v>25</v>
      </c>
      <c r="EY10">
        <f>'Peak Data'!FC229</f>
        <v>22</v>
      </c>
      <c r="EZ10">
        <f>'Peak Data'!FD229</f>
        <v>28</v>
      </c>
      <c r="FA10">
        <f>'Peak Data'!FE229</f>
        <v>24</v>
      </c>
      <c r="FB10">
        <f>'Peak Data'!FF229</f>
        <v>20</v>
      </c>
      <c r="FC10">
        <f>'Peak Data'!FG229</f>
        <v>37</v>
      </c>
      <c r="FD10">
        <f>'Peak Data'!FH229</f>
        <v>8</v>
      </c>
      <c r="FE10">
        <f>'Peak Data'!FI229</f>
        <v>14</v>
      </c>
      <c r="FF10">
        <f>'Peak Data'!FJ229</f>
        <v>31</v>
      </c>
      <c r="FG10">
        <f>'Peak Data'!FK229</f>
        <v>38</v>
      </c>
      <c r="FH10">
        <f>'Peak Data'!FL229</f>
        <v>32</v>
      </c>
      <c r="FI10">
        <f>'Peak Data'!FM229</f>
        <v>33</v>
      </c>
      <c r="FJ10">
        <f>'Peak Data'!FN229</f>
        <v>33</v>
      </c>
      <c r="FK10">
        <f>'Peak Data'!FO229</f>
        <v>43</v>
      </c>
      <c r="FL10">
        <f>'Peak Data'!FP229</f>
        <v>30</v>
      </c>
      <c r="FM10">
        <f>'Peak Data'!FQ229</f>
        <v>27</v>
      </c>
      <c r="FN10">
        <f>'Peak Data'!FR229</f>
        <v>27</v>
      </c>
      <c r="FO10">
        <f>'Peak Data'!FS229</f>
        <v>25</v>
      </c>
      <c r="FP10">
        <f>'Peak Data'!FT229</f>
        <v>24</v>
      </c>
      <c r="FQ10">
        <f>'Peak Data'!FU229</f>
        <v>43</v>
      </c>
      <c r="FR10">
        <f>'Peak Data'!FV229</f>
        <v>37</v>
      </c>
      <c r="FS10">
        <f>'Peak Data'!FW229</f>
        <v>30</v>
      </c>
      <c r="FT10">
        <f>'Peak Data'!FX229</f>
        <v>37</v>
      </c>
      <c r="FU10">
        <f>'Peak Data'!FY229</f>
        <v>33</v>
      </c>
      <c r="FV10">
        <f>'Peak Data'!FZ229</f>
        <v>30</v>
      </c>
      <c r="FW10">
        <f>'Peak Data'!GA229</f>
        <v>27</v>
      </c>
      <c r="FX10">
        <f>'Peak Data'!GB229</f>
        <v>38</v>
      </c>
      <c r="FY10">
        <f>'Peak Data'!GC229</f>
        <v>33</v>
      </c>
      <c r="FZ10">
        <f>'Peak Data'!GD229</f>
        <v>37</v>
      </c>
      <c r="GA10">
        <f>'Peak Data'!GE229</f>
        <v>22</v>
      </c>
      <c r="GB10">
        <f>'Peak Data'!GF229</f>
        <v>38</v>
      </c>
      <c r="GC10">
        <f>'Peak Data'!GG229</f>
        <v>28</v>
      </c>
      <c r="GD10">
        <f>'Peak Data'!GH229</f>
        <v>44</v>
      </c>
      <c r="GE10">
        <f>'Peak Data'!GI229</f>
        <v>30</v>
      </c>
      <c r="GF10">
        <f>'Peak Data'!GJ229</f>
        <v>26</v>
      </c>
      <c r="GG10">
        <f>'Peak Data'!GK229</f>
        <v>48</v>
      </c>
      <c r="GH10">
        <f>'Peak Data'!GL229</f>
        <v>32</v>
      </c>
      <c r="GI10">
        <f>'Peak Data'!GM229</f>
        <v>34</v>
      </c>
      <c r="GJ10">
        <f>'Peak Data'!GN229</f>
        <v>29</v>
      </c>
      <c r="GK10">
        <f>'Peak Data'!GO229</f>
        <v>47</v>
      </c>
      <c r="GL10">
        <f>'Peak Data'!GP229</f>
        <v>25</v>
      </c>
      <c r="GM10">
        <f>'Peak Data'!GQ229</f>
        <v>45</v>
      </c>
      <c r="GN10">
        <f>'Peak Data'!GR229</f>
        <v>47</v>
      </c>
      <c r="GO10">
        <f>'Peak Data'!GS229</f>
        <v>30</v>
      </c>
      <c r="GP10">
        <f>'Peak Data'!GT229</f>
        <v>32</v>
      </c>
      <c r="GQ10">
        <f>'Peak Data'!GU229</f>
        <v>18</v>
      </c>
      <c r="GR10">
        <f>'Peak Data'!GV229</f>
        <v>31</v>
      </c>
      <c r="GS10">
        <f>'Peak Data'!GW229</f>
        <v>9</v>
      </c>
      <c r="GT10">
        <f>'Peak Data'!GX229</f>
        <v>24</v>
      </c>
      <c r="GU10">
        <f>'Peak Data'!GY229</f>
        <v>16</v>
      </c>
      <c r="GV10">
        <f>'Peak Data'!GZ229</f>
        <v>16</v>
      </c>
      <c r="GW10">
        <f>'Peak Data'!HA229</f>
        <v>16</v>
      </c>
      <c r="GX10">
        <f>'Peak Data'!HB229</f>
        <v>40</v>
      </c>
      <c r="GY10">
        <f>'Peak Data'!HC229</f>
        <v>30</v>
      </c>
      <c r="GZ10">
        <f>'Peak Data'!HD229</f>
        <v>15</v>
      </c>
      <c r="HA10">
        <f>'Peak Data'!HE229</f>
        <v>42</v>
      </c>
      <c r="HB10">
        <f>'Peak Data'!HF229</f>
        <v>14</v>
      </c>
      <c r="HC10">
        <f>'Peak Data'!HG229</f>
        <v>28</v>
      </c>
      <c r="HD10">
        <f>'Peak Data'!HH229</f>
        <v>25</v>
      </c>
      <c r="HE10">
        <f>'Peak Data'!HI229</f>
        <v>8</v>
      </c>
      <c r="HF10">
        <f>'Peak Data'!HJ229</f>
        <v>18</v>
      </c>
      <c r="HG10">
        <f>'Peak Data'!HK229</f>
        <v>13</v>
      </c>
      <c r="HH10">
        <f>'Peak Data'!HL229</f>
        <v>24</v>
      </c>
      <c r="HI10">
        <f>'Peak Data'!HM229</f>
        <v>17</v>
      </c>
      <c r="HJ10">
        <f>'Peak Data'!HN229</f>
        <v>8</v>
      </c>
      <c r="HK10">
        <f>'Peak Data'!HO229</f>
        <v>19</v>
      </c>
      <c r="HL10">
        <f>'Peak Data'!HP229</f>
        <v>16</v>
      </c>
      <c r="HM10">
        <f>'Peak Data'!HQ229</f>
        <v>5</v>
      </c>
      <c r="HN10">
        <f>'Peak Data'!HR229</f>
        <v>13</v>
      </c>
      <c r="HO10">
        <f>'Peak Data'!HS229</f>
        <v>13</v>
      </c>
      <c r="HP10">
        <f>'Peak Data'!HT229</f>
        <v>7</v>
      </c>
      <c r="HQ10">
        <f>'Peak Data'!HU229</f>
        <v>9</v>
      </c>
      <c r="HR10">
        <f>'Peak Data'!HV229</f>
        <v>4</v>
      </c>
      <c r="HS10">
        <f>'Peak Data'!HW229</f>
        <v>3</v>
      </c>
      <c r="HT10">
        <f>'Peak Data'!HX229</f>
        <v>5</v>
      </c>
      <c r="HU10">
        <f>'Peak Data'!HY229</f>
        <v>2</v>
      </c>
      <c r="HV10">
        <f>'Peak Data'!HZ229</f>
        <v>2</v>
      </c>
      <c r="HW10">
        <f>'Peak Data'!IA229</f>
        <v>0</v>
      </c>
      <c r="HX10">
        <f>'Peak Data'!IB229</f>
        <v>4</v>
      </c>
      <c r="HY10">
        <f>'Peak Data'!IC229</f>
        <v>1</v>
      </c>
      <c r="HZ10">
        <f>'Peak Data'!ID229</f>
        <v>0</v>
      </c>
      <c r="IA10">
        <f>'Peak Data'!IE229</f>
        <v>11</v>
      </c>
      <c r="IB10">
        <f>'Peak Data'!IF229</f>
        <v>4</v>
      </c>
      <c r="IC10">
        <f>'Peak Data'!IG229</f>
        <v>4</v>
      </c>
      <c r="ID10">
        <f>'Peak Data'!IH229</f>
        <v>6</v>
      </c>
      <c r="IE10">
        <f>'Peak Data'!II229</f>
        <v>4</v>
      </c>
      <c r="IF10">
        <f>'Peak Data'!IJ229</f>
        <v>4</v>
      </c>
      <c r="IG10">
        <f>'Peak Data'!IK229</f>
        <v>8</v>
      </c>
      <c r="IH10">
        <f>'Peak Data'!IL229</f>
        <v>8</v>
      </c>
      <c r="II10">
        <f>'Peak Data'!IM229</f>
        <v>8</v>
      </c>
      <c r="IJ10">
        <f>'Peak Data'!IN229</f>
        <v>2</v>
      </c>
      <c r="IK10">
        <f>'Peak Data'!IO229</f>
        <v>28</v>
      </c>
      <c r="IL10">
        <f>'Peak Data'!IP229</f>
        <v>35</v>
      </c>
      <c r="IM10">
        <f>'Peak Data'!IQ229</f>
        <v>8</v>
      </c>
      <c r="IN10">
        <f>'Peak Data'!IR229</f>
        <v>11</v>
      </c>
      <c r="IO10">
        <f>'Peak Data'!IS229</f>
        <v>26</v>
      </c>
      <c r="IP10">
        <f>'Peak Data'!IT229</f>
        <v>20</v>
      </c>
      <c r="IQ10">
        <f>'Peak Data'!IU229</f>
        <v>12</v>
      </c>
      <c r="IR10">
        <f>'Peak Data'!IV229</f>
        <v>36</v>
      </c>
      <c r="IS10">
        <f>'Peak Data'!IW229</f>
        <v>18</v>
      </c>
      <c r="IT10">
        <f>'Peak Data'!IX229</f>
        <v>14</v>
      </c>
      <c r="IU10">
        <f>'Peak Data'!IY229</f>
        <v>10</v>
      </c>
      <c r="IV10">
        <f>'Peak Data'!IZ229</f>
        <v>26</v>
      </c>
      <c r="IW10">
        <f>'Peak Data'!JA229</f>
        <v>31</v>
      </c>
      <c r="IX10">
        <f>'Peak Data'!JB229</f>
        <v>32</v>
      </c>
      <c r="IY10">
        <f>'Peak Data'!JC229</f>
        <v>21</v>
      </c>
      <c r="IZ10">
        <f>'Peak Data'!JD229</f>
        <v>26</v>
      </c>
      <c r="JA10">
        <f>'Peak Data'!JE229</f>
        <v>40</v>
      </c>
      <c r="JB10">
        <f>'Peak Data'!JF229</f>
        <v>21</v>
      </c>
      <c r="JC10">
        <f>'Peak Data'!JG229</f>
        <v>34</v>
      </c>
      <c r="JD10">
        <f>'Peak Data'!JH229</f>
        <v>20</v>
      </c>
      <c r="JE10">
        <f>'Peak Data'!JI229</f>
        <v>33</v>
      </c>
      <c r="JF10">
        <f>'Peak Data'!JJ229</f>
        <v>35</v>
      </c>
      <c r="JG10">
        <f>'Peak Data'!JK229</f>
        <v>34</v>
      </c>
      <c r="JH10">
        <f>'Peak Data'!JL229</f>
        <v>26</v>
      </c>
      <c r="JI10">
        <f>'Peak Data'!JM229</f>
        <v>35</v>
      </c>
      <c r="JJ10">
        <f>'Peak Data'!JN229</f>
        <v>21</v>
      </c>
      <c r="JK10">
        <f>'Peak Data'!JO229</f>
        <v>16</v>
      </c>
      <c r="JL10">
        <f>'Peak Data'!JP229</f>
        <v>24</v>
      </c>
      <c r="JM10">
        <f>'Peak Data'!JQ229</f>
        <v>13</v>
      </c>
      <c r="JN10">
        <f>'Peak Data'!JR229</f>
        <v>29</v>
      </c>
      <c r="JO10">
        <f>'Peak Data'!JS229</f>
        <v>37</v>
      </c>
      <c r="JP10">
        <f>'Peak Data'!JT229</f>
        <v>38</v>
      </c>
      <c r="JQ10">
        <f>'Peak Data'!JU229</f>
        <v>21</v>
      </c>
      <c r="JR10">
        <f>'Peak Data'!JV229</f>
        <v>44</v>
      </c>
      <c r="JS10">
        <f>'Peak Data'!JW229</f>
        <v>41</v>
      </c>
      <c r="JT10">
        <f>'Peak Data'!JX229</f>
        <v>38</v>
      </c>
      <c r="JU10">
        <f>'Peak Data'!JY229</f>
        <v>27</v>
      </c>
      <c r="JV10">
        <f>'Peak Data'!JZ229</f>
        <v>21</v>
      </c>
      <c r="JW10">
        <f>'Peak Data'!KA229</f>
        <v>30</v>
      </c>
      <c r="JX10">
        <f>'Peak Data'!KB229</f>
        <v>40</v>
      </c>
      <c r="JY10">
        <f>'Peak Data'!KC229</f>
        <v>36</v>
      </c>
      <c r="JZ10">
        <f>'Peak Data'!KD229</f>
        <v>43</v>
      </c>
      <c r="KA10">
        <f>'Peak Data'!KE229</f>
        <v>42</v>
      </c>
      <c r="KB10">
        <f>'Peak Data'!KF229</f>
        <v>34</v>
      </c>
      <c r="KC10">
        <f>'Peak Data'!KG229</f>
        <v>38</v>
      </c>
      <c r="KD10">
        <f>'Peak Data'!KH229</f>
        <v>15</v>
      </c>
      <c r="KE10">
        <f>'Peak Data'!KI229</f>
        <v>40</v>
      </c>
      <c r="KF10">
        <f>'Peak Data'!KJ229</f>
        <v>29</v>
      </c>
      <c r="KG10">
        <f>'Peak Data'!KK229</f>
        <v>35</v>
      </c>
      <c r="KH10">
        <f>'Peak Data'!KL229</f>
        <v>37</v>
      </c>
      <c r="KI10">
        <f>'Peak Data'!KM229</f>
        <v>40</v>
      </c>
      <c r="KJ10">
        <f>'Peak Data'!KN229</f>
        <v>35</v>
      </c>
      <c r="KK10">
        <f>'Peak Data'!KO229</f>
        <v>35</v>
      </c>
      <c r="KL10">
        <f>'Peak Data'!KP229</f>
        <v>34</v>
      </c>
      <c r="KM10">
        <f>'Peak Data'!KQ229</f>
        <v>40</v>
      </c>
      <c r="KN10">
        <f>'Peak Data'!KR229</f>
        <v>39</v>
      </c>
      <c r="KO10">
        <f>'Peak Data'!KS229</f>
        <v>33</v>
      </c>
      <c r="KP10">
        <f>'Peak Data'!KT229</f>
        <v>36</v>
      </c>
      <c r="KQ10">
        <f>'Peak Data'!KU229</f>
        <v>27</v>
      </c>
      <c r="KR10">
        <f>'Peak Data'!KV229</f>
        <v>37</v>
      </c>
      <c r="KS10">
        <f>'Peak Data'!KW229</f>
        <v>18</v>
      </c>
      <c r="KT10">
        <f>'Peak Data'!KX229</f>
        <v>39</v>
      </c>
      <c r="KU10">
        <f>'Peak Data'!KY229</f>
        <v>40</v>
      </c>
      <c r="KV10">
        <f>'Peak Data'!KZ229</f>
        <v>27</v>
      </c>
      <c r="KW10">
        <f>'Peak Data'!LA229</f>
        <v>37</v>
      </c>
      <c r="KX10">
        <f>'Peak Data'!LB229</f>
        <v>34</v>
      </c>
      <c r="KY10">
        <f>'Peak Data'!LC229</f>
        <v>33</v>
      </c>
      <c r="KZ10">
        <f>'Peak Data'!LD229</f>
        <v>47</v>
      </c>
      <c r="LA10">
        <f>'Peak Data'!LE229</f>
        <v>37</v>
      </c>
      <c r="LB10">
        <f>'Peak Data'!LF229</f>
        <v>42</v>
      </c>
      <c r="LC10">
        <f>'Peak Data'!LG229</f>
        <v>29</v>
      </c>
      <c r="LD10">
        <f>'Peak Data'!LH229</f>
        <v>30</v>
      </c>
      <c r="LE10">
        <f>'Peak Data'!LI229</f>
        <v>38</v>
      </c>
      <c r="LF10">
        <f>'Peak Data'!LJ229</f>
        <v>26</v>
      </c>
      <c r="LG10">
        <f>'Peak Data'!LK229</f>
        <v>14</v>
      </c>
      <c r="LH10">
        <f>'Peak Data'!LL229</f>
        <v>22</v>
      </c>
      <c r="LI10">
        <f>'Peak Data'!LM229</f>
        <v>40</v>
      </c>
      <c r="LJ10">
        <f>'Peak Data'!LN229</f>
        <v>24</v>
      </c>
      <c r="LK10">
        <f>'Peak Data'!LO229</f>
        <v>39</v>
      </c>
      <c r="LL10">
        <f>'Peak Data'!LP229</f>
        <v>29</v>
      </c>
      <c r="LM10">
        <f>'Peak Data'!LQ229</f>
        <v>36</v>
      </c>
      <c r="LN10">
        <f>'Peak Data'!LR229</f>
        <v>30</v>
      </c>
      <c r="LO10">
        <f>'Peak Data'!LS229</f>
        <v>38</v>
      </c>
      <c r="LP10">
        <f>'Peak Data'!LT229</f>
        <v>44</v>
      </c>
      <c r="LQ10">
        <f>'Peak Data'!LU229</f>
        <v>25</v>
      </c>
      <c r="LR10">
        <f>'Peak Data'!LV229</f>
        <v>18</v>
      </c>
      <c r="LS10">
        <f>'Peak Data'!LW229</f>
        <v>30</v>
      </c>
      <c r="LT10">
        <f>'Peak Data'!LX229</f>
        <v>34</v>
      </c>
      <c r="LU10">
        <f>'Peak Data'!LY229</f>
        <v>20</v>
      </c>
      <c r="LV10">
        <f>'Peak Data'!LZ229</f>
        <v>32</v>
      </c>
      <c r="LW10">
        <f>'Peak Data'!MA229</f>
        <v>35</v>
      </c>
      <c r="LX10">
        <f>'Peak Data'!MB229</f>
        <v>30</v>
      </c>
      <c r="LY10">
        <f>'Peak Data'!MC229</f>
        <v>36</v>
      </c>
      <c r="LZ10">
        <f>'Peak Data'!MD229</f>
        <v>34</v>
      </c>
      <c r="MA10">
        <f>'Peak Data'!ME229</f>
        <v>36</v>
      </c>
      <c r="MB10">
        <f>'Peak Data'!MF229</f>
        <v>36</v>
      </c>
      <c r="MC10">
        <f>'Peak Data'!MG229</f>
        <v>27</v>
      </c>
      <c r="MD10">
        <f>'Peak Data'!MH229</f>
        <v>29</v>
      </c>
    </row>
    <row r="11" spans="1:342" s="59" customFormat="1" ht="16.899999999999999" customHeight="1" thickBot="1" x14ac:dyDescent="0.3">
      <c r="A11" s="25">
        <v>1998</v>
      </c>
      <c r="B11" s="26" t="str">
        <f>TEXT(CU4,"#")&amp;"/"&amp;TEXT(-CU9,"#")&amp;"/"&amp;TEXT(CU6,"0")</f>
        <v>35/12/4</v>
      </c>
      <c r="C11" s="26" t="str">
        <f t="shared" ref="C11:E11" si="21">TEXT(CV4,"#")&amp;"/"&amp;TEXT(-CV9,"#")&amp;"/"&amp;TEXT(CV6,"0")</f>
        <v>36/12/3</v>
      </c>
      <c r="D11" s="26" t="str">
        <f t="shared" si="21"/>
        <v>19/29/3</v>
      </c>
      <c r="E11" s="26" t="str">
        <f t="shared" si="21"/>
        <v>35/12/4</v>
      </c>
      <c r="F11" s="26" t="str">
        <f t="shared" ref="F11:M11" si="22">TEXT(CY4,"#")&amp;"/"&amp;TEXT(-CY9,"#")&amp;"/"&amp;TEXT(CY6,"0")</f>
        <v>42/6/3</v>
      </c>
      <c r="G11" s="26" t="str">
        <f t="shared" si="22"/>
        <v>34/14/3</v>
      </c>
      <c r="H11" s="26" t="str">
        <f t="shared" si="22"/>
        <v>37/11/3</v>
      </c>
      <c r="I11" s="26" t="str">
        <f t="shared" si="22"/>
        <v>37/12/2</v>
      </c>
      <c r="J11" s="26" t="str">
        <f t="shared" si="22"/>
        <v>32/13/6</v>
      </c>
      <c r="K11" s="26" t="str">
        <f t="shared" si="22"/>
        <v>38/8/5</v>
      </c>
      <c r="L11" s="26" t="str">
        <f t="shared" si="22"/>
        <v>42/7/2</v>
      </c>
      <c r="M11" s="26" t="str">
        <f t="shared" si="22"/>
        <v>47/1/3</v>
      </c>
      <c r="N11" s="28" t="s">
        <v>75</v>
      </c>
      <c r="O11" s="59">
        <f>O10+O9</f>
        <v>-36</v>
      </c>
      <c r="P11" s="59">
        <f t="shared" ref="P11:CA11" si="23">P10+P9</f>
        <v>-7</v>
      </c>
      <c r="Q11" s="59">
        <f t="shared" si="23"/>
        <v>-21</v>
      </c>
      <c r="R11" s="59">
        <f t="shared" si="23"/>
        <v>-11</v>
      </c>
      <c r="S11" s="59">
        <f t="shared" si="23"/>
        <v>-35</v>
      </c>
      <c r="T11" s="59">
        <f t="shared" si="23"/>
        <v>-6</v>
      </c>
      <c r="U11" s="59">
        <f t="shared" si="23"/>
        <v>-14</v>
      </c>
      <c r="V11" s="59">
        <f t="shared" si="23"/>
        <v>-19</v>
      </c>
      <c r="W11" s="59">
        <f t="shared" si="23"/>
        <v>-4</v>
      </c>
      <c r="X11" s="59">
        <f t="shared" si="23"/>
        <v>-5</v>
      </c>
      <c r="Y11" s="59">
        <f t="shared" si="23"/>
        <v>-24</v>
      </c>
      <c r="Z11" s="59">
        <f t="shared" si="23"/>
        <v>-5</v>
      </c>
      <c r="AA11" s="59">
        <f t="shared" si="23"/>
        <v>17</v>
      </c>
      <c r="AB11" s="59">
        <f t="shared" si="23"/>
        <v>-4</v>
      </c>
      <c r="AC11" s="59">
        <f t="shared" si="23"/>
        <v>-14</v>
      </c>
      <c r="AD11" s="59">
        <f t="shared" si="23"/>
        <v>-2</v>
      </c>
      <c r="AE11" s="59">
        <f t="shared" si="23"/>
        <v>28</v>
      </c>
      <c r="AF11" s="59">
        <f t="shared" si="23"/>
        <v>-8</v>
      </c>
      <c r="AG11" s="59">
        <f t="shared" si="23"/>
        <v>-6</v>
      </c>
      <c r="AH11" s="59">
        <f t="shared" si="23"/>
        <v>17</v>
      </c>
      <c r="AI11" s="59">
        <f t="shared" si="23"/>
        <v>1</v>
      </c>
      <c r="AJ11" s="59">
        <f t="shared" si="23"/>
        <v>20</v>
      </c>
      <c r="AK11" s="59">
        <f t="shared" si="23"/>
        <v>17</v>
      </c>
      <c r="AL11" s="59">
        <f t="shared" si="23"/>
        <v>21</v>
      </c>
      <c r="AM11" s="59">
        <f t="shared" si="23"/>
        <v>16</v>
      </c>
      <c r="AN11" s="59">
        <f t="shared" si="23"/>
        <v>24</v>
      </c>
      <c r="AO11" s="59">
        <f t="shared" si="23"/>
        <v>-18</v>
      </c>
      <c r="AP11" s="59">
        <f t="shared" si="23"/>
        <v>12</v>
      </c>
      <c r="AQ11" s="59">
        <f t="shared" si="23"/>
        <v>40</v>
      </c>
      <c r="AR11" s="59">
        <f t="shared" si="23"/>
        <v>25</v>
      </c>
      <c r="AS11" s="59">
        <f t="shared" si="23"/>
        <v>31</v>
      </c>
      <c r="AT11" s="59">
        <f t="shared" si="23"/>
        <v>28</v>
      </c>
      <c r="AU11" s="59">
        <f t="shared" si="23"/>
        <v>13</v>
      </c>
      <c r="AV11" s="59">
        <f t="shared" si="23"/>
        <v>35</v>
      </c>
      <c r="AW11" s="59">
        <f t="shared" si="23"/>
        <v>26</v>
      </c>
      <c r="AX11" s="59">
        <f t="shared" si="23"/>
        <v>26</v>
      </c>
      <c r="AY11" s="59">
        <f t="shared" si="23"/>
        <v>2</v>
      </c>
      <c r="AZ11" s="59">
        <f t="shared" si="23"/>
        <v>3</v>
      </c>
      <c r="BA11" s="59">
        <f t="shared" si="23"/>
        <v>41</v>
      </c>
      <c r="BB11" s="59">
        <f t="shared" si="23"/>
        <v>38</v>
      </c>
      <c r="BC11" s="59">
        <f t="shared" si="23"/>
        <v>23</v>
      </c>
      <c r="BD11" s="59">
        <f t="shared" si="23"/>
        <v>18</v>
      </c>
      <c r="BE11" s="59">
        <f t="shared" si="23"/>
        <v>38</v>
      </c>
      <c r="BF11" s="59">
        <f t="shared" si="23"/>
        <v>12</v>
      </c>
      <c r="BG11" s="59">
        <f t="shared" si="23"/>
        <v>36</v>
      </c>
      <c r="BH11" s="59">
        <f t="shared" si="23"/>
        <v>8</v>
      </c>
      <c r="BI11" s="59">
        <f t="shared" si="23"/>
        <v>41</v>
      </c>
      <c r="BJ11" s="59">
        <f t="shared" si="23"/>
        <v>23</v>
      </c>
      <c r="BK11" s="59">
        <f t="shared" si="23"/>
        <v>19</v>
      </c>
      <c r="BL11" s="59">
        <f t="shared" si="23"/>
        <v>5</v>
      </c>
      <c r="BM11" s="59">
        <f t="shared" si="23"/>
        <v>35</v>
      </c>
      <c r="BN11" s="59">
        <f t="shared" si="23"/>
        <v>4</v>
      </c>
      <c r="BO11" s="59">
        <f t="shared" si="23"/>
        <v>-24</v>
      </c>
      <c r="BP11" s="59">
        <f t="shared" si="23"/>
        <v>30</v>
      </c>
      <c r="BQ11" s="59">
        <f t="shared" si="23"/>
        <v>-3</v>
      </c>
      <c r="BR11" s="59">
        <f t="shared" si="23"/>
        <v>34</v>
      </c>
      <c r="BS11" s="59">
        <f t="shared" si="23"/>
        <v>32</v>
      </c>
      <c r="BT11" s="59">
        <f t="shared" si="23"/>
        <v>12</v>
      </c>
      <c r="BU11" s="59">
        <f t="shared" si="23"/>
        <v>15</v>
      </c>
      <c r="BV11" s="59">
        <f t="shared" si="23"/>
        <v>25</v>
      </c>
      <c r="BW11" s="59">
        <f t="shared" si="23"/>
        <v>-6</v>
      </c>
      <c r="BX11" s="59">
        <f t="shared" si="23"/>
        <v>24</v>
      </c>
      <c r="BY11" s="59">
        <f t="shared" si="23"/>
        <v>34</v>
      </c>
      <c r="BZ11" s="59">
        <f t="shared" si="23"/>
        <v>22</v>
      </c>
      <c r="CA11" s="59">
        <f t="shared" si="23"/>
        <v>27</v>
      </c>
      <c r="CB11" s="59">
        <f t="shared" ref="CB11:EM11" si="24">CB10+CB9</f>
        <v>38</v>
      </c>
      <c r="CC11" s="59">
        <f t="shared" si="24"/>
        <v>12</v>
      </c>
      <c r="CD11" s="59">
        <f t="shared" si="24"/>
        <v>28</v>
      </c>
      <c r="CE11" s="59">
        <f t="shared" si="24"/>
        <v>23</v>
      </c>
      <c r="CF11" s="59">
        <f t="shared" si="24"/>
        <v>23</v>
      </c>
      <c r="CG11" s="59">
        <f t="shared" si="24"/>
        <v>23</v>
      </c>
      <c r="CH11" s="59">
        <f t="shared" si="24"/>
        <v>-15</v>
      </c>
      <c r="CI11" s="59">
        <f t="shared" si="24"/>
        <v>7</v>
      </c>
      <c r="CJ11" s="59">
        <f t="shared" si="24"/>
        <v>22</v>
      </c>
      <c r="CK11" s="59">
        <f t="shared" si="24"/>
        <v>21</v>
      </c>
      <c r="CL11" s="59">
        <f t="shared" si="24"/>
        <v>12</v>
      </c>
      <c r="CM11" s="59">
        <f t="shared" si="24"/>
        <v>30</v>
      </c>
      <c r="CN11" s="59">
        <f t="shared" si="24"/>
        <v>15</v>
      </c>
      <c r="CO11" s="59">
        <f t="shared" si="24"/>
        <v>28</v>
      </c>
      <c r="CP11" s="59">
        <f t="shared" si="24"/>
        <v>8</v>
      </c>
      <c r="CQ11" s="59">
        <f t="shared" si="24"/>
        <v>33</v>
      </c>
      <c r="CR11" s="59">
        <f t="shared" si="24"/>
        <v>7</v>
      </c>
      <c r="CS11" s="59">
        <f t="shared" si="24"/>
        <v>22</v>
      </c>
      <c r="CT11" s="59">
        <f t="shared" si="24"/>
        <v>23</v>
      </c>
      <c r="CU11" s="59">
        <f t="shared" si="24"/>
        <v>23</v>
      </c>
      <c r="CV11" s="59">
        <f t="shared" si="24"/>
        <v>24</v>
      </c>
      <c r="CW11" s="59">
        <f t="shared" si="24"/>
        <v>-10</v>
      </c>
      <c r="CX11" s="59">
        <f t="shared" si="24"/>
        <v>23</v>
      </c>
      <c r="CY11" s="59">
        <f t="shared" si="24"/>
        <v>36</v>
      </c>
      <c r="CZ11" s="59">
        <f t="shared" si="24"/>
        <v>20</v>
      </c>
      <c r="DA11" s="59">
        <f t="shared" si="24"/>
        <v>26</v>
      </c>
      <c r="DB11" s="59">
        <f t="shared" si="24"/>
        <v>25</v>
      </c>
      <c r="DC11" s="59">
        <f t="shared" si="24"/>
        <v>19</v>
      </c>
      <c r="DD11" s="59">
        <f t="shared" si="24"/>
        <v>30</v>
      </c>
      <c r="DE11" s="59">
        <f t="shared" si="24"/>
        <v>35</v>
      </c>
      <c r="DF11" s="59">
        <f t="shared" si="24"/>
        <v>46</v>
      </c>
      <c r="DG11" s="59">
        <f t="shared" si="24"/>
        <v>4</v>
      </c>
      <c r="DH11" s="59">
        <f t="shared" si="24"/>
        <v>32</v>
      </c>
      <c r="DI11" s="59">
        <f t="shared" si="24"/>
        <v>-1</v>
      </c>
      <c r="DJ11" s="59">
        <f t="shared" si="24"/>
        <v>33</v>
      </c>
      <c r="DK11" s="59">
        <f t="shared" si="24"/>
        <v>-11</v>
      </c>
      <c r="DL11" s="59">
        <f t="shared" si="24"/>
        <v>31</v>
      </c>
      <c r="DM11" s="59">
        <f t="shared" si="24"/>
        <v>11</v>
      </c>
      <c r="DN11" s="59">
        <f t="shared" si="24"/>
        <v>18</v>
      </c>
      <c r="DO11" s="59">
        <f t="shared" si="24"/>
        <v>12</v>
      </c>
      <c r="DP11" s="59">
        <f t="shared" si="24"/>
        <v>31</v>
      </c>
      <c r="DQ11" s="59">
        <f t="shared" si="24"/>
        <v>34</v>
      </c>
      <c r="DR11" s="59">
        <f t="shared" si="24"/>
        <v>32</v>
      </c>
      <c r="DS11" s="59">
        <f t="shared" si="24"/>
        <v>16</v>
      </c>
      <c r="DT11" s="59">
        <f t="shared" si="24"/>
        <v>8</v>
      </c>
      <c r="DU11" s="59">
        <f t="shared" si="24"/>
        <v>37</v>
      </c>
      <c r="DV11" s="59">
        <f t="shared" si="24"/>
        <v>-6</v>
      </c>
      <c r="DW11" s="59">
        <f t="shared" si="24"/>
        <v>-23</v>
      </c>
      <c r="DX11" s="59">
        <f t="shared" si="24"/>
        <v>7</v>
      </c>
      <c r="DY11" s="59">
        <f t="shared" si="24"/>
        <v>-8</v>
      </c>
      <c r="DZ11" s="59">
        <f t="shared" si="24"/>
        <v>25</v>
      </c>
      <c r="EA11" s="59">
        <f t="shared" si="24"/>
        <v>25</v>
      </c>
      <c r="EB11" s="59">
        <f t="shared" si="24"/>
        <v>2</v>
      </c>
      <c r="EC11" s="59">
        <f t="shared" si="24"/>
        <v>-7</v>
      </c>
      <c r="ED11" s="59">
        <f t="shared" si="24"/>
        <v>11</v>
      </c>
      <c r="EE11" s="59">
        <f t="shared" si="24"/>
        <v>18</v>
      </c>
      <c r="EF11" s="59">
        <f t="shared" si="24"/>
        <v>30</v>
      </c>
      <c r="EG11" s="59">
        <f t="shared" si="24"/>
        <v>13</v>
      </c>
      <c r="EH11" s="59">
        <f t="shared" si="24"/>
        <v>2</v>
      </c>
      <c r="EI11" s="59">
        <f t="shared" si="24"/>
        <v>16</v>
      </c>
      <c r="EJ11" s="59">
        <f t="shared" si="24"/>
        <v>-2</v>
      </c>
      <c r="EK11" s="59">
        <f t="shared" si="24"/>
        <v>-5</v>
      </c>
      <c r="EL11" s="59">
        <f t="shared" si="24"/>
        <v>8</v>
      </c>
      <c r="EM11" s="59">
        <f t="shared" si="24"/>
        <v>-29</v>
      </c>
      <c r="EN11" s="59">
        <f t="shared" ref="EN11:GY11" si="25">EN10+EN9</f>
        <v>-17</v>
      </c>
      <c r="EO11" s="59">
        <f t="shared" si="25"/>
        <v>7</v>
      </c>
      <c r="EP11" s="59">
        <f t="shared" si="25"/>
        <v>-24</v>
      </c>
      <c r="EQ11" s="59">
        <f t="shared" si="25"/>
        <v>-11</v>
      </c>
      <c r="ER11" s="59">
        <f t="shared" si="25"/>
        <v>2</v>
      </c>
      <c r="ES11" s="59">
        <f t="shared" si="25"/>
        <v>-21</v>
      </c>
      <c r="ET11" s="59">
        <f t="shared" si="25"/>
        <v>-11</v>
      </c>
      <c r="EU11" s="59">
        <f t="shared" si="25"/>
        <v>-7</v>
      </c>
      <c r="EV11" s="59">
        <f t="shared" si="25"/>
        <v>-4</v>
      </c>
      <c r="EW11" s="59">
        <f t="shared" si="25"/>
        <v>5</v>
      </c>
      <c r="EX11" s="59">
        <f t="shared" si="25"/>
        <v>3</v>
      </c>
      <c r="EY11" s="59">
        <f t="shared" si="25"/>
        <v>-1</v>
      </c>
      <c r="EZ11" s="59">
        <f t="shared" si="25"/>
        <v>8</v>
      </c>
      <c r="FA11" s="59">
        <f t="shared" si="25"/>
        <v>-1</v>
      </c>
      <c r="FB11" s="59">
        <f t="shared" si="25"/>
        <v>-6</v>
      </c>
      <c r="FC11" s="59">
        <f t="shared" si="25"/>
        <v>24</v>
      </c>
      <c r="FD11" s="59">
        <f t="shared" si="25"/>
        <v>-30</v>
      </c>
      <c r="FE11" s="59">
        <f t="shared" si="25"/>
        <v>-19</v>
      </c>
      <c r="FF11" s="59">
        <f t="shared" si="25"/>
        <v>12</v>
      </c>
      <c r="FG11" s="59">
        <f t="shared" si="25"/>
        <v>29</v>
      </c>
      <c r="FH11" s="59">
        <f t="shared" si="25"/>
        <v>16</v>
      </c>
      <c r="FI11" s="59">
        <f t="shared" si="25"/>
        <v>19</v>
      </c>
      <c r="FJ11" s="59">
        <f t="shared" si="25"/>
        <v>21</v>
      </c>
      <c r="FK11" s="59">
        <f t="shared" si="25"/>
        <v>36</v>
      </c>
      <c r="FL11" s="59">
        <f t="shared" si="25"/>
        <v>16</v>
      </c>
      <c r="FM11" s="59">
        <f t="shared" si="25"/>
        <v>7</v>
      </c>
      <c r="FN11" s="59">
        <f t="shared" si="25"/>
        <v>10</v>
      </c>
      <c r="FO11" s="59">
        <f t="shared" si="25"/>
        <v>3</v>
      </c>
      <c r="FP11" s="59">
        <f t="shared" si="25"/>
        <v>0</v>
      </c>
      <c r="FQ11" s="59">
        <f t="shared" si="25"/>
        <v>35</v>
      </c>
      <c r="FR11" s="59">
        <f t="shared" si="25"/>
        <v>26</v>
      </c>
      <c r="FS11" s="59">
        <f t="shared" si="25"/>
        <v>12</v>
      </c>
      <c r="FT11" s="59">
        <f t="shared" si="25"/>
        <v>28</v>
      </c>
      <c r="FU11" s="59">
        <f t="shared" si="25"/>
        <v>20</v>
      </c>
      <c r="FV11" s="59">
        <f t="shared" si="25"/>
        <v>12</v>
      </c>
      <c r="FW11" s="59">
        <f t="shared" si="25"/>
        <v>12</v>
      </c>
      <c r="FX11" s="59">
        <f t="shared" si="25"/>
        <v>26</v>
      </c>
      <c r="FY11" s="59">
        <f t="shared" si="25"/>
        <v>21</v>
      </c>
      <c r="FZ11" s="59">
        <f t="shared" si="25"/>
        <v>27</v>
      </c>
      <c r="GA11" s="59">
        <f t="shared" si="25"/>
        <v>-5</v>
      </c>
      <c r="GB11" s="59">
        <f t="shared" si="25"/>
        <v>26</v>
      </c>
      <c r="GC11" s="59">
        <f t="shared" si="25"/>
        <v>8</v>
      </c>
      <c r="GD11" s="59">
        <f t="shared" si="25"/>
        <v>39</v>
      </c>
      <c r="GE11" s="59">
        <f t="shared" si="25"/>
        <v>16</v>
      </c>
      <c r="GF11" s="59">
        <f t="shared" si="25"/>
        <v>7</v>
      </c>
      <c r="GG11" s="59">
        <f t="shared" si="25"/>
        <v>46</v>
      </c>
      <c r="GH11" s="59">
        <f t="shared" si="25"/>
        <v>16</v>
      </c>
      <c r="GI11" s="59">
        <f t="shared" si="25"/>
        <v>21</v>
      </c>
      <c r="GJ11" s="59">
        <f t="shared" si="25"/>
        <v>11</v>
      </c>
      <c r="GK11" s="59">
        <f t="shared" si="25"/>
        <v>45</v>
      </c>
      <c r="GL11" s="59">
        <f t="shared" si="25"/>
        <v>4</v>
      </c>
      <c r="GM11" s="59">
        <f t="shared" si="25"/>
        <v>41</v>
      </c>
      <c r="GN11" s="59">
        <f t="shared" si="25"/>
        <v>46</v>
      </c>
      <c r="GO11" s="59">
        <f t="shared" si="25"/>
        <v>14</v>
      </c>
      <c r="GP11" s="59">
        <f t="shared" si="25"/>
        <v>16</v>
      </c>
      <c r="GQ11" s="59">
        <f t="shared" si="25"/>
        <v>-12</v>
      </c>
      <c r="GR11" s="59">
        <f t="shared" si="25"/>
        <v>17</v>
      </c>
      <c r="GS11" s="59">
        <f t="shared" si="25"/>
        <v>-30</v>
      </c>
      <c r="GT11" s="59">
        <f t="shared" si="25"/>
        <v>6</v>
      </c>
      <c r="GU11" s="59">
        <f t="shared" si="25"/>
        <v>-10</v>
      </c>
      <c r="GV11" s="59">
        <f t="shared" si="25"/>
        <v>-15</v>
      </c>
      <c r="GW11" s="59">
        <f t="shared" si="25"/>
        <v>-14</v>
      </c>
      <c r="GX11" s="59">
        <f t="shared" si="25"/>
        <v>33</v>
      </c>
      <c r="GY11" s="59">
        <f t="shared" si="25"/>
        <v>10</v>
      </c>
      <c r="GZ11" s="59">
        <f t="shared" ref="GZ11:JK11" si="26">GZ10+GZ9</f>
        <v>-18</v>
      </c>
      <c r="HA11" s="59">
        <f t="shared" si="26"/>
        <v>35</v>
      </c>
      <c r="HB11" s="59">
        <f t="shared" si="26"/>
        <v>-18</v>
      </c>
      <c r="HC11" s="59">
        <f t="shared" si="26"/>
        <v>10</v>
      </c>
      <c r="HD11" s="59">
        <f t="shared" si="26"/>
        <v>5</v>
      </c>
      <c r="HE11" s="59">
        <f t="shared" si="26"/>
        <v>-30</v>
      </c>
      <c r="HF11" s="59">
        <f t="shared" si="26"/>
        <v>-11</v>
      </c>
      <c r="HG11" s="59">
        <f t="shared" si="26"/>
        <v>-19</v>
      </c>
      <c r="HH11" s="59">
        <f t="shared" si="26"/>
        <v>3</v>
      </c>
      <c r="HI11" s="59">
        <f t="shared" si="26"/>
        <v>-10</v>
      </c>
      <c r="HJ11" s="59">
        <f t="shared" si="26"/>
        <v>-31</v>
      </c>
      <c r="HK11" s="59">
        <f t="shared" si="26"/>
        <v>-11</v>
      </c>
      <c r="HL11" s="59">
        <f t="shared" si="26"/>
        <v>-15</v>
      </c>
      <c r="HM11" s="59">
        <f t="shared" si="26"/>
        <v>-39</v>
      </c>
      <c r="HN11" s="59">
        <f t="shared" si="26"/>
        <v>-24</v>
      </c>
      <c r="HO11" s="59">
        <f t="shared" si="26"/>
        <v>-24</v>
      </c>
      <c r="HP11" s="59">
        <f t="shared" si="26"/>
        <v>-34</v>
      </c>
      <c r="HQ11" s="59">
        <f t="shared" si="26"/>
        <v>-29</v>
      </c>
      <c r="HR11" s="59">
        <f t="shared" si="26"/>
        <v>-43</v>
      </c>
      <c r="HS11" s="59">
        <f t="shared" si="26"/>
        <v>-42</v>
      </c>
      <c r="HT11" s="59">
        <f t="shared" si="26"/>
        <v>-39</v>
      </c>
      <c r="HU11" s="59">
        <f t="shared" si="26"/>
        <v>-44</v>
      </c>
      <c r="HV11" s="59">
        <f t="shared" si="26"/>
        <v>-47</v>
      </c>
      <c r="HW11" s="59">
        <f t="shared" si="26"/>
        <v>-51</v>
      </c>
      <c r="HX11" s="59">
        <f t="shared" si="26"/>
        <v>-42</v>
      </c>
      <c r="HY11" s="59">
        <f t="shared" si="26"/>
        <v>-48</v>
      </c>
      <c r="HZ11" s="59">
        <f t="shared" si="26"/>
        <v>-51</v>
      </c>
      <c r="IA11" s="59">
        <f t="shared" si="26"/>
        <v>-28</v>
      </c>
      <c r="IB11" s="59">
        <f t="shared" si="26"/>
        <v>-43</v>
      </c>
      <c r="IC11" s="59">
        <f t="shared" si="26"/>
        <v>-42</v>
      </c>
      <c r="ID11" s="59">
        <f t="shared" si="26"/>
        <v>-38</v>
      </c>
      <c r="IE11" s="59">
        <f t="shared" si="26"/>
        <v>-42</v>
      </c>
      <c r="IF11" s="59">
        <f t="shared" si="26"/>
        <v>-39</v>
      </c>
      <c r="IG11" s="59">
        <f t="shared" si="26"/>
        <v>-32</v>
      </c>
      <c r="IH11" s="59">
        <f t="shared" si="26"/>
        <v>-30</v>
      </c>
      <c r="II11" s="59">
        <f t="shared" si="26"/>
        <v>-33</v>
      </c>
      <c r="IJ11" s="59">
        <f t="shared" si="26"/>
        <v>-44</v>
      </c>
      <c r="IK11" s="59">
        <f t="shared" si="26"/>
        <v>10</v>
      </c>
      <c r="IL11" s="59">
        <f t="shared" si="26"/>
        <v>21</v>
      </c>
      <c r="IM11" s="59">
        <f t="shared" si="26"/>
        <v>-31</v>
      </c>
      <c r="IN11" s="59">
        <f t="shared" si="26"/>
        <v>-23</v>
      </c>
      <c r="IO11" s="59">
        <f t="shared" si="26"/>
        <v>5</v>
      </c>
      <c r="IP11" s="59">
        <f t="shared" si="26"/>
        <v>-7</v>
      </c>
      <c r="IQ11" s="59">
        <f t="shared" si="26"/>
        <v>-16</v>
      </c>
      <c r="IR11" s="59">
        <f t="shared" si="26"/>
        <v>26</v>
      </c>
      <c r="IS11" s="59">
        <f t="shared" si="26"/>
        <v>-10</v>
      </c>
      <c r="IT11" s="59">
        <f t="shared" si="26"/>
        <v>-19</v>
      </c>
      <c r="IU11" s="59">
        <f t="shared" si="26"/>
        <v>-29</v>
      </c>
      <c r="IV11" s="59">
        <f t="shared" si="26"/>
        <v>6</v>
      </c>
      <c r="IW11" s="59">
        <f t="shared" si="26"/>
        <v>17</v>
      </c>
      <c r="IX11" s="59">
        <f t="shared" si="26"/>
        <v>16</v>
      </c>
      <c r="IY11" s="59">
        <f t="shared" si="26"/>
        <v>-1</v>
      </c>
      <c r="IZ11" s="59">
        <f t="shared" si="26"/>
        <v>2</v>
      </c>
      <c r="JA11" s="59">
        <f t="shared" si="26"/>
        <v>31</v>
      </c>
      <c r="JB11" s="59">
        <f t="shared" si="26"/>
        <v>-1</v>
      </c>
      <c r="JC11" s="59">
        <f t="shared" si="26"/>
        <v>20</v>
      </c>
      <c r="JD11" s="59">
        <f t="shared" si="26"/>
        <v>-7</v>
      </c>
      <c r="JE11" s="59">
        <f t="shared" si="26"/>
        <v>20</v>
      </c>
      <c r="JF11" s="59">
        <f t="shared" si="26"/>
        <v>27</v>
      </c>
      <c r="JG11" s="59">
        <f t="shared" si="26"/>
        <v>19</v>
      </c>
      <c r="JH11" s="59">
        <f t="shared" si="26"/>
        <v>7</v>
      </c>
      <c r="JI11" s="59">
        <f t="shared" si="26"/>
        <v>22</v>
      </c>
      <c r="JJ11" s="59">
        <f t="shared" si="26"/>
        <v>-3</v>
      </c>
      <c r="JK11" s="59">
        <f t="shared" si="26"/>
        <v>-18</v>
      </c>
      <c r="JL11" s="59">
        <f t="shared" ref="JL11:LW11" si="27">JL10+JL9</f>
        <v>1</v>
      </c>
      <c r="JM11" s="59">
        <f t="shared" si="27"/>
        <v>-17</v>
      </c>
      <c r="JN11" s="59">
        <f t="shared" si="27"/>
        <v>17</v>
      </c>
      <c r="JO11" s="59">
        <f t="shared" si="27"/>
        <v>27</v>
      </c>
      <c r="JP11" s="59">
        <f t="shared" si="27"/>
        <v>27</v>
      </c>
      <c r="JQ11" s="59">
        <f t="shared" si="27"/>
        <v>0</v>
      </c>
      <c r="JR11" s="59">
        <f t="shared" si="27"/>
        <v>42</v>
      </c>
      <c r="JS11" s="59">
        <f t="shared" si="27"/>
        <v>35</v>
      </c>
      <c r="JT11" s="59">
        <f t="shared" si="27"/>
        <v>32</v>
      </c>
      <c r="JU11" s="59">
        <f t="shared" si="27"/>
        <v>10</v>
      </c>
      <c r="JV11" s="59">
        <f t="shared" si="27"/>
        <v>-6</v>
      </c>
      <c r="JW11" s="59">
        <f t="shared" si="27"/>
        <v>12</v>
      </c>
      <c r="JX11" s="59">
        <f t="shared" si="27"/>
        <v>31</v>
      </c>
      <c r="JY11" s="59">
        <f t="shared" si="27"/>
        <v>24</v>
      </c>
      <c r="JZ11" s="59">
        <f t="shared" si="27"/>
        <v>37</v>
      </c>
      <c r="KA11" s="59">
        <f t="shared" si="27"/>
        <v>35</v>
      </c>
      <c r="KB11" s="59">
        <f t="shared" si="27"/>
        <v>23</v>
      </c>
      <c r="KC11" s="59">
        <f t="shared" si="27"/>
        <v>27</v>
      </c>
      <c r="KD11" s="59">
        <f t="shared" si="27"/>
        <v>-19</v>
      </c>
      <c r="KE11" s="59">
        <f t="shared" si="27"/>
        <v>32</v>
      </c>
      <c r="KF11" s="59">
        <f t="shared" si="27"/>
        <v>10</v>
      </c>
      <c r="KG11" s="59">
        <f t="shared" si="27"/>
        <v>25</v>
      </c>
      <c r="KH11" s="59">
        <f t="shared" si="27"/>
        <v>26</v>
      </c>
      <c r="KI11" s="59">
        <f t="shared" si="27"/>
        <v>32</v>
      </c>
      <c r="KJ11" s="59">
        <f t="shared" si="27"/>
        <v>26</v>
      </c>
      <c r="KK11" s="59">
        <f t="shared" si="27"/>
        <v>25</v>
      </c>
      <c r="KL11" s="59">
        <f t="shared" si="27"/>
        <v>23</v>
      </c>
      <c r="KM11" s="59">
        <f t="shared" si="27"/>
        <v>33</v>
      </c>
      <c r="KN11" s="59">
        <f t="shared" si="27"/>
        <v>33</v>
      </c>
      <c r="KO11" s="59">
        <f t="shared" si="27"/>
        <v>21</v>
      </c>
      <c r="KP11" s="59">
        <f t="shared" si="27"/>
        <v>26</v>
      </c>
      <c r="KQ11" s="59">
        <f t="shared" si="27"/>
        <v>7</v>
      </c>
      <c r="KR11" s="59">
        <f t="shared" si="27"/>
        <v>26</v>
      </c>
      <c r="KS11" s="59">
        <f t="shared" si="27"/>
        <v>-12</v>
      </c>
      <c r="KT11" s="59">
        <f t="shared" si="27"/>
        <v>28</v>
      </c>
      <c r="KU11" s="59">
        <f t="shared" si="27"/>
        <v>32</v>
      </c>
      <c r="KV11" s="59">
        <f t="shared" si="27"/>
        <v>8</v>
      </c>
      <c r="KW11" s="59">
        <f t="shared" si="27"/>
        <v>25</v>
      </c>
      <c r="KX11" s="59">
        <f t="shared" si="27"/>
        <v>24</v>
      </c>
      <c r="KY11" s="59">
        <f t="shared" si="27"/>
        <v>21</v>
      </c>
      <c r="KZ11" s="59">
        <f t="shared" si="27"/>
        <v>44</v>
      </c>
      <c r="LA11" s="59">
        <f t="shared" si="27"/>
        <v>29</v>
      </c>
      <c r="LB11" s="59">
        <f t="shared" si="27"/>
        <v>37</v>
      </c>
      <c r="LC11" s="59">
        <f t="shared" si="27"/>
        <v>11</v>
      </c>
      <c r="LD11" s="59">
        <f t="shared" si="27"/>
        <v>15</v>
      </c>
      <c r="LE11" s="59">
        <f t="shared" si="27"/>
        <v>26</v>
      </c>
      <c r="LF11" s="59">
        <f t="shared" si="27"/>
        <v>5</v>
      </c>
      <c r="LG11" s="59">
        <f t="shared" si="27"/>
        <v>-17</v>
      </c>
      <c r="LH11" s="59">
        <f t="shared" si="27"/>
        <v>-1</v>
      </c>
      <c r="LI11" s="59">
        <f t="shared" si="27"/>
        <v>34</v>
      </c>
      <c r="LJ11" s="59">
        <f t="shared" si="27"/>
        <v>0</v>
      </c>
      <c r="LK11" s="59">
        <f t="shared" si="27"/>
        <v>28</v>
      </c>
      <c r="LL11" s="59">
        <f t="shared" si="27"/>
        <v>14</v>
      </c>
      <c r="LM11" s="59">
        <f t="shared" si="27"/>
        <v>28</v>
      </c>
      <c r="LN11" s="59">
        <f t="shared" si="27"/>
        <v>13</v>
      </c>
      <c r="LO11" s="59">
        <f t="shared" si="27"/>
        <v>26</v>
      </c>
      <c r="LP11" s="59">
        <f t="shared" si="27"/>
        <v>41</v>
      </c>
      <c r="LQ11" s="59">
        <f t="shared" si="27"/>
        <v>3</v>
      </c>
      <c r="LR11" s="59">
        <f t="shared" si="27"/>
        <v>-12</v>
      </c>
      <c r="LS11" s="59">
        <f t="shared" si="27"/>
        <v>12</v>
      </c>
      <c r="LT11" s="59">
        <f t="shared" si="27"/>
        <v>25</v>
      </c>
      <c r="LU11" s="59">
        <f t="shared" si="27"/>
        <v>-7</v>
      </c>
      <c r="LV11" s="59">
        <f t="shared" si="27"/>
        <v>21</v>
      </c>
      <c r="LW11" s="59">
        <f t="shared" si="27"/>
        <v>24</v>
      </c>
      <c r="LX11" s="59">
        <f t="shared" ref="LX11:MC11" si="28">LX10+LX9</f>
        <v>13</v>
      </c>
      <c r="LY11" s="59">
        <f t="shared" si="28"/>
        <v>23</v>
      </c>
      <c r="LZ11" s="59">
        <f t="shared" si="28"/>
        <v>20</v>
      </c>
      <c r="MA11" s="59">
        <f t="shared" si="28"/>
        <v>22</v>
      </c>
      <c r="MB11" s="59">
        <f t="shared" si="28"/>
        <v>23</v>
      </c>
      <c r="MC11" s="59">
        <f t="shared" si="28"/>
        <v>9</v>
      </c>
      <c r="MD11" s="60">
        <f t="shared" ref="MD11" si="29">MD10+MD9</f>
        <v>10</v>
      </c>
    </row>
    <row r="12" spans="1:342" s="59" customFormat="1" ht="16.899999999999999" customHeight="1" thickBot="1" x14ac:dyDescent="0.3">
      <c r="A12" s="23">
        <v>1999</v>
      </c>
      <c r="B12" s="24" t="str">
        <f>TEXT(DG4,"#")&amp;"/"&amp;TEXT(-DG9,"#")&amp;"/"&amp;TEXT(DG6,"0")</f>
        <v>27/23/1</v>
      </c>
      <c r="C12" s="24" t="str">
        <f t="shared" ref="C12:E12" si="30">TEXT(DH4,"#")&amp;"/"&amp;TEXT(-DH9,"#")&amp;"/"&amp;TEXT(DH6,"0")</f>
        <v>40/8/3</v>
      </c>
      <c r="D12" s="24" t="str">
        <f t="shared" si="30"/>
        <v>24/25/2</v>
      </c>
      <c r="E12" s="24" t="str">
        <f t="shared" si="30"/>
        <v>40/7/4</v>
      </c>
      <c r="F12" s="24" t="str">
        <f t="shared" ref="F12:M12" si="31">TEXT(DK4,"#")&amp;"/"&amp;TEXT(-DK9,"#")&amp;"/"&amp;TEXT(DK6,"0")</f>
        <v>17/28/6</v>
      </c>
      <c r="G12" s="24" t="str">
        <f t="shared" si="31"/>
        <v>38/7/6</v>
      </c>
      <c r="H12" s="24" t="str">
        <f t="shared" si="31"/>
        <v>30/19/2</v>
      </c>
      <c r="I12" s="24" t="str">
        <f t="shared" si="31"/>
        <v>32/14/5</v>
      </c>
      <c r="J12" s="24" t="str">
        <f t="shared" si="31"/>
        <v>29/17/5</v>
      </c>
      <c r="K12" s="24" t="str">
        <f t="shared" si="31"/>
        <v>40/9/2</v>
      </c>
      <c r="L12" s="24" t="str">
        <f t="shared" si="31"/>
        <v>42/8/1</v>
      </c>
      <c r="M12" s="24" t="str">
        <f t="shared" si="31"/>
        <v>40/8/3</v>
      </c>
      <c r="N12"/>
    </row>
    <row r="13" spans="1:342" s="59" customFormat="1" ht="16.899999999999999" customHeight="1" thickBot="1" x14ac:dyDescent="0.3">
      <c r="A13" s="25">
        <v>2000</v>
      </c>
      <c r="B13" s="26" t="str">
        <f>TEXT(DS4,"#")&amp;"/"&amp;TEXT(-DS9,"#")&amp;"/"&amp;TEXT(DS6,"0")</f>
        <v>31/15/5</v>
      </c>
      <c r="C13" s="26" t="str">
        <f t="shared" ref="C13:E13" si="32">TEXT(DT4,"#")&amp;"/"&amp;TEXT(-DT9,"#")&amp;"/"&amp;TEXT(DT6,"0")</f>
        <v>26/18/7</v>
      </c>
      <c r="D13" s="26" t="str">
        <f t="shared" si="32"/>
        <v>43/6/2</v>
      </c>
      <c r="E13" s="26" t="str">
        <f t="shared" si="32"/>
        <v>20/26/5</v>
      </c>
      <c r="F13" s="26" t="str">
        <f t="shared" ref="F13:M13" si="33">TEXT(DW4,"#")&amp;"/"&amp;TEXT(-DW9,"#")&amp;"/"&amp;TEXT(DW6,"0")</f>
        <v>12/35/4</v>
      </c>
      <c r="G13" s="26" t="str">
        <f t="shared" si="33"/>
        <v>25/18/8</v>
      </c>
      <c r="H13" s="26" t="str">
        <f t="shared" si="33"/>
        <v>18/26/7</v>
      </c>
      <c r="I13" s="26" t="str">
        <f t="shared" si="33"/>
        <v>35/10/6</v>
      </c>
      <c r="J13" s="26" t="str">
        <f t="shared" si="33"/>
        <v>36/11/4</v>
      </c>
      <c r="K13" s="26" t="str">
        <f t="shared" si="33"/>
        <v>25/23/3</v>
      </c>
      <c r="L13" s="26" t="str">
        <f t="shared" si="33"/>
        <v>21/28/2</v>
      </c>
      <c r="M13" s="26" t="str">
        <f t="shared" si="33"/>
        <v>30/19/2</v>
      </c>
    </row>
    <row r="14" spans="1:342" s="59" customFormat="1" ht="16.899999999999999" customHeight="1" thickBot="1" x14ac:dyDescent="0.3">
      <c r="A14" s="23">
        <v>2001</v>
      </c>
      <c r="B14" s="24" t="str">
        <f>TEXT(EE4,"#")&amp;"/"&amp;TEXT(-EE9,"#")&amp;"/"&amp;TEXT(EE6,"0")</f>
        <v>34/16/1</v>
      </c>
      <c r="C14" s="24" t="str">
        <f t="shared" ref="C14:E14" si="34">TEXT(EF4,"#")&amp;"/"&amp;TEXT(-EF9,"#")&amp;"/"&amp;TEXT(EF6,"0")</f>
        <v>38/8/5</v>
      </c>
      <c r="D14" s="24" t="str">
        <f t="shared" si="34"/>
        <v>30/17/4</v>
      </c>
      <c r="E14" s="24" t="str">
        <f t="shared" si="34"/>
        <v>25/23/3</v>
      </c>
      <c r="F14" s="24" t="str">
        <f t="shared" ref="F14:M14" si="35">TEXT(EI4,"#")&amp;"/"&amp;TEXT(-EI9,"#")&amp;"/"&amp;TEXT(EI6,"0")</f>
        <v>32/16/3</v>
      </c>
      <c r="G14" s="24" t="str">
        <f t="shared" si="35"/>
        <v>21/23/7</v>
      </c>
      <c r="H14" s="24" t="str">
        <f t="shared" si="35"/>
        <v>20/25/6</v>
      </c>
      <c r="I14" s="24" t="str">
        <f t="shared" si="35"/>
        <v>28/20/3</v>
      </c>
      <c r="J14" s="24" t="str">
        <f t="shared" si="35"/>
        <v>10/39/2</v>
      </c>
      <c r="K14" s="24" t="str">
        <f t="shared" si="35"/>
        <v>14/31/6</v>
      </c>
      <c r="L14" s="24" t="str">
        <f t="shared" si="35"/>
        <v>27/20/4</v>
      </c>
      <c r="M14" s="24" t="str">
        <f t="shared" si="35"/>
        <v>12/36/3</v>
      </c>
    </row>
    <row r="15" spans="1:342" s="59" customFormat="1" ht="16.899999999999999" customHeight="1" thickBot="1" x14ac:dyDescent="0.3">
      <c r="A15" s="25">
        <v>2002</v>
      </c>
      <c r="B15" s="26" t="str">
        <f>TEXT(EQ4,"#")&amp;"/"&amp;TEXT(-EQ9,"#")&amp;"/"&amp;TEXT(EQ6,"0")</f>
        <v>19/30/2</v>
      </c>
      <c r="C15" s="26" t="str">
        <f t="shared" ref="C15:E15" si="36">TEXT(ER4,"#")&amp;"/"&amp;TEXT(-ER9,"#")&amp;"/"&amp;TEXT(ER6,"0")</f>
        <v>24/22/5</v>
      </c>
      <c r="D15" s="26" t="str">
        <f t="shared" si="36"/>
        <v>12/33/6</v>
      </c>
      <c r="E15" s="26" t="str">
        <f t="shared" si="36"/>
        <v>18/29/4</v>
      </c>
      <c r="F15" s="26" t="str">
        <f t="shared" ref="F15:M15" si="37">TEXT(EU4,"#")&amp;"/"&amp;TEXT(-EU9,"#")&amp;"/"&amp;TEXT(EU6,"0")</f>
        <v>20/27/4</v>
      </c>
      <c r="G15" s="26" t="str">
        <f t="shared" si="37"/>
        <v>21/25/5</v>
      </c>
      <c r="H15" s="26" t="str">
        <f t="shared" si="37"/>
        <v>25/20/6</v>
      </c>
      <c r="I15" s="26" t="str">
        <f t="shared" si="37"/>
        <v>25/22/4</v>
      </c>
      <c r="J15" s="26" t="str">
        <f t="shared" si="37"/>
        <v>22/23/6</v>
      </c>
      <c r="K15" s="26" t="str">
        <f t="shared" si="37"/>
        <v>28/20/3</v>
      </c>
      <c r="L15" s="26" t="str">
        <f t="shared" si="37"/>
        <v>24/25/2</v>
      </c>
      <c r="M15" s="26" t="str">
        <f t="shared" si="37"/>
        <v>20/26/5</v>
      </c>
    </row>
    <row r="16" spans="1:342" s="59" customFormat="1" ht="16.899999999999999" customHeight="1" thickBot="1" x14ac:dyDescent="0.3">
      <c r="A16" s="23">
        <v>2003</v>
      </c>
      <c r="B16" s="24" t="str">
        <f>TEXT(FC4,"#")&amp;"/"&amp;TEXT(-FC9,"#")&amp;"/"&amp;TEXT(FC6,"0")</f>
        <v>37/13/1</v>
      </c>
      <c r="C16" s="24" t="str">
        <f t="shared" ref="C16:E16" si="38">TEXT(FD4,"#")&amp;"/"&amp;TEXT(-FD9,"#")&amp;"/"&amp;TEXT(FD6,"0")</f>
        <v>8/38/5</v>
      </c>
      <c r="D16" s="24" t="str">
        <f t="shared" si="38"/>
        <v>14/33/4</v>
      </c>
      <c r="E16" s="24" t="str">
        <f t="shared" si="38"/>
        <v>31/19/1</v>
      </c>
      <c r="F16" s="24" t="str">
        <f t="shared" ref="F16:M16" si="39">TEXT(FG4,"#")&amp;"/"&amp;TEXT(-FG9,"#")&amp;"/"&amp;TEXT(FG6,"0")</f>
        <v>38/9/4</v>
      </c>
      <c r="G16" s="24" t="str">
        <f t="shared" si="39"/>
        <v>32/16/3</v>
      </c>
      <c r="H16" s="24" t="str">
        <f t="shared" si="39"/>
        <v>33/14/4</v>
      </c>
      <c r="I16" s="24" t="str">
        <f t="shared" si="39"/>
        <v>33/12/6</v>
      </c>
      <c r="J16" s="24" t="str">
        <f t="shared" si="39"/>
        <v>43/7/1</v>
      </c>
      <c r="K16" s="24" t="str">
        <f t="shared" si="39"/>
        <v>30/14/7</v>
      </c>
      <c r="L16" s="24" t="str">
        <f t="shared" si="39"/>
        <v>27/20/4</v>
      </c>
      <c r="M16" s="24" t="str">
        <f t="shared" si="39"/>
        <v>27/17/7</v>
      </c>
    </row>
    <row r="17" spans="1:13" s="59" customFormat="1" ht="16.899999999999999" customHeight="1" thickBot="1" x14ac:dyDescent="0.3">
      <c r="A17" s="25">
        <v>2004</v>
      </c>
      <c r="B17" s="26" t="str">
        <f>TEXT(FO4,"#")&amp;"/"&amp;TEXT(-FO9,"#")&amp;"/"&amp;TEXT(FO6,"0")</f>
        <v>25/22/4</v>
      </c>
      <c r="C17" s="26" t="str">
        <f t="shared" ref="C17:E17" si="40">TEXT(FP4,"#")&amp;"/"&amp;TEXT(-FP9,"#")&amp;"/"&amp;TEXT(FP6,"0")</f>
        <v>24/24/3</v>
      </c>
      <c r="D17" s="26" t="str">
        <f t="shared" si="40"/>
        <v>43/8/0</v>
      </c>
      <c r="E17" s="26" t="str">
        <f t="shared" si="40"/>
        <v>37/11/3</v>
      </c>
      <c r="F17" s="26" t="str">
        <f t="shared" ref="F17:M17" si="41">TEXT(FS4,"#")&amp;"/"&amp;TEXT(-FS9,"#")&amp;"/"&amp;TEXT(FS6,"0")</f>
        <v>30/18/3</v>
      </c>
      <c r="G17" s="26" t="str">
        <f t="shared" si="41"/>
        <v>37/9/5</v>
      </c>
      <c r="H17" s="26" t="str">
        <f t="shared" si="41"/>
        <v>33/13/5</v>
      </c>
      <c r="I17" s="26" t="str">
        <f t="shared" si="41"/>
        <v>30/18/3</v>
      </c>
      <c r="J17" s="26" t="str">
        <f t="shared" si="41"/>
        <v>27/15/9</v>
      </c>
      <c r="K17" s="26" t="str">
        <f t="shared" si="41"/>
        <v>38/12/1</v>
      </c>
      <c r="L17" s="26" t="str">
        <f t="shared" si="41"/>
        <v>33/12/6</v>
      </c>
      <c r="M17" s="26" t="str">
        <f t="shared" si="41"/>
        <v>37/10/4</v>
      </c>
    </row>
    <row r="18" spans="1:13" s="59" customFormat="1" ht="16.899999999999999" customHeight="1" thickBot="1" x14ac:dyDescent="0.3">
      <c r="A18" s="23">
        <v>2005</v>
      </c>
      <c r="B18" s="24" t="str">
        <f>TEXT(GA4,"#")&amp;"/"&amp;TEXT(-GA9,"#")&amp;"/"&amp;TEXT(GA6,"0")</f>
        <v>22/27/2</v>
      </c>
      <c r="C18" s="24" t="str">
        <f t="shared" ref="C18:E18" si="42">TEXT(GB4,"#")&amp;"/"&amp;TEXT(-GB9,"#")&amp;"/"&amp;TEXT(GB6,"0")</f>
        <v>38/12/1</v>
      </c>
      <c r="D18" s="24" t="str">
        <f t="shared" si="42"/>
        <v>28/20/3</v>
      </c>
      <c r="E18" s="24" t="str">
        <f t="shared" si="42"/>
        <v>44/5/2</v>
      </c>
      <c r="F18" s="24" t="str">
        <f t="shared" ref="F18:M18" si="43">TEXT(GE4,"#")&amp;"/"&amp;TEXT(-GE9,"#")&amp;"/"&amp;TEXT(GE6,"0")</f>
        <v>30/14/7</v>
      </c>
      <c r="G18" s="24" t="str">
        <f t="shared" si="43"/>
        <v>26/19/6</v>
      </c>
      <c r="H18" s="24" t="str">
        <f t="shared" si="43"/>
        <v>48/2/1</v>
      </c>
      <c r="I18" s="24" t="str">
        <f t="shared" si="43"/>
        <v>32/16/3</v>
      </c>
      <c r="J18" s="24" t="str">
        <f t="shared" si="43"/>
        <v>34/13/4</v>
      </c>
      <c r="K18" s="24" t="str">
        <f t="shared" si="43"/>
        <v>29/18/4</v>
      </c>
      <c r="L18" s="24" t="str">
        <f t="shared" si="43"/>
        <v>47/2/2</v>
      </c>
      <c r="M18" s="24" t="str">
        <f t="shared" si="43"/>
        <v>25/21/5</v>
      </c>
    </row>
    <row r="19" spans="1:13" s="59" customFormat="1" ht="16.899999999999999" customHeight="1" thickBot="1" x14ac:dyDescent="0.3">
      <c r="A19" s="25">
        <v>2006</v>
      </c>
      <c r="B19" s="26" t="str">
        <f>TEXT(GM4,"#")&amp;"/"&amp;TEXT(-GM9,"#")&amp;"/"&amp;TEXT(GM6,"0")</f>
        <v>45/4/2</v>
      </c>
      <c r="C19" s="26" t="str">
        <f t="shared" ref="C19:E19" si="44">TEXT(GN4,"#")&amp;"/"&amp;TEXT(-GN9,"#")&amp;"/"&amp;TEXT(GN6,"0")</f>
        <v>47/1/3</v>
      </c>
      <c r="D19" s="26" t="str">
        <f t="shared" si="44"/>
        <v>30/16/5</v>
      </c>
      <c r="E19" s="26" t="str">
        <f t="shared" si="44"/>
        <v>32/16/3</v>
      </c>
      <c r="F19" s="26" t="str">
        <f t="shared" ref="F19:M19" si="45">TEXT(GQ4,"#")&amp;"/"&amp;TEXT(-GQ9,"#")&amp;"/"&amp;TEXT(GQ6,"0")</f>
        <v>18/30/3</v>
      </c>
      <c r="G19" s="26" t="str">
        <f t="shared" si="45"/>
        <v>31/14/6</v>
      </c>
      <c r="H19" s="26" t="str">
        <f t="shared" si="45"/>
        <v>9/39/3</v>
      </c>
      <c r="I19" s="26" t="str">
        <f t="shared" si="45"/>
        <v>24/18/9</v>
      </c>
      <c r="J19" s="26" t="str">
        <f t="shared" si="45"/>
        <v>16/26/9</v>
      </c>
      <c r="K19" s="26" t="str">
        <f t="shared" si="45"/>
        <v>16/31/4</v>
      </c>
      <c r="L19" s="26" t="str">
        <f t="shared" si="45"/>
        <v>16/30/5</v>
      </c>
      <c r="M19" s="26" t="str">
        <f t="shared" si="45"/>
        <v>40/7/4</v>
      </c>
    </row>
    <row r="20" spans="1:13" s="59" customFormat="1" ht="16.899999999999999" customHeight="1" thickBot="1" x14ac:dyDescent="0.3">
      <c r="A20" s="23">
        <v>2007</v>
      </c>
      <c r="B20" s="24" t="str">
        <f>TEXT(GY4,"#")&amp;"/"&amp;TEXT(-GY9,"#")&amp;"/"&amp;TEXT(GY6,"0")</f>
        <v>30/20/1</v>
      </c>
      <c r="C20" s="24" t="str">
        <f t="shared" ref="C20:E20" si="46">TEXT(GZ4,"#")&amp;"/"&amp;TEXT(-GZ9,"#")&amp;"/"&amp;TEXT(GZ6,"0")</f>
        <v>15/33/3</v>
      </c>
      <c r="D20" s="24" t="str">
        <f t="shared" si="46"/>
        <v>42/7/2</v>
      </c>
      <c r="E20" s="24" t="str">
        <f t="shared" si="46"/>
        <v>14/32/5</v>
      </c>
      <c r="F20" s="24" t="str">
        <f t="shared" ref="F20:M20" si="47">TEXT(HC4,"#")&amp;"/"&amp;TEXT(-HC9,"#")&amp;"/"&amp;TEXT(HC6,"0")</f>
        <v>28/18/5</v>
      </c>
      <c r="G20" s="24" t="str">
        <f t="shared" si="47"/>
        <v>25/20/6</v>
      </c>
      <c r="H20" s="24" t="str">
        <f t="shared" si="47"/>
        <v>8/38/5</v>
      </c>
      <c r="I20" s="24" t="str">
        <f t="shared" si="47"/>
        <v>18/29/4</v>
      </c>
      <c r="J20" s="24" t="str">
        <f t="shared" si="47"/>
        <v>13/32/6</v>
      </c>
      <c r="K20" s="24" t="str">
        <f t="shared" si="47"/>
        <v>24/21/6</v>
      </c>
      <c r="L20" s="24" t="str">
        <f t="shared" si="47"/>
        <v>17/27/7</v>
      </c>
      <c r="M20" s="24" t="str">
        <f t="shared" si="47"/>
        <v>8/39/4</v>
      </c>
    </row>
    <row r="21" spans="1:13" s="59" customFormat="1" ht="16.899999999999999" customHeight="1" thickBot="1" x14ac:dyDescent="0.3">
      <c r="A21" s="25">
        <v>2008</v>
      </c>
      <c r="B21" s="26" t="str">
        <f>TEXT(HK4,"#")&amp;"/"&amp;TEXT(-HK9,"#")&amp;"/"&amp;TEXT(HK6,"0")</f>
        <v>19/30/2</v>
      </c>
      <c r="C21" s="26" t="str">
        <f t="shared" ref="C21:E21" si="48">TEXT(HL4,"#")&amp;"/"&amp;TEXT(-HL9,"#")&amp;"/"&amp;TEXT(HL6,"0")</f>
        <v>16/31/4</v>
      </c>
      <c r="D21" s="26" t="str">
        <f t="shared" si="48"/>
        <v>5/44/2</v>
      </c>
      <c r="E21" s="26" t="str">
        <f t="shared" si="48"/>
        <v>13/37/1</v>
      </c>
      <c r="F21" s="26" t="str">
        <f t="shared" ref="F21:M21" si="49">TEXT(HO4,"#")&amp;"/"&amp;TEXT(-HO9,"#")&amp;"/"&amp;TEXT(HO6,"0")</f>
        <v>13/37/1</v>
      </c>
      <c r="G21" s="26" t="str">
        <f t="shared" si="49"/>
        <v>7/41/3</v>
      </c>
      <c r="H21" s="26" t="str">
        <f t="shared" si="49"/>
        <v>9/38/4</v>
      </c>
      <c r="I21" s="26" t="str">
        <f t="shared" si="49"/>
        <v>4/47/0</v>
      </c>
      <c r="J21" s="26" t="str">
        <f t="shared" si="49"/>
        <v>3/45/3</v>
      </c>
      <c r="K21" s="26" t="str">
        <f t="shared" si="49"/>
        <v>5/44/2</v>
      </c>
      <c r="L21" s="26" t="str">
        <f t="shared" si="49"/>
        <v>2/46/3</v>
      </c>
      <c r="M21" s="26" t="str">
        <f t="shared" si="49"/>
        <v>2/49/0</v>
      </c>
    </row>
    <row r="22" spans="1:13" s="59" customFormat="1" ht="16.899999999999999" customHeight="1" thickBot="1" x14ac:dyDescent="0.3">
      <c r="A22" s="23">
        <v>2009</v>
      </c>
      <c r="B22" s="24" t="str">
        <f>TEXT(HW4,"0")&amp;"/"&amp;TEXT(-HW9,"#")&amp;"/"&amp;TEXT(HW6,"0")</f>
        <v>0/51/0</v>
      </c>
      <c r="C22" s="24" t="str">
        <f t="shared" ref="C22:E22" si="50">TEXT(HX4,"0")&amp;"/"&amp;TEXT(-HX9,"#")&amp;"/"&amp;TEXT(HX6,"0")</f>
        <v>4/46/1</v>
      </c>
      <c r="D22" s="24" t="str">
        <f t="shared" si="50"/>
        <v>1/49/1</v>
      </c>
      <c r="E22" s="24" t="str">
        <f t="shared" si="50"/>
        <v>0/51/0</v>
      </c>
      <c r="F22" s="24" t="str">
        <f t="shared" ref="F22:M22" si="51">TEXT(IA4,"#")&amp;"/"&amp;TEXT(-IA9,"#")&amp;"/"&amp;TEXT(IA6,"0")</f>
        <v>11/39/1</v>
      </c>
      <c r="G22" s="24" t="str">
        <f t="shared" si="51"/>
        <v>4/47/0</v>
      </c>
      <c r="H22" s="24" t="str">
        <f t="shared" si="51"/>
        <v>4/46/1</v>
      </c>
      <c r="I22" s="24" t="str">
        <f t="shared" si="51"/>
        <v>6/44/1</v>
      </c>
      <c r="J22" s="24" t="str">
        <f t="shared" si="51"/>
        <v>4/46/1</v>
      </c>
      <c r="K22" s="24" t="str">
        <f t="shared" si="51"/>
        <v>4/43/4</v>
      </c>
      <c r="L22" s="24" t="str">
        <f t="shared" si="51"/>
        <v>8/40/3</v>
      </c>
      <c r="M22" s="24" t="str">
        <f t="shared" si="51"/>
        <v>8/38/5</v>
      </c>
    </row>
    <row r="23" spans="1:13" s="59" customFormat="1" ht="16.899999999999999" customHeight="1" thickBot="1" x14ac:dyDescent="0.3">
      <c r="A23" s="25">
        <v>2010</v>
      </c>
      <c r="B23" s="26" t="str">
        <f>TEXT(II4,"#")&amp;"/"&amp;TEXT(-II9,"#")&amp;"/"&amp;TEXT(II6,"0")</f>
        <v>8/41/2</v>
      </c>
      <c r="C23" s="26" t="str">
        <f t="shared" ref="C23:E23" si="52">TEXT(IJ4,"#")&amp;"/"&amp;TEXT(-IJ9,"#")&amp;"/"&amp;TEXT(IJ6,"0")</f>
        <v>2/46/3</v>
      </c>
      <c r="D23" s="26" t="str">
        <f t="shared" si="52"/>
        <v>28/18/5</v>
      </c>
      <c r="E23" s="26" t="str">
        <f t="shared" si="52"/>
        <v>35/14/2</v>
      </c>
      <c r="F23" s="26" t="str">
        <f t="shared" ref="F23:M23" si="53">TEXT(IM4,"#")&amp;"/"&amp;TEXT(-IM9,"#")&amp;"/"&amp;TEXT(IM6,"0")</f>
        <v>8/39/4</v>
      </c>
      <c r="G23" s="26" t="str">
        <f t="shared" si="53"/>
        <v>11/34/6</v>
      </c>
      <c r="H23" s="26" t="str">
        <f t="shared" si="53"/>
        <v>26/21/4</v>
      </c>
      <c r="I23" s="26" t="str">
        <f t="shared" si="53"/>
        <v>20/27/4</v>
      </c>
      <c r="J23" s="26" t="str">
        <f t="shared" si="53"/>
        <v>12/28/11</v>
      </c>
      <c r="K23" s="26" t="str">
        <f t="shared" si="53"/>
        <v>36/10/5</v>
      </c>
      <c r="L23" s="26" t="str">
        <f t="shared" si="53"/>
        <v>18/28/5</v>
      </c>
      <c r="M23" s="26" t="str">
        <f t="shared" si="53"/>
        <v>14/33/4</v>
      </c>
    </row>
    <row r="24" spans="1:13" s="59" customFormat="1" ht="16.899999999999999" customHeight="1" thickBot="1" x14ac:dyDescent="0.3">
      <c r="A24" s="29">
        <v>2011</v>
      </c>
      <c r="B24" s="24" t="str">
        <f>TEXT(IU4,"#")&amp;"/"&amp;TEXT(-IU9,"#")&amp;"/"&amp;TEXT(IU6,"0")</f>
        <v>10/39/2</v>
      </c>
      <c r="C24" s="24" t="str">
        <f t="shared" ref="C24:E24" si="54">TEXT(IV4,"#")&amp;"/"&amp;TEXT(-IV9,"#")&amp;"/"&amp;TEXT(IV6,"0")</f>
        <v>26/20/5</v>
      </c>
      <c r="D24" s="24" t="str">
        <f t="shared" si="54"/>
        <v>31/14/6</v>
      </c>
      <c r="E24" s="24" t="str">
        <f t="shared" si="54"/>
        <v>32/16/3</v>
      </c>
      <c r="F24" s="24" t="str">
        <f t="shared" ref="F24:M24" si="55">TEXT(IY4,"#")&amp;"/"&amp;TEXT(-IY9,"#")&amp;"/"&amp;TEXT(IY6,"0")</f>
        <v>21/22/8</v>
      </c>
      <c r="G24" s="24" t="str">
        <f t="shared" si="55"/>
        <v>26/24/1</v>
      </c>
      <c r="H24" s="24" t="str">
        <f t="shared" si="55"/>
        <v>40/9/2</v>
      </c>
      <c r="I24" s="24" t="str">
        <f t="shared" si="55"/>
        <v>21/22/8</v>
      </c>
      <c r="J24" s="24" t="str">
        <f t="shared" si="55"/>
        <v>34/14/3</v>
      </c>
      <c r="K24" s="24" t="str">
        <f t="shared" si="55"/>
        <v>20/27/4</v>
      </c>
      <c r="L24" s="24" t="str">
        <f t="shared" si="55"/>
        <v>33/13/5</v>
      </c>
      <c r="M24" s="24" t="str">
        <f t="shared" si="55"/>
        <v>35/8/8</v>
      </c>
    </row>
    <row r="25" spans="1:13" s="59" customFormat="1" ht="16.899999999999999" customHeight="1" thickBot="1" x14ac:dyDescent="0.3">
      <c r="A25" s="25">
        <v>2012</v>
      </c>
      <c r="B25" s="26" t="str">
        <f>TEXT(JG4,"#")&amp;"/"&amp;TEXT(-JG9,"#")&amp;"/"&amp;TEXT(JG6,"0")</f>
        <v>34/15/2</v>
      </c>
      <c r="C25" s="26" t="str">
        <f t="shared" ref="C25:E25" si="56">TEXT(JH4,"#")&amp;"/"&amp;TEXT(-JH9,"#")&amp;"/"&amp;TEXT(JH6,"0")</f>
        <v>26/19/6</v>
      </c>
      <c r="D25" s="26" t="str">
        <f t="shared" si="56"/>
        <v>35/13/3</v>
      </c>
      <c r="E25" s="26" t="str">
        <f t="shared" si="56"/>
        <v>21/24/6</v>
      </c>
      <c r="F25" s="26" t="str">
        <f t="shared" ref="F25:M25" si="57">TEXT(JK4,"#")&amp;"/"&amp;TEXT(-JK9,"#")&amp;"/"&amp;TEXT(JK6,"0")</f>
        <v>16/34/1</v>
      </c>
      <c r="G25" s="26" t="str">
        <f t="shared" si="57"/>
        <v>24/23/4</v>
      </c>
      <c r="H25" s="26" t="str">
        <f t="shared" si="57"/>
        <v>13/30/8</v>
      </c>
      <c r="I25" s="26" t="str">
        <f t="shared" si="57"/>
        <v>29/12/10</v>
      </c>
      <c r="J25" s="26" t="str">
        <f t="shared" si="57"/>
        <v>37/10/4</v>
      </c>
      <c r="K25" s="26" t="str">
        <f t="shared" si="57"/>
        <v>38/11/2</v>
      </c>
      <c r="L25" s="26" t="str">
        <f t="shared" si="57"/>
        <v>21/21/9</v>
      </c>
      <c r="M25" s="26" t="str">
        <f t="shared" si="57"/>
        <v>44/2/5</v>
      </c>
    </row>
    <row r="26" spans="1:13" ht="15.75" thickBot="1" x14ac:dyDescent="0.3">
      <c r="A26" s="29">
        <v>2013</v>
      </c>
      <c r="B26" s="24" t="str">
        <f>TEXT(JS4,"#")&amp;"/"&amp;TEXT(-JS9,"#")&amp;"/"&amp;TEXT(JS6,"0")</f>
        <v>41/6/4</v>
      </c>
      <c r="C26" s="24" t="str">
        <f t="shared" ref="C26:E26" si="58">TEXT(JT4,"#")&amp;"/"&amp;TEXT(-JT9,"#")&amp;"/"&amp;TEXT(JT6,"0")</f>
        <v>38/6/7</v>
      </c>
      <c r="D26" s="24" t="str">
        <f t="shared" si="58"/>
        <v>27/17/7</v>
      </c>
      <c r="E26" s="24" t="str">
        <f t="shared" si="58"/>
        <v>21/27/3</v>
      </c>
      <c r="F26" s="24" t="str">
        <f t="shared" ref="F26:M26" si="59">TEXT(JW4,"#")&amp;"/"&amp;TEXT(-JW9,"#")&amp;"/"&amp;TEXT(JW6,"0")</f>
        <v>30/18/3</v>
      </c>
      <c r="G26" s="24" t="str">
        <f t="shared" si="59"/>
        <v>40/9/2</v>
      </c>
      <c r="H26" s="24" t="str">
        <f t="shared" si="59"/>
        <v>36/12/3</v>
      </c>
      <c r="I26" s="24" t="str">
        <f t="shared" si="59"/>
        <v>43/6/2</v>
      </c>
      <c r="J26" s="24" t="str">
        <f t="shared" si="59"/>
        <v>42/7/2</v>
      </c>
      <c r="K26" s="24" t="str">
        <f t="shared" si="59"/>
        <v>34/11/6</v>
      </c>
      <c r="L26" s="24" t="str">
        <f t="shared" si="59"/>
        <v>38/11/2</v>
      </c>
      <c r="M26" s="24" t="str">
        <f t="shared" si="59"/>
        <v>15/34/2</v>
      </c>
    </row>
    <row r="27" spans="1:13" ht="15.75" thickBot="1" x14ac:dyDescent="0.3">
      <c r="A27" s="25">
        <v>2014</v>
      </c>
      <c r="B27" s="26" t="str">
        <f>TEXT(KE4,"#")&amp;"/"&amp;TEXT(-KE9,"#")&amp;"/"&amp;TEXT(KE6,"0")</f>
        <v>40/8/3</v>
      </c>
      <c r="C27" s="26" t="str">
        <f t="shared" ref="C27:E27" si="60">TEXT(KF4,"#")&amp;"/"&amp;TEXT(-KF9,"#")&amp;"/"&amp;TEXT(KF6,"0")</f>
        <v>29/19/3</v>
      </c>
      <c r="D27" s="26" t="str">
        <f t="shared" si="60"/>
        <v>35/10/6</v>
      </c>
      <c r="E27" s="26" t="str">
        <f t="shared" si="60"/>
        <v>37/11/3</v>
      </c>
      <c r="F27" s="26" t="str">
        <f t="shared" ref="F27:M27" si="61">TEXT(KI4,"#")&amp;"/"&amp;TEXT(-KI9,"#")&amp;"/"&amp;TEXT(KI6,"0")</f>
        <v>40/8/3</v>
      </c>
      <c r="G27" s="26" t="str">
        <f t="shared" si="61"/>
        <v>35/9/7</v>
      </c>
      <c r="H27" s="26" t="str">
        <f t="shared" si="61"/>
        <v>35/10/6</v>
      </c>
      <c r="I27" s="26" t="str">
        <f t="shared" si="61"/>
        <v>34/11/6</v>
      </c>
      <c r="J27" s="26" t="str">
        <f t="shared" si="61"/>
        <v>40/7/4</v>
      </c>
      <c r="K27" s="26" t="str">
        <f t="shared" si="61"/>
        <v>39/6/6</v>
      </c>
      <c r="L27" s="26" t="str">
        <f t="shared" si="61"/>
        <v>33/12/6</v>
      </c>
      <c r="M27" s="26" t="str">
        <f t="shared" si="61"/>
        <v>36/10/5</v>
      </c>
    </row>
    <row r="28" spans="1:13" ht="15.75" thickBot="1" x14ac:dyDescent="0.3">
      <c r="A28" s="29">
        <v>2015</v>
      </c>
      <c r="B28" s="24" t="str">
        <f>TEXT(KQ4,"#")&amp;"/"&amp;TEXT(-KQ9,"#")&amp;"/"&amp;TEXT(KQ6,"0")</f>
        <v>27/20/4</v>
      </c>
      <c r="C28" s="24" t="str">
        <f t="shared" ref="C28:E28" si="62">TEXT(KR4,"#")&amp;"/"&amp;TEXT(-KR9,"#")&amp;"/"&amp;TEXT(KR6,"0")</f>
        <v>37/11/3</v>
      </c>
      <c r="D28" s="24" t="str">
        <f t="shared" si="62"/>
        <v>18/30/3</v>
      </c>
      <c r="E28" s="24" t="str">
        <f t="shared" si="62"/>
        <v>39/11/1</v>
      </c>
      <c r="F28" s="24" t="str">
        <f t="shared" ref="F28:M28" si="63">TEXT(KU4,"#")&amp;"/"&amp;TEXT(-KU9,"#")&amp;"/"&amp;TEXT(KU6,"0")</f>
        <v>40/8/3</v>
      </c>
      <c r="G28" s="24" t="str">
        <f t="shared" si="63"/>
        <v>27/19/5</v>
      </c>
      <c r="H28" s="24" t="str">
        <f t="shared" si="63"/>
        <v>37/12/2</v>
      </c>
      <c r="I28" s="24" t="str">
        <f t="shared" si="63"/>
        <v>34/10/7</v>
      </c>
      <c r="J28" s="24" t="str">
        <f t="shared" si="63"/>
        <v>33/12/6</v>
      </c>
      <c r="K28" s="24" t="str">
        <f t="shared" si="63"/>
        <v>47/3/1</v>
      </c>
      <c r="L28" s="24" t="str">
        <f t="shared" si="63"/>
        <v>37/8/6</v>
      </c>
      <c r="M28" s="24" t="str">
        <f t="shared" si="63"/>
        <v>42/5/4</v>
      </c>
    </row>
    <row r="29" spans="1:13" ht="15.75" thickBot="1" x14ac:dyDescent="0.3">
      <c r="A29" s="25">
        <v>2016</v>
      </c>
      <c r="B29" s="26" t="str">
        <f>TEXT(LC4,"#")&amp;"/"&amp;TEXT(-LC9,"#")&amp;"/"&amp;TEXT(LC6,"0")</f>
        <v>29/18/4</v>
      </c>
      <c r="C29" s="26" t="str">
        <f t="shared" ref="C29:E29" si="64">TEXT(LD4,"#")&amp;"/"&amp;TEXT(-LD9,"#")&amp;"/"&amp;TEXT(LD6,"0")</f>
        <v>30/15/6</v>
      </c>
      <c r="D29" s="26" t="str">
        <f t="shared" si="64"/>
        <v>38/12/1</v>
      </c>
      <c r="E29" s="26" t="str">
        <f t="shared" si="64"/>
        <v>26/21/4</v>
      </c>
      <c r="F29" s="26" t="str">
        <f t="shared" ref="F29:M29" si="65">TEXT(LG4,"#")&amp;"/"&amp;TEXT(-LG9,"#")&amp;"/"&amp;TEXT(LG6,"0")</f>
        <v>14/31/6</v>
      </c>
      <c r="G29" s="26" t="str">
        <f t="shared" si="65"/>
        <v>22/23/6</v>
      </c>
      <c r="H29" s="26" t="str">
        <f t="shared" si="65"/>
        <v>40/6/5</v>
      </c>
      <c r="I29" s="26" t="str">
        <f t="shared" si="65"/>
        <v>24/24/3</v>
      </c>
      <c r="J29" s="26" t="str">
        <f t="shared" si="65"/>
        <v>39/11/1</v>
      </c>
      <c r="K29" s="26" t="str">
        <f t="shared" si="65"/>
        <v>29/15/7</v>
      </c>
      <c r="L29" s="26" t="str">
        <f t="shared" si="65"/>
        <v>36/8/7</v>
      </c>
      <c r="M29" s="26" t="str">
        <f t="shared" si="65"/>
        <v>30/17/4</v>
      </c>
    </row>
    <row r="30" spans="1:13" ht="15.75" thickBot="1" x14ac:dyDescent="0.3">
      <c r="A30" s="29">
        <v>2017</v>
      </c>
      <c r="B30" s="24" t="str">
        <f>TEXT(LO4,"#")&amp;"/"&amp;TEXT(-LO9,"#")&amp;"/"&amp;TEXT(LO6,"0")</f>
        <v>38/12/1</v>
      </c>
      <c r="C30" s="24" t="str">
        <f t="shared" ref="C30:E30" si="66">TEXT(LP4,"#")&amp;"/"&amp;TEXT(-LP9,"#")&amp;"/"&amp;TEXT(LP6,"0")</f>
        <v>44/3/4</v>
      </c>
      <c r="D30" s="24" t="str">
        <f t="shared" si="66"/>
        <v>25/22/4</v>
      </c>
      <c r="E30" s="24" t="str">
        <f t="shared" si="66"/>
        <v>18/30/3</v>
      </c>
      <c r="F30" s="24" t="str">
        <f t="shared" ref="F30:M30" si="67">TEXT(LS4,"#")&amp;"/"&amp;TEXT(-LS9,"#")&amp;"/"&amp;TEXT(LS6,"0")</f>
        <v>30/18/3</v>
      </c>
      <c r="G30" s="24" t="str">
        <f t="shared" si="67"/>
        <v>34/9/8</v>
      </c>
      <c r="H30" s="24" t="str">
        <f t="shared" si="67"/>
        <v>20/27/4</v>
      </c>
      <c r="I30" s="24" t="str">
        <f t="shared" si="67"/>
        <v>32/11/8</v>
      </c>
      <c r="J30" s="24" t="str">
        <f t="shared" si="67"/>
        <v>35/11/5</v>
      </c>
      <c r="K30" s="24" t="str">
        <f t="shared" si="67"/>
        <v>30/17/4</v>
      </c>
      <c r="L30" s="24" t="str">
        <f t="shared" si="67"/>
        <v>36/13/2</v>
      </c>
      <c r="M30" s="24" t="str">
        <f t="shared" si="67"/>
        <v>34/14/3</v>
      </c>
    </row>
    <row r="31" spans="1:13" ht="15.75" thickBot="1" x14ac:dyDescent="0.3">
      <c r="A31" s="25">
        <v>2018</v>
      </c>
      <c r="B31" s="26" t="str">
        <f>TEXT(MA4,"#")&amp;"/"&amp;TEXT(-MA9,"#")&amp;"/"&amp;TEXT(MA6,"0")</f>
        <v>36/14/1</v>
      </c>
      <c r="C31" s="26" t="str">
        <f t="shared" ref="C31:E31" si="68">TEXT(MB4,"#")&amp;"/"&amp;TEXT(-MB9,"#")&amp;"/"&amp;TEXT(MB6,"0")</f>
        <v>36/13/2</v>
      </c>
      <c r="D31" s="26" t="str">
        <f t="shared" si="68"/>
        <v>27/18/6</v>
      </c>
      <c r="E31" s="26" t="str">
        <f t="shared" si="68"/>
        <v>29/19/3</v>
      </c>
      <c r="F31" s="26"/>
      <c r="G31" s="26"/>
      <c r="H31" s="26"/>
      <c r="I31" s="26"/>
      <c r="J31" s="26"/>
      <c r="K31" s="26"/>
      <c r="L31" s="26"/>
      <c r="M31" s="26"/>
    </row>
    <row r="67" spans="1:1" x14ac:dyDescent="0.25">
      <c r="A67" s="61" t="s">
        <v>94</v>
      </c>
    </row>
  </sheetData>
  <mergeCells count="1">
    <mergeCell ref="A1:N1"/>
  </mergeCells>
  <pageMargins left="0.7" right="0.7" top="0.75" bottom="0.75" header="0.3" footer="0.3"/>
  <pageSetup scale="67" orientation="portrait" horizontalDpi="1200" verticalDpi="1200" r:id="rId1"/>
  <headerFooter>
    <oddHeader>&amp;R&amp;G</oddHeader>
    <oddFooter>&amp;LSource: AGC, from Bureau of Labor Statistics State and Area Employment website (www.bls.gov/sae), 5/18/2018.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D67"/>
  <sheetViews>
    <sheetView view="pageLayout" topLeftCell="A4" zoomScaleNormal="100" workbookViewId="0">
      <selection activeCell="B31" sqref="B31"/>
    </sheetView>
  </sheetViews>
  <sheetFormatPr defaultRowHeight="15" x14ac:dyDescent="0.25"/>
  <cols>
    <col min="1" max="1" width="10.42578125" style="2" customWidth="1"/>
    <col min="2" max="13" width="9.42578125" customWidth="1"/>
    <col min="14" max="14" width="15" bestFit="1" customWidth="1"/>
  </cols>
  <sheetData>
    <row r="1" spans="1:342" ht="17.25" x14ac:dyDescent="0.3">
      <c r="A1" s="79" t="s">
        <v>91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1:342" ht="15.75" thickBot="1" x14ac:dyDescent="0.3"/>
    <row r="3" spans="1:342" s="8" customFormat="1" ht="16.899999999999999" customHeight="1" thickBot="1" x14ac:dyDescent="0.3">
      <c r="A3" s="19" t="s">
        <v>60</v>
      </c>
      <c r="B3" s="20" t="s">
        <v>61</v>
      </c>
      <c r="C3" s="20" t="s">
        <v>62</v>
      </c>
      <c r="D3" s="20" t="s">
        <v>63</v>
      </c>
      <c r="E3" s="20" t="s">
        <v>64</v>
      </c>
      <c r="F3" s="20" t="s">
        <v>65</v>
      </c>
      <c r="G3" s="20" t="s">
        <v>66</v>
      </c>
      <c r="H3" s="20" t="s">
        <v>67</v>
      </c>
      <c r="I3" s="20" t="s">
        <v>68</v>
      </c>
      <c r="J3" s="20" t="s">
        <v>69</v>
      </c>
      <c r="K3" s="20" t="s">
        <v>70</v>
      </c>
      <c r="L3" s="20" t="s">
        <v>71</v>
      </c>
      <c r="M3" s="21" t="s">
        <v>72</v>
      </c>
      <c r="O3" s="22">
        <v>33239</v>
      </c>
      <c r="P3" s="22">
        <v>33270</v>
      </c>
      <c r="Q3" s="22">
        <v>33298</v>
      </c>
      <c r="R3" s="22">
        <v>33329</v>
      </c>
      <c r="S3" s="22">
        <v>33359</v>
      </c>
      <c r="T3" s="22">
        <v>33390</v>
      </c>
      <c r="U3" s="22">
        <v>33420</v>
      </c>
      <c r="V3" s="22">
        <v>33451</v>
      </c>
      <c r="W3" s="22">
        <v>33482</v>
      </c>
      <c r="X3" s="22">
        <v>33512</v>
      </c>
      <c r="Y3" s="22">
        <v>33543</v>
      </c>
      <c r="Z3" s="22">
        <v>33573</v>
      </c>
      <c r="AA3" s="22">
        <v>33604</v>
      </c>
      <c r="AB3" s="22">
        <v>33635</v>
      </c>
      <c r="AC3" s="22">
        <v>33664</v>
      </c>
      <c r="AD3" s="22">
        <v>33695</v>
      </c>
      <c r="AE3" s="22">
        <v>33725</v>
      </c>
      <c r="AF3" s="22">
        <v>33756</v>
      </c>
      <c r="AG3" s="22">
        <v>33786</v>
      </c>
      <c r="AH3" s="22">
        <v>33817</v>
      </c>
      <c r="AI3" s="22">
        <v>33848</v>
      </c>
      <c r="AJ3" s="22">
        <v>33878</v>
      </c>
      <c r="AK3" s="22">
        <v>33909</v>
      </c>
      <c r="AL3" s="22">
        <v>33939</v>
      </c>
      <c r="AM3" s="22">
        <v>33970</v>
      </c>
      <c r="AN3" s="22">
        <v>34001</v>
      </c>
      <c r="AO3" s="22">
        <v>34029</v>
      </c>
      <c r="AP3" s="22">
        <v>34060</v>
      </c>
      <c r="AQ3" s="22">
        <v>34090</v>
      </c>
      <c r="AR3" s="22">
        <v>34121</v>
      </c>
      <c r="AS3" s="22">
        <v>34151</v>
      </c>
      <c r="AT3" s="22">
        <v>34182</v>
      </c>
      <c r="AU3" s="22">
        <v>34213</v>
      </c>
      <c r="AV3" s="22">
        <v>34243</v>
      </c>
      <c r="AW3" s="22">
        <v>34274</v>
      </c>
      <c r="AX3" s="22">
        <v>34304</v>
      </c>
      <c r="AY3" s="22">
        <v>34335</v>
      </c>
      <c r="AZ3" s="22">
        <v>34366</v>
      </c>
      <c r="BA3" s="22">
        <v>34394</v>
      </c>
      <c r="BB3" s="22">
        <v>34425</v>
      </c>
      <c r="BC3" s="22">
        <v>34455</v>
      </c>
      <c r="BD3" s="22">
        <v>34486</v>
      </c>
      <c r="BE3" s="22">
        <v>34516</v>
      </c>
      <c r="BF3" s="22">
        <v>34547</v>
      </c>
      <c r="BG3" s="22">
        <v>34578</v>
      </c>
      <c r="BH3" s="22">
        <v>34608</v>
      </c>
      <c r="BI3" s="22">
        <v>34639</v>
      </c>
      <c r="BJ3" s="22">
        <v>34669</v>
      </c>
      <c r="BK3" s="22">
        <v>34700</v>
      </c>
      <c r="BL3" s="22">
        <v>34731</v>
      </c>
      <c r="BM3" s="22">
        <v>34759</v>
      </c>
      <c r="BN3" s="22">
        <v>34790</v>
      </c>
      <c r="BO3" s="22">
        <v>34820</v>
      </c>
      <c r="BP3" s="22">
        <v>34851</v>
      </c>
      <c r="BQ3" s="22">
        <v>34881</v>
      </c>
      <c r="BR3" s="22">
        <v>34912</v>
      </c>
      <c r="BS3" s="22">
        <v>34943</v>
      </c>
      <c r="BT3" s="22">
        <v>34973</v>
      </c>
      <c r="BU3" s="22">
        <v>35004</v>
      </c>
      <c r="BV3" s="22">
        <v>35034</v>
      </c>
      <c r="BW3" s="22">
        <v>35065</v>
      </c>
      <c r="BX3" s="22">
        <v>35096</v>
      </c>
      <c r="BY3" s="22">
        <v>35125</v>
      </c>
      <c r="BZ3" s="22">
        <v>35156</v>
      </c>
      <c r="CA3" s="22">
        <v>35186</v>
      </c>
      <c r="CB3" s="22">
        <v>35217</v>
      </c>
      <c r="CC3" s="22">
        <v>35247</v>
      </c>
      <c r="CD3" s="22">
        <v>35278</v>
      </c>
      <c r="CE3" s="22">
        <v>35309</v>
      </c>
      <c r="CF3" s="22">
        <v>35339</v>
      </c>
      <c r="CG3" s="22">
        <v>35370</v>
      </c>
      <c r="CH3" s="22">
        <v>35400</v>
      </c>
      <c r="CI3" s="22">
        <v>35431</v>
      </c>
      <c r="CJ3" s="22">
        <v>35462</v>
      </c>
      <c r="CK3" s="22">
        <v>35490</v>
      </c>
      <c r="CL3" s="22">
        <v>35521</v>
      </c>
      <c r="CM3" s="22">
        <v>35551</v>
      </c>
      <c r="CN3" s="22">
        <v>35582</v>
      </c>
      <c r="CO3" s="22">
        <v>35612</v>
      </c>
      <c r="CP3" s="22">
        <v>35643</v>
      </c>
      <c r="CQ3" s="22">
        <v>35674</v>
      </c>
      <c r="CR3" s="22">
        <v>35704</v>
      </c>
      <c r="CS3" s="22">
        <v>35735</v>
      </c>
      <c r="CT3" s="22">
        <v>35765</v>
      </c>
      <c r="CU3" s="22">
        <v>35796</v>
      </c>
      <c r="CV3" s="22">
        <v>35827</v>
      </c>
      <c r="CW3" s="22">
        <v>35855</v>
      </c>
      <c r="CX3" s="22">
        <v>35886</v>
      </c>
      <c r="CY3" s="22">
        <v>35916</v>
      </c>
      <c r="CZ3" s="22">
        <v>35947</v>
      </c>
      <c r="DA3" s="22">
        <v>35977</v>
      </c>
      <c r="DB3" s="22">
        <v>36008</v>
      </c>
      <c r="DC3" s="22">
        <v>36039</v>
      </c>
      <c r="DD3" s="22">
        <v>36069</v>
      </c>
      <c r="DE3" s="22">
        <v>36100</v>
      </c>
      <c r="DF3" s="22">
        <v>36130</v>
      </c>
      <c r="DG3" s="22">
        <v>36161</v>
      </c>
      <c r="DH3" s="22">
        <v>36192</v>
      </c>
      <c r="DI3" s="22">
        <v>36220</v>
      </c>
      <c r="DJ3" s="22">
        <v>36251</v>
      </c>
      <c r="DK3" s="22">
        <v>36281</v>
      </c>
      <c r="DL3" s="22">
        <v>36312</v>
      </c>
      <c r="DM3" s="22">
        <v>36342</v>
      </c>
      <c r="DN3" s="22">
        <v>36373</v>
      </c>
      <c r="DO3" s="22">
        <v>36404</v>
      </c>
      <c r="DP3" s="22">
        <v>36434</v>
      </c>
      <c r="DQ3" s="22">
        <v>36465</v>
      </c>
      <c r="DR3" s="22">
        <v>36495</v>
      </c>
      <c r="DS3" s="22">
        <v>36526</v>
      </c>
      <c r="DT3" s="22">
        <v>36557</v>
      </c>
      <c r="DU3" s="22">
        <v>36586</v>
      </c>
      <c r="DV3" s="22">
        <v>36617</v>
      </c>
      <c r="DW3" s="22">
        <v>36647</v>
      </c>
      <c r="DX3" s="22">
        <v>36678</v>
      </c>
      <c r="DY3" s="22">
        <v>36708</v>
      </c>
      <c r="DZ3" s="22">
        <v>36739</v>
      </c>
      <c r="EA3" s="22">
        <v>36770</v>
      </c>
      <c r="EB3" s="22">
        <v>36800</v>
      </c>
      <c r="EC3" s="22">
        <v>36831</v>
      </c>
      <c r="ED3" s="22">
        <v>36861</v>
      </c>
      <c r="EE3" s="22">
        <v>36892</v>
      </c>
      <c r="EF3" s="22">
        <v>36923</v>
      </c>
      <c r="EG3" s="22">
        <v>36951</v>
      </c>
      <c r="EH3" s="22">
        <v>36982</v>
      </c>
      <c r="EI3" s="22">
        <v>37012</v>
      </c>
      <c r="EJ3" s="22">
        <v>37043</v>
      </c>
      <c r="EK3" s="22">
        <v>37073</v>
      </c>
      <c r="EL3" s="22">
        <v>37104</v>
      </c>
      <c r="EM3" s="22">
        <v>37135</v>
      </c>
      <c r="EN3" s="22">
        <v>37165</v>
      </c>
      <c r="EO3" s="22">
        <v>37196</v>
      </c>
      <c r="EP3" s="22">
        <v>37226</v>
      </c>
      <c r="EQ3" s="22">
        <v>37257</v>
      </c>
      <c r="ER3" s="22">
        <v>37288</v>
      </c>
      <c r="ES3" s="22">
        <v>37316</v>
      </c>
      <c r="ET3" s="22">
        <v>37347</v>
      </c>
      <c r="EU3" s="22">
        <v>37377</v>
      </c>
      <c r="EV3" s="22">
        <v>37408</v>
      </c>
      <c r="EW3" s="22">
        <v>37438</v>
      </c>
      <c r="EX3" s="22">
        <v>37469</v>
      </c>
      <c r="EY3" s="22">
        <v>37500</v>
      </c>
      <c r="EZ3" s="22">
        <v>37530</v>
      </c>
      <c r="FA3" s="22">
        <v>37561</v>
      </c>
      <c r="FB3" s="22">
        <v>37591</v>
      </c>
      <c r="FC3" s="22">
        <v>37622</v>
      </c>
      <c r="FD3" s="22">
        <v>37653</v>
      </c>
      <c r="FE3" s="22">
        <v>37681</v>
      </c>
      <c r="FF3" s="22">
        <v>37712</v>
      </c>
      <c r="FG3" s="22">
        <v>37742</v>
      </c>
      <c r="FH3" s="22">
        <v>37773</v>
      </c>
      <c r="FI3" s="22">
        <v>37803</v>
      </c>
      <c r="FJ3" s="22">
        <v>37834</v>
      </c>
      <c r="FK3" s="22">
        <v>37865</v>
      </c>
      <c r="FL3" s="22">
        <v>37895</v>
      </c>
      <c r="FM3" s="22">
        <v>37926</v>
      </c>
      <c r="FN3" s="22">
        <v>37956</v>
      </c>
      <c r="FO3" s="22">
        <v>37987</v>
      </c>
      <c r="FP3" s="22">
        <v>38018</v>
      </c>
      <c r="FQ3" s="22">
        <v>38047</v>
      </c>
      <c r="FR3" s="22">
        <v>38078</v>
      </c>
      <c r="FS3" s="22">
        <v>38108</v>
      </c>
      <c r="FT3" s="22">
        <v>38139</v>
      </c>
      <c r="FU3" s="22">
        <v>38169</v>
      </c>
      <c r="FV3" s="22">
        <v>38200</v>
      </c>
      <c r="FW3" s="22">
        <v>38231</v>
      </c>
      <c r="FX3" s="22">
        <v>38261</v>
      </c>
      <c r="FY3" s="22">
        <v>38292</v>
      </c>
      <c r="FZ3" s="22">
        <v>38322</v>
      </c>
      <c r="GA3" s="22">
        <v>38353</v>
      </c>
      <c r="GB3" s="22">
        <v>38384</v>
      </c>
      <c r="GC3" s="22">
        <v>38412</v>
      </c>
      <c r="GD3" s="22">
        <v>38443</v>
      </c>
      <c r="GE3" s="22">
        <v>38473</v>
      </c>
      <c r="GF3" s="22">
        <v>38504</v>
      </c>
      <c r="GG3" s="22">
        <v>38534</v>
      </c>
      <c r="GH3" s="22">
        <v>38565</v>
      </c>
      <c r="GI3" s="22">
        <v>38596</v>
      </c>
      <c r="GJ3" s="22">
        <v>38626</v>
      </c>
      <c r="GK3" s="22">
        <v>38657</v>
      </c>
      <c r="GL3" s="22">
        <v>38687</v>
      </c>
      <c r="GM3" s="22">
        <v>38718</v>
      </c>
      <c r="GN3" s="22">
        <v>38749</v>
      </c>
      <c r="GO3" s="22">
        <v>38777</v>
      </c>
      <c r="GP3" s="22">
        <v>38808</v>
      </c>
      <c r="GQ3" s="22">
        <v>38838</v>
      </c>
      <c r="GR3" s="22">
        <v>38869</v>
      </c>
      <c r="GS3" s="22">
        <v>38899</v>
      </c>
      <c r="GT3" s="22">
        <v>38930</v>
      </c>
      <c r="GU3" s="22">
        <v>38961</v>
      </c>
      <c r="GV3" s="22">
        <v>38991</v>
      </c>
      <c r="GW3" s="22">
        <v>39022</v>
      </c>
      <c r="GX3" s="22">
        <v>39052</v>
      </c>
      <c r="GY3" s="22">
        <v>39083</v>
      </c>
      <c r="GZ3" s="22">
        <v>39114</v>
      </c>
      <c r="HA3" s="22">
        <v>39142</v>
      </c>
      <c r="HB3" s="22">
        <v>39173</v>
      </c>
      <c r="HC3" s="22">
        <v>39203</v>
      </c>
      <c r="HD3" s="22">
        <v>39234</v>
      </c>
      <c r="HE3" s="22">
        <v>39264</v>
      </c>
      <c r="HF3" s="22">
        <v>39295</v>
      </c>
      <c r="HG3" s="22">
        <v>39326</v>
      </c>
      <c r="HH3" s="22">
        <v>39356</v>
      </c>
      <c r="HI3" s="22">
        <v>39387</v>
      </c>
      <c r="HJ3" s="22">
        <v>39417</v>
      </c>
      <c r="HK3" s="22">
        <v>39448</v>
      </c>
      <c r="HL3" s="22">
        <v>39479</v>
      </c>
      <c r="HM3" s="22">
        <v>39508</v>
      </c>
      <c r="HN3" s="22">
        <v>39539</v>
      </c>
      <c r="HO3" s="22">
        <v>39569</v>
      </c>
      <c r="HP3" s="22">
        <v>39600</v>
      </c>
      <c r="HQ3" s="22">
        <v>39630</v>
      </c>
      <c r="HR3" s="22">
        <v>39661</v>
      </c>
      <c r="HS3" s="22">
        <v>39692</v>
      </c>
      <c r="HT3" s="22">
        <v>39722</v>
      </c>
      <c r="HU3" s="22">
        <v>39753</v>
      </c>
      <c r="HV3" s="22">
        <v>39783</v>
      </c>
      <c r="HW3" s="22">
        <v>39814</v>
      </c>
      <c r="HX3" s="22">
        <v>39845</v>
      </c>
      <c r="HY3" s="22">
        <v>39873</v>
      </c>
      <c r="HZ3" s="22">
        <v>39904</v>
      </c>
      <c r="IA3" s="22">
        <v>39934</v>
      </c>
      <c r="IB3" s="22">
        <v>39965</v>
      </c>
      <c r="IC3" s="22">
        <v>39995</v>
      </c>
      <c r="ID3" s="22">
        <v>40026</v>
      </c>
      <c r="IE3" s="22">
        <v>40057</v>
      </c>
      <c r="IF3" s="22">
        <v>40087</v>
      </c>
      <c r="IG3" s="22">
        <v>40118</v>
      </c>
      <c r="IH3" s="22">
        <v>40148</v>
      </c>
      <c r="II3" s="22">
        <v>40179</v>
      </c>
      <c r="IJ3" s="22">
        <v>40210</v>
      </c>
      <c r="IK3" s="22">
        <v>40238</v>
      </c>
      <c r="IL3" s="22">
        <v>40269</v>
      </c>
      <c r="IM3" s="22">
        <v>40299</v>
      </c>
      <c r="IN3" s="22">
        <v>40330</v>
      </c>
      <c r="IO3" s="22">
        <v>40360</v>
      </c>
      <c r="IP3" s="22">
        <v>40391</v>
      </c>
      <c r="IQ3" s="22">
        <v>40422</v>
      </c>
      <c r="IR3" s="22">
        <v>40452</v>
      </c>
      <c r="IS3" s="22">
        <v>40483</v>
      </c>
      <c r="IT3" s="22">
        <v>40513</v>
      </c>
      <c r="IU3" s="22">
        <v>40544</v>
      </c>
      <c r="IV3" s="22">
        <v>40575</v>
      </c>
      <c r="IW3" s="22">
        <v>40603</v>
      </c>
      <c r="IX3" s="22">
        <v>40634</v>
      </c>
      <c r="IY3" s="22">
        <v>40664</v>
      </c>
      <c r="IZ3" s="22">
        <v>40695</v>
      </c>
      <c r="JA3" s="22">
        <v>40725</v>
      </c>
      <c r="JB3" s="22">
        <v>40756</v>
      </c>
      <c r="JC3" s="22">
        <v>40787</v>
      </c>
      <c r="JD3" s="22">
        <v>40817</v>
      </c>
      <c r="JE3" s="22">
        <v>40848</v>
      </c>
      <c r="JF3" s="22">
        <v>40878</v>
      </c>
      <c r="JG3" s="22">
        <v>40909</v>
      </c>
      <c r="JH3" s="22">
        <v>40940</v>
      </c>
      <c r="JI3" s="22">
        <v>40969</v>
      </c>
      <c r="JJ3" s="22">
        <v>41000</v>
      </c>
      <c r="JK3" s="22">
        <v>41030</v>
      </c>
      <c r="JL3" s="22">
        <v>41061</v>
      </c>
      <c r="JM3" s="22">
        <v>41091</v>
      </c>
      <c r="JN3" s="22">
        <v>41122</v>
      </c>
      <c r="JO3" s="22">
        <v>41153</v>
      </c>
      <c r="JP3" s="22">
        <v>41183</v>
      </c>
      <c r="JQ3" s="22">
        <v>41214</v>
      </c>
      <c r="JR3" s="22">
        <v>41244</v>
      </c>
      <c r="JS3" s="22">
        <v>41275</v>
      </c>
      <c r="JT3" s="22">
        <v>41306</v>
      </c>
      <c r="JU3" s="22">
        <v>41334</v>
      </c>
      <c r="JV3" s="22">
        <v>41365</v>
      </c>
      <c r="JW3" s="22">
        <v>41395</v>
      </c>
      <c r="JX3" s="22">
        <v>41426</v>
      </c>
      <c r="JY3" s="22">
        <v>41456</v>
      </c>
      <c r="JZ3" s="22">
        <v>41487</v>
      </c>
      <c r="KA3" s="22">
        <v>41518</v>
      </c>
      <c r="KB3" s="22">
        <v>41548</v>
      </c>
      <c r="KC3" s="22">
        <v>41579</v>
      </c>
      <c r="KD3" s="22">
        <v>41609</v>
      </c>
      <c r="KE3" s="22">
        <v>41640</v>
      </c>
      <c r="KF3" s="22">
        <v>41671</v>
      </c>
      <c r="KG3" s="22">
        <v>41699</v>
      </c>
      <c r="KH3" s="22">
        <v>41730</v>
      </c>
      <c r="KI3" s="22">
        <v>41760</v>
      </c>
      <c r="KJ3" s="22">
        <v>41791</v>
      </c>
      <c r="KK3" s="22">
        <v>41821</v>
      </c>
      <c r="KL3" s="22">
        <v>41852</v>
      </c>
      <c r="KM3" s="22">
        <v>41883</v>
      </c>
      <c r="KN3" s="22">
        <v>41913</v>
      </c>
      <c r="KO3" s="22">
        <v>41944</v>
      </c>
      <c r="KP3" s="22">
        <v>41974</v>
      </c>
      <c r="KQ3" s="22">
        <v>42005</v>
      </c>
      <c r="KR3" s="22">
        <v>42036</v>
      </c>
      <c r="KS3" s="22">
        <v>42064</v>
      </c>
      <c r="KT3" s="22">
        <v>42095</v>
      </c>
      <c r="KU3" s="22">
        <v>42125</v>
      </c>
      <c r="KV3" s="22">
        <v>42156</v>
      </c>
      <c r="KW3" s="22">
        <v>42186</v>
      </c>
      <c r="KX3" s="22">
        <v>42217</v>
      </c>
      <c r="KY3" s="22">
        <v>42248</v>
      </c>
      <c r="KZ3" s="22">
        <v>42278</v>
      </c>
      <c r="LA3" s="22">
        <v>42309</v>
      </c>
      <c r="LB3" s="22">
        <v>42339</v>
      </c>
      <c r="LC3" s="22">
        <v>42370</v>
      </c>
      <c r="LD3" s="22">
        <v>42401</v>
      </c>
      <c r="LE3" s="22">
        <v>42430</v>
      </c>
      <c r="LF3" s="22">
        <v>42461</v>
      </c>
      <c r="LG3" s="22">
        <v>42491</v>
      </c>
      <c r="LH3" s="22">
        <v>42522</v>
      </c>
      <c r="LI3" s="22">
        <v>42552</v>
      </c>
      <c r="LJ3" s="22">
        <v>42583</v>
      </c>
      <c r="LK3" s="22">
        <v>42614</v>
      </c>
      <c r="LL3" s="22">
        <v>42644</v>
      </c>
      <c r="LM3" s="22">
        <v>42675</v>
      </c>
      <c r="LN3" s="22">
        <v>42705</v>
      </c>
      <c r="LO3" s="22">
        <v>42736</v>
      </c>
      <c r="LP3" s="22">
        <v>42767</v>
      </c>
      <c r="LQ3" s="22">
        <v>42795</v>
      </c>
      <c r="LR3" s="22">
        <v>42826</v>
      </c>
      <c r="LS3" s="22">
        <v>42856</v>
      </c>
      <c r="LT3" s="22">
        <v>42887</v>
      </c>
      <c r="LU3" s="22">
        <v>42917</v>
      </c>
      <c r="LV3" s="22">
        <v>42948</v>
      </c>
      <c r="LW3" s="22">
        <v>42979</v>
      </c>
      <c r="LX3" s="22">
        <v>43009</v>
      </c>
      <c r="LY3" s="22">
        <v>43040</v>
      </c>
      <c r="LZ3" s="22">
        <v>43070</v>
      </c>
      <c r="MA3" s="22">
        <v>43101</v>
      </c>
      <c r="MB3" s="22">
        <v>43132</v>
      </c>
      <c r="MC3" s="22">
        <v>43160</v>
      </c>
      <c r="MD3" s="22">
        <v>43191</v>
      </c>
    </row>
    <row r="4" spans="1:342" s="8" customFormat="1" ht="16.899999999999999" customHeight="1" thickBot="1" x14ac:dyDescent="0.3">
      <c r="A4" s="23">
        <v>1991</v>
      </c>
      <c r="B4" s="24" t="str">
        <f>TEXT(O4,"#")&amp;"/"&amp;TEXT(-O9,"#")&amp;"/"&amp;TEXT(O6,"0")</f>
        <v>16/35/0</v>
      </c>
      <c r="C4" s="24" t="str">
        <f>TEXT(P4,"#")&amp;"/"&amp;TEXT(-P9,"#")&amp;"/"&amp;TEXT(P6,"0")</f>
        <v>19/31/1</v>
      </c>
      <c r="D4" s="24" t="str">
        <f t="shared" ref="D4:M4" si="0">TEXT(Q4,"#")&amp;"/"&amp;TEXT(-Q9,"#")&amp;"/"&amp;TEXT(Q6,"0")</f>
        <v>15/34/2</v>
      </c>
      <c r="E4" s="24" t="str">
        <f t="shared" si="0"/>
        <v>12/38/1</v>
      </c>
      <c r="F4" s="24" t="str">
        <f t="shared" si="0"/>
        <v>12/39/0</v>
      </c>
      <c r="G4" s="24" t="str">
        <f t="shared" si="0"/>
        <v>12/39/0</v>
      </c>
      <c r="H4" s="24" t="str">
        <f t="shared" si="0"/>
        <v>9/41/1</v>
      </c>
      <c r="I4" s="24" t="str">
        <f t="shared" si="0"/>
        <v>13/38/0</v>
      </c>
      <c r="J4" s="24" t="str">
        <f t="shared" si="0"/>
        <v>12/38/1</v>
      </c>
      <c r="K4" s="24" t="str">
        <f t="shared" si="0"/>
        <v>15/36/0</v>
      </c>
      <c r="L4" s="24" t="str">
        <f t="shared" si="0"/>
        <v>9/41/1</v>
      </c>
      <c r="M4" s="24" t="str">
        <f t="shared" si="0"/>
        <v>11/40/0</v>
      </c>
      <c r="O4" s="8">
        <f>'Peak Data'!S111</f>
        <v>16</v>
      </c>
      <c r="P4" s="8">
        <f>'Peak Data'!T111</f>
        <v>19</v>
      </c>
      <c r="Q4" s="8">
        <f>'Peak Data'!U111</f>
        <v>15</v>
      </c>
      <c r="R4" s="8">
        <f>'Peak Data'!V111</f>
        <v>12</v>
      </c>
      <c r="S4" s="8">
        <f>'Peak Data'!W111</f>
        <v>12</v>
      </c>
      <c r="T4" s="8">
        <f>'Peak Data'!X111</f>
        <v>12</v>
      </c>
      <c r="U4" s="8">
        <f>'Peak Data'!Y111</f>
        <v>9</v>
      </c>
      <c r="V4" s="8">
        <f>'Peak Data'!Z111</f>
        <v>13</v>
      </c>
      <c r="W4" s="8">
        <f>'Peak Data'!AA111</f>
        <v>12</v>
      </c>
      <c r="X4" s="8">
        <f>'Peak Data'!AB111</f>
        <v>15</v>
      </c>
      <c r="Y4" s="8">
        <f>'Peak Data'!AC111</f>
        <v>9</v>
      </c>
      <c r="Z4" s="8">
        <f>'Peak Data'!AD111</f>
        <v>11</v>
      </c>
      <c r="AA4" s="8">
        <f>'Peak Data'!AE111</f>
        <v>19</v>
      </c>
      <c r="AB4" s="8">
        <f>'Peak Data'!AF111</f>
        <v>19</v>
      </c>
      <c r="AC4" s="8">
        <f>'Peak Data'!AG111</f>
        <v>19</v>
      </c>
      <c r="AD4" s="8">
        <f>'Peak Data'!AH111</f>
        <v>19</v>
      </c>
      <c r="AE4" s="8">
        <f>'Peak Data'!AI111</f>
        <v>24</v>
      </c>
      <c r="AF4" s="8">
        <f>'Peak Data'!AJ111</f>
        <v>22</v>
      </c>
      <c r="AG4" s="8">
        <f>'Peak Data'!AK111</f>
        <v>25</v>
      </c>
      <c r="AH4" s="8">
        <f>'Peak Data'!AL111</f>
        <v>26</v>
      </c>
      <c r="AI4" s="8">
        <f>'Peak Data'!AM111</f>
        <v>24</v>
      </c>
      <c r="AJ4" s="8">
        <f>'Peak Data'!AN111</f>
        <v>26</v>
      </c>
      <c r="AK4" s="8">
        <f>'Peak Data'!AO111</f>
        <v>33</v>
      </c>
      <c r="AL4" s="8">
        <f>'Peak Data'!AP111</f>
        <v>35</v>
      </c>
      <c r="AM4" s="8">
        <f>'Peak Data'!AQ111</f>
        <v>35</v>
      </c>
      <c r="AN4" s="8">
        <f>'Peak Data'!AR111</f>
        <v>39</v>
      </c>
      <c r="AO4" s="8">
        <f>'Peak Data'!AS111</f>
        <v>34</v>
      </c>
      <c r="AP4" s="8">
        <f>'Peak Data'!AT111</f>
        <v>34</v>
      </c>
      <c r="AQ4" s="8">
        <f>'Peak Data'!AU111</f>
        <v>39</v>
      </c>
      <c r="AR4" s="8">
        <f>'Peak Data'!AV111</f>
        <v>41</v>
      </c>
      <c r="AS4" s="8">
        <f>'Peak Data'!AW111</f>
        <v>44</v>
      </c>
      <c r="AT4" s="8">
        <f>'Peak Data'!AX111</f>
        <v>44</v>
      </c>
      <c r="AU4" s="8">
        <f>'Peak Data'!AY111</f>
        <v>47</v>
      </c>
      <c r="AV4" s="8">
        <f>'Peak Data'!AZ111</f>
        <v>45</v>
      </c>
      <c r="AW4" s="8">
        <f>'Peak Data'!BA111</f>
        <v>45</v>
      </c>
      <c r="AX4" s="8">
        <f>'Peak Data'!BB111</f>
        <v>47</v>
      </c>
      <c r="AY4" s="8">
        <f>'Peak Data'!BC111</f>
        <v>42</v>
      </c>
      <c r="AZ4" s="8">
        <f>'Peak Data'!BD111</f>
        <v>42</v>
      </c>
      <c r="BA4" s="8">
        <f>'Peak Data'!BE111</f>
        <v>46</v>
      </c>
      <c r="BB4" s="8">
        <f>'Peak Data'!BF111</f>
        <v>49</v>
      </c>
      <c r="BC4" s="8">
        <f>'Peak Data'!BG111</f>
        <v>48</v>
      </c>
      <c r="BD4" s="8">
        <f>'Peak Data'!BH111</f>
        <v>48</v>
      </c>
      <c r="BE4" s="8">
        <f>'Peak Data'!BI111</f>
        <v>47</v>
      </c>
      <c r="BF4" s="8">
        <f>'Peak Data'!BJ111</f>
        <v>47</v>
      </c>
      <c r="BG4" s="8">
        <f>'Peak Data'!BK111</f>
        <v>50</v>
      </c>
      <c r="BH4" s="8">
        <f>'Peak Data'!BL111</f>
        <v>49</v>
      </c>
      <c r="BI4" s="8">
        <f>'Peak Data'!BM111</f>
        <v>50</v>
      </c>
      <c r="BJ4" s="8">
        <f>'Peak Data'!BN111</f>
        <v>50</v>
      </c>
      <c r="BK4" s="8">
        <f>'Peak Data'!BO111</f>
        <v>49</v>
      </c>
      <c r="BL4" s="8">
        <f>'Peak Data'!BP111</f>
        <v>50</v>
      </c>
      <c r="BM4" s="8">
        <f>'Peak Data'!BQ111</f>
        <v>48</v>
      </c>
      <c r="BN4" s="8">
        <f>'Peak Data'!BR111</f>
        <v>46</v>
      </c>
      <c r="BO4" s="8">
        <f>'Peak Data'!BS111</f>
        <v>42</v>
      </c>
      <c r="BP4" s="8">
        <f>'Peak Data'!BT111</f>
        <v>45</v>
      </c>
      <c r="BQ4" s="8">
        <f>'Peak Data'!BU111</f>
        <v>41</v>
      </c>
      <c r="BR4" s="8">
        <f>'Peak Data'!BV111</f>
        <v>41</v>
      </c>
      <c r="BS4" s="8">
        <f>'Peak Data'!BW111</f>
        <v>39</v>
      </c>
      <c r="BT4" s="8">
        <f>'Peak Data'!BX111</f>
        <v>39</v>
      </c>
      <c r="BU4" s="8">
        <f>'Peak Data'!BY111</f>
        <v>34</v>
      </c>
      <c r="BV4" s="8">
        <f>'Peak Data'!BZ111</f>
        <v>35</v>
      </c>
      <c r="BW4" s="8">
        <f>'Peak Data'!CA111</f>
        <v>32</v>
      </c>
      <c r="BX4" s="8">
        <f>'Peak Data'!CB111</f>
        <v>39</v>
      </c>
      <c r="BY4" s="8">
        <f>'Peak Data'!CC111</f>
        <v>40</v>
      </c>
      <c r="BZ4" s="8">
        <f>'Peak Data'!CD111</f>
        <v>41</v>
      </c>
      <c r="CA4" s="8">
        <f>'Peak Data'!CE111</f>
        <v>45</v>
      </c>
      <c r="CB4" s="8">
        <f>'Peak Data'!CF111</f>
        <v>46</v>
      </c>
      <c r="CC4" s="8">
        <f>'Peak Data'!CG111</f>
        <v>46</v>
      </c>
      <c r="CD4" s="8">
        <f>'Peak Data'!CH111</f>
        <v>46</v>
      </c>
      <c r="CE4" s="8">
        <f>'Peak Data'!CI111</f>
        <v>46</v>
      </c>
      <c r="CF4" s="8">
        <f>'Peak Data'!CJ111</f>
        <v>48</v>
      </c>
      <c r="CG4" s="8">
        <f>'Peak Data'!CK111</f>
        <v>48</v>
      </c>
      <c r="CH4" s="8">
        <f>'Peak Data'!CL111</f>
        <v>46</v>
      </c>
      <c r="CI4" s="8">
        <f>'Peak Data'!CM111</f>
        <v>47</v>
      </c>
      <c r="CJ4" s="8">
        <f>'Peak Data'!CN111</f>
        <v>47</v>
      </c>
      <c r="CK4" s="8">
        <f>'Peak Data'!CO111</f>
        <v>46</v>
      </c>
      <c r="CL4" s="8">
        <f>'Peak Data'!CP111</f>
        <v>45</v>
      </c>
      <c r="CM4" s="8">
        <f>'Peak Data'!CQ111</f>
        <v>46</v>
      </c>
      <c r="CN4" s="8">
        <f>'Peak Data'!CR111</f>
        <v>44</v>
      </c>
      <c r="CO4" s="8">
        <f>'Peak Data'!CS111</f>
        <v>46</v>
      </c>
      <c r="CP4" s="8">
        <f>'Peak Data'!CT111</f>
        <v>41</v>
      </c>
      <c r="CQ4" s="8">
        <f>'Peak Data'!CU111</f>
        <v>43</v>
      </c>
      <c r="CR4" s="8">
        <f>'Peak Data'!CV111</f>
        <v>45</v>
      </c>
      <c r="CS4" s="8">
        <f>'Peak Data'!CW111</f>
        <v>42</v>
      </c>
      <c r="CT4" s="8">
        <f>'Peak Data'!CX111</f>
        <v>44</v>
      </c>
      <c r="CU4" s="8">
        <f>'Peak Data'!CY111</f>
        <v>45</v>
      </c>
      <c r="CV4" s="8">
        <f>'Peak Data'!CZ111</f>
        <v>45</v>
      </c>
      <c r="CW4" s="8">
        <f>'Peak Data'!DA111</f>
        <v>40</v>
      </c>
      <c r="CX4" s="8">
        <f>'Peak Data'!DB111</f>
        <v>48</v>
      </c>
      <c r="CY4" s="8">
        <f>'Peak Data'!DC111</f>
        <v>46</v>
      </c>
      <c r="CZ4" s="8">
        <f>'Peak Data'!DD111</f>
        <v>47</v>
      </c>
      <c r="DA4" s="8">
        <f>'Peak Data'!DE111</f>
        <v>45</v>
      </c>
      <c r="DB4" s="8">
        <f>'Peak Data'!DF111</f>
        <v>43</v>
      </c>
      <c r="DC4" s="8">
        <f>'Peak Data'!DG111</f>
        <v>42</v>
      </c>
      <c r="DD4" s="8">
        <f>'Peak Data'!DH111</f>
        <v>43</v>
      </c>
      <c r="DE4" s="8">
        <f>'Peak Data'!DI111</f>
        <v>44</v>
      </c>
      <c r="DF4" s="8">
        <f>'Peak Data'!DJ111</f>
        <v>46</v>
      </c>
      <c r="DG4" s="8">
        <f>'Peak Data'!DK111</f>
        <v>43</v>
      </c>
      <c r="DH4" s="8">
        <f>'Peak Data'!DL111</f>
        <v>45</v>
      </c>
      <c r="DI4" s="8">
        <f>'Peak Data'!DM111</f>
        <v>46</v>
      </c>
      <c r="DJ4" s="8">
        <f>'Peak Data'!DN111</f>
        <v>46</v>
      </c>
      <c r="DK4" s="8">
        <f>'Peak Data'!DO111</f>
        <v>47</v>
      </c>
      <c r="DL4" s="8">
        <f>'Peak Data'!DP111</f>
        <v>47</v>
      </c>
      <c r="DM4" s="8">
        <f>'Peak Data'!DQ111</f>
        <v>47</v>
      </c>
      <c r="DN4" s="8">
        <f>'Peak Data'!DR111</f>
        <v>47</v>
      </c>
      <c r="DO4" s="8">
        <f>'Peak Data'!DS111</f>
        <v>46</v>
      </c>
      <c r="DP4" s="8">
        <f>'Peak Data'!DT111</f>
        <v>46</v>
      </c>
      <c r="DQ4" s="8">
        <f>'Peak Data'!DU111</f>
        <v>48</v>
      </c>
      <c r="DR4" s="8">
        <f>'Peak Data'!DV111</f>
        <v>46</v>
      </c>
      <c r="DS4" s="8">
        <f>'Peak Data'!DW111</f>
        <v>47</v>
      </c>
      <c r="DT4" s="8">
        <f>'Peak Data'!DX111</f>
        <v>46</v>
      </c>
      <c r="DU4" s="8">
        <f>'Peak Data'!DY111</f>
        <v>49</v>
      </c>
      <c r="DV4" s="8">
        <f>'Peak Data'!DZ111</f>
        <v>46</v>
      </c>
      <c r="DW4" s="8">
        <f>'Peak Data'!EA111</f>
        <v>47</v>
      </c>
      <c r="DX4" s="8">
        <f>'Peak Data'!EB111</f>
        <v>44</v>
      </c>
      <c r="DY4" s="8">
        <f>'Peak Data'!EC111</f>
        <v>38</v>
      </c>
      <c r="DZ4" s="8">
        <f>'Peak Data'!ED111</f>
        <v>39</v>
      </c>
      <c r="EA4" s="8">
        <f>'Peak Data'!EE111</f>
        <v>41</v>
      </c>
      <c r="EB4" s="8">
        <f>'Peak Data'!EF111</f>
        <v>35</v>
      </c>
      <c r="EC4" s="8">
        <f>'Peak Data'!EG111</f>
        <v>33</v>
      </c>
      <c r="ED4" s="8">
        <f>'Peak Data'!EH111</f>
        <v>30</v>
      </c>
      <c r="EE4" s="8">
        <f>'Peak Data'!EI111</f>
        <v>35</v>
      </c>
      <c r="EF4" s="8">
        <f>'Peak Data'!EJ111</f>
        <v>35</v>
      </c>
      <c r="EG4" s="8">
        <f>'Peak Data'!EK111</f>
        <v>29</v>
      </c>
      <c r="EH4" s="8">
        <f>'Peak Data'!EL111</f>
        <v>31</v>
      </c>
      <c r="EI4" s="8">
        <f>'Peak Data'!EM111</f>
        <v>36</v>
      </c>
      <c r="EJ4" s="8">
        <f>'Peak Data'!EN111</f>
        <v>35</v>
      </c>
      <c r="EK4" s="8">
        <f>'Peak Data'!EO111</f>
        <v>34</v>
      </c>
      <c r="EL4" s="8">
        <f>'Peak Data'!EP111</f>
        <v>37</v>
      </c>
      <c r="EM4" s="8">
        <f>'Peak Data'!EQ111</f>
        <v>35</v>
      </c>
      <c r="EN4" s="8">
        <f>'Peak Data'!ER111</f>
        <v>32</v>
      </c>
      <c r="EO4" s="8">
        <f>'Peak Data'!ES111</f>
        <v>34</v>
      </c>
      <c r="EP4" s="8">
        <f>'Peak Data'!ET111</f>
        <v>33</v>
      </c>
      <c r="EQ4" s="8">
        <f>'Peak Data'!EU111</f>
        <v>26</v>
      </c>
      <c r="ER4" s="8">
        <f>'Peak Data'!EV111</f>
        <v>23</v>
      </c>
      <c r="ES4" s="8">
        <f>'Peak Data'!EW111</f>
        <v>17</v>
      </c>
      <c r="ET4" s="8">
        <f>'Peak Data'!EX111</f>
        <v>17</v>
      </c>
      <c r="EU4" s="8">
        <f>'Peak Data'!EY111</f>
        <v>17</v>
      </c>
      <c r="EV4" s="8">
        <f>'Peak Data'!EZ111</f>
        <v>15</v>
      </c>
      <c r="EW4" s="8">
        <f>'Peak Data'!FA111</f>
        <v>14</v>
      </c>
      <c r="EX4" s="8">
        <f>'Peak Data'!FB111</f>
        <v>15</v>
      </c>
      <c r="EY4" s="8">
        <f>'Peak Data'!FC111</f>
        <v>16</v>
      </c>
      <c r="EZ4" s="8">
        <f>'Peak Data'!FD111</f>
        <v>14</v>
      </c>
      <c r="FA4" s="8">
        <f>'Peak Data'!FE111</f>
        <v>15</v>
      </c>
      <c r="FB4" s="8">
        <f>'Peak Data'!FF111</f>
        <v>15</v>
      </c>
      <c r="FC4" s="8">
        <f>'Peak Data'!FG111</f>
        <v>20</v>
      </c>
      <c r="FD4" s="8">
        <f>'Peak Data'!FH111</f>
        <v>16</v>
      </c>
      <c r="FE4" s="8">
        <f>'Peak Data'!FI111</f>
        <v>15</v>
      </c>
      <c r="FF4" s="8">
        <f>'Peak Data'!FJ111</f>
        <v>20</v>
      </c>
      <c r="FG4" s="8">
        <f>'Peak Data'!FK111</f>
        <v>26</v>
      </c>
      <c r="FH4" s="8">
        <f>'Peak Data'!FL111</f>
        <v>25</v>
      </c>
      <c r="FI4" s="8">
        <f>'Peak Data'!FM111</f>
        <v>26</v>
      </c>
      <c r="FJ4" s="8">
        <f>'Peak Data'!FN111</f>
        <v>27</v>
      </c>
      <c r="FK4" s="8">
        <f>'Peak Data'!FO111</f>
        <v>30</v>
      </c>
      <c r="FL4" s="8">
        <f>'Peak Data'!FP111</f>
        <v>35</v>
      </c>
      <c r="FM4" s="8">
        <f>'Peak Data'!FQ111</f>
        <v>33</v>
      </c>
      <c r="FN4" s="8">
        <f>'Peak Data'!FR111</f>
        <v>38</v>
      </c>
      <c r="FO4" s="8">
        <f>'Peak Data'!FS111</f>
        <v>33</v>
      </c>
      <c r="FP4" s="8">
        <f>'Peak Data'!FT111</f>
        <v>38</v>
      </c>
      <c r="FQ4" s="8">
        <f>'Peak Data'!FU111</f>
        <v>44</v>
      </c>
      <c r="FR4" s="8">
        <f>'Peak Data'!FV111</f>
        <v>45</v>
      </c>
      <c r="FS4" s="8">
        <f>'Peak Data'!FW111</f>
        <v>44</v>
      </c>
      <c r="FT4" s="8">
        <f>'Peak Data'!FX111</f>
        <v>43</v>
      </c>
      <c r="FU4" s="8">
        <f>'Peak Data'!FY111</f>
        <v>42</v>
      </c>
      <c r="FV4" s="8">
        <f>'Peak Data'!FZ111</f>
        <v>42</v>
      </c>
      <c r="FW4" s="8">
        <f>'Peak Data'!GA111</f>
        <v>42</v>
      </c>
      <c r="FX4" s="8">
        <f>'Peak Data'!GB111</f>
        <v>41</v>
      </c>
      <c r="FY4" s="8">
        <f>'Peak Data'!GC111</f>
        <v>43</v>
      </c>
      <c r="FZ4" s="8">
        <f>'Peak Data'!GD111</f>
        <v>43</v>
      </c>
      <c r="GA4" s="8">
        <f>'Peak Data'!GE111</f>
        <v>41</v>
      </c>
      <c r="GB4" s="8">
        <f>'Peak Data'!GF111</f>
        <v>47</v>
      </c>
      <c r="GC4" s="8">
        <f>'Peak Data'!GG111</f>
        <v>40</v>
      </c>
      <c r="GD4" s="8">
        <f>'Peak Data'!GH111</f>
        <v>44</v>
      </c>
      <c r="GE4" s="8">
        <f>'Peak Data'!GI111</f>
        <v>41</v>
      </c>
      <c r="GF4" s="8">
        <f>'Peak Data'!GJ111</f>
        <v>41</v>
      </c>
      <c r="GG4" s="8">
        <f>'Peak Data'!GK111</f>
        <v>45</v>
      </c>
      <c r="GH4" s="8">
        <f>'Peak Data'!GL111</f>
        <v>44</v>
      </c>
      <c r="GI4" s="8">
        <f>'Peak Data'!GM111</f>
        <v>44</v>
      </c>
      <c r="GJ4" s="8">
        <f>'Peak Data'!GN111</f>
        <v>41</v>
      </c>
      <c r="GK4" s="8">
        <f>'Peak Data'!GO111</f>
        <v>44</v>
      </c>
      <c r="GL4" s="8">
        <f>'Peak Data'!GP111</f>
        <v>42</v>
      </c>
      <c r="GM4" s="8">
        <f>'Peak Data'!GQ111</f>
        <v>47</v>
      </c>
      <c r="GN4" s="8">
        <f>'Peak Data'!GR111</f>
        <v>49</v>
      </c>
      <c r="GO4" s="8">
        <f>'Peak Data'!GS111</f>
        <v>48</v>
      </c>
      <c r="GP4" s="8">
        <f>'Peak Data'!GT111</f>
        <v>47</v>
      </c>
      <c r="GQ4" s="8">
        <f>'Peak Data'!GU111</f>
        <v>45</v>
      </c>
      <c r="GR4" s="8">
        <f>'Peak Data'!GV111</f>
        <v>45</v>
      </c>
      <c r="GS4" s="8">
        <f>'Peak Data'!GW111</f>
        <v>42</v>
      </c>
      <c r="GT4" s="8">
        <f>'Peak Data'!GX111</f>
        <v>42</v>
      </c>
      <c r="GU4" s="8">
        <f>'Peak Data'!GY111</f>
        <v>42</v>
      </c>
      <c r="GV4" s="8">
        <f>'Peak Data'!GZ111</f>
        <v>40</v>
      </c>
      <c r="GW4" s="8">
        <f>'Peak Data'!HA111</f>
        <v>32</v>
      </c>
      <c r="GX4" s="8">
        <f>'Peak Data'!HB111</f>
        <v>36</v>
      </c>
      <c r="GY4" s="8">
        <f>'Peak Data'!HC111</f>
        <v>31</v>
      </c>
      <c r="GZ4" s="8">
        <f>'Peak Data'!HD111</f>
        <v>20</v>
      </c>
      <c r="HA4" s="8">
        <f>'Peak Data'!HE111</f>
        <v>28</v>
      </c>
      <c r="HB4" s="8">
        <f>'Peak Data'!HF111</f>
        <v>23</v>
      </c>
      <c r="HC4" s="8">
        <f>'Peak Data'!HG111</f>
        <v>28</v>
      </c>
      <c r="HD4" s="8">
        <f>'Peak Data'!HH111</f>
        <v>26</v>
      </c>
      <c r="HE4" s="8">
        <f>'Peak Data'!HI111</f>
        <v>26</v>
      </c>
      <c r="HF4" s="8">
        <f>'Peak Data'!HJ111</f>
        <v>27</v>
      </c>
      <c r="HG4" s="8">
        <f>'Peak Data'!HK111</f>
        <v>25</v>
      </c>
      <c r="HH4" s="8">
        <f>'Peak Data'!HL111</f>
        <v>26</v>
      </c>
      <c r="HI4" s="8">
        <f>'Peak Data'!HM111</f>
        <v>29</v>
      </c>
      <c r="HJ4" s="8">
        <f>'Peak Data'!HN111</f>
        <v>19</v>
      </c>
      <c r="HK4" s="8">
        <f>'Peak Data'!HO111</f>
        <v>17</v>
      </c>
      <c r="HL4" s="8">
        <f>'Peak Data'!HP111</f>
        <v>23</v>
      </c>
      <c r="HM4" s="8">
        <f>'Peak Data'!HQ111</f>
        <v>13</v>
      </c>
      <c r="HN4" s="8">
        <f>'Peak Data'!HR111</f>
        <v>13</v>
      </c>
      <c r="HO4" s="8">
        <f>'Peak Data'!HS111</f>
        <v>13</v>
      </c>
      <c r="HP4" s="8">
        <f>'Peak Data'!HT111</f>
        <v>12</v>
      </c>
      <c r="HQ4" s="8">
        <f>'Peak Data'!HU111</f>
        <v>13</v>
      </c>
      <c r="HR4" s="8">
        <f>'Peak Data'!HV111</f>
        <v>12</v>
      </c>
      <c r="HS4" s="8">
        <f>'Peak Data'!HW111</f>
        <v>9</v>
      </c>
      <c r="HT4" s="8">
        <f>'Peak Data'!HX111</f>
        <v>8</v>
      </c>
      <c r="HU4" s="8">
        <f>'Peak Data'!HY111</f>
        <v>6</v>
      </c>
      <c r="HV4" s="8">
        <f>'Peak Data'!HZ111</f>
        <v>5</v>
      </c>
      <c r="HW4" s="8">
        <f>'Peak Data'!IA111</f>
        <v>1</v>
      </c>
      <c r="HX4" s="8">
        <f>'Peak Data'!IB111</f>
        <v>1</v>
      </c>
      <c r="HY4" s="8">
        <f>'Peak Data'!IC111</f>
        <v>1</v>
      </c>
      <c r="HZ4" s="8">
        <f>'Peak Data'!ID111</f>
        <v>0</v>
      </c>
      <c r="IA4" s="8">
        <f>'Peak Data'!IE111</f>
        <v>0</v>
      </c>
      <c r="IB4" s="8">
        <f>'Peak Data'!IF111</f>
        <v>0</v>
      </c>
      <c r="IC4" s="8">
        <f>'Peak Data'!IG111</f>
        <v>0</v>
      </c>
      <c r="ID4" s="8">
        <f>'Peak Data'!IH111</f>
        <v>1</v>
      </c>
      <c r="IE4" s="8">
        <f>'Peak Data'!II111</f>
        <v>1</v>
      </c>
      <c r="IF4" s="8">
        <f>'Peak Data'!IJ111</f>
        <v>1</v>
      </c>
      <c r="IG4" s="8">
        <f>'Peak Data'!IK111</f>
        <v>1</v>
      </c>
      <c r="IH4" s="8">
        <f>'Peak Data'!IL111</f>
        <v>1</v>
      </c>
      <c r="II4" s="8">
        <f>'Peak Data'!IM111</f>
        <v>1</v>
      </c>
      <c r="IJ4" s="8">
        <f>'Peak Data'!IN111</f>
        <v>1</v>
      </c>
      <c r="IK4" s="8">
        <f>'Peak Data'!IO111</f>
        <v>1</v>
      </c>
      <c r="IL4" s="8">
        <f>'Peak Data'!IP111</f>
        <v>2</v>
      </c>
      <c r="IM4" s="8">
        <f>'Peak Data'!IQ111</f>
        <v>2</v>
      </c>
      <c r="IN4" s="8">
        <f>'Peak Data'!IR111</f>
        <v>0</v>
      </c>
      <c r="IO4" s="8">
        <f>'Peak Data'!IS111</f>
        <v>3</v>
      </c>
      <c r="IP4" s="8">
        <f>'Peak Data'!IT111</f>
        <v>3</v>
      </c>
      <c r="IQ4" s="8">
        <f>'Peak Data'!IU111</f>
        <v>7</v>
      </c>
      <c r="IR4" s="8">
        <f>'Peak Data'!IV111</f>
        <v>13</v>
      </c>
      <c r="IS4" s="8">
        <f>'Peak Data'!IW111</f>
        <v>14</v>
      </c>
      <c r="IT4" s="8">
        <f>'Peak Data'!IX111</f>
        <v>14</v>
      </c>
      <c r="IU4" s="8">
        <f>'Peak Data'!IY111</f>
        <v>16</v>
      </c>
      <c r="IV4" s="8">
        <f>'Peak Data'!IZ111</f>
        <v>22</v>
      </c>
      <c r="IW4" s="8">
        <f>'Peak Data'!JA111</f>
        <v>20</v>
      </c>
      <c r="IX4" s="8">
        <f>'Peak Data'!JB111</f>
        <v>16</v>
      </c>
      <c r="IY4" s="8">
        <f>'Peak Data'!JC111</f>
        <v>19</v>
      </c>
      <c r="IZ4" s="8">
        <f>'Peak Data'!JD111</f>
        <v>19</v>
      </c>
      <c r="JA4" s="8">
        <f>'Peak Data'!JE111</f>
        <v>29</v>
      </c>
      <c r="JB4" s="8">
        <f>'Peak Data'!JF111</f>
        <v>25</v>
      </c>
      <c r="JC4" s="8">
        <f>'Peak Data'!JG111</f>
        <v>27</v>
      </c>
      <c r="JD4" s="8">
        <f>'Peak Data'!JH111</f>
        <v>21</v>
      </c>
      <c r="JE4" s="8">
        <f>'Peak Data'!JI111</f>
        <v>28</v>
      </c>
      <c r="JF4" s="8">
        <f>'Peak Data'!JJ111</f>
        <v>32</v>
      </c>
      <c r="JG4" s="8">
        <f>'Peak Data'!JK111</f>
        <v>40</v>
      </c>
      <c r="JH4" s="8">
        <f>'Peak Data'!JL111</f>
        <v>41</v>
      </c>
      <c r="JI4" s="8">
        <f>'Peak Data'!JM111</f>
        <v>43</v>
      </c>
      <c r="JJ4" s="8">
        <f>'Peak Data'!JN111</f>
        <v>39</v>
      </c>
      <c r="JK4" s="8">
        <f>'Peak Data'!JO111</f>
        <v>36</v>
      </c>
      <c r="JL4" s="8">
        <f>'Peak Data'!JP111</f>
        <v>35</v>
      </c>
      <c r="JM4" s="8">
        <f>'Peak Data'!JQ111</f>
        <v>25</v>
      </c>
      <c r="JN4" s="8">
        <f>'Peak Data'!JR111</f>
        <v>27</v>
      </c>
      <c r="JO4" s="8">
        <f>'Peak Data'!JS111</f>
        <v>32</v>
      </c>
      <c r="JP4" s="8">
        <f>'Peak Data'!JT111</f>
        <v>34</v>
      </c>
      <c r="JQ4" s="8">
        <f>'Peak Data'!JU111</f>
        <v>30</v>
      </c>
      <c r="JR4" s="8">
        <f>'Peak Data'!JV111</f>
        <v>32</v>
      </c>
      <c r="JS4" s="8">
        <f>'Peak Data'!JW111</f>
        <v>34</v>
      </c>
      <c r="JT4" s="8">
        <f>'Peak Data'!JX111</f>
        <v>38</v>
      </c>
      <c r="JU4" s="8">
        <f>'Peak Data'!JY111</f>
        <v>34</v>
      </c>
      <c r="JV4" s="8">
        <f>'Peak Data'!JZ111</f>
        <v>28</v>
      </c>
      <c r="JW4" s="8">
        <f>'Peak Data'!KA111</f>
        <v>41</v>
      </c>
      <c r="JX4" s="8">
        <f>'Peak Data'!KB111</f>
        <v>42</v>
      </c>
      <c r="JY4" s="8">
        <f>'Peak Data'!KC111</f>
        <v>44</v>
      </c>
      <c r="JZ4" s="8">
        <f>'Peak Data'!KD111</f>
        <v>45</v>
      </c>
      <c r="KA4" s="8">
        <f>'Peak Data'!KE111</f>
        <v>45</v>
      </c>
      <c r="KB4" s="8">
        <f>'Peak Data'!KF111</f>
        <v>44</v>
      </c>
      <c r="KC4" s="51">
        <f>'Peak Data'!KG111</f>
        <v>47</v>
      </c>
      <c r="KD4" s="51">
        <f>'Peak Data'!KH111</f>
        <v>43</v>
      </c>
      <c r="KE4" s="51">
        <f>'Peak Data'!KI111</f>
        <v>45</v>
      </c>
      <c r="KF4" s="51">
        <f>'Peak Data'!KJ111</f>
        <v>45</v>
      </c>
      <c r="KG4" s="51">
        <f>'Peak Data'!KK111</f>
        <v>43</v>
      </c>
      <c r="KH4" s="51">
        <f>'Peak Data'!KL111</f>
        <v>45</v>
      </c>
      <c r="KI4" s="51">
        <f>'Peak Data'!KM111</f>
        <v>46</v>
      </c>
      <c r="KJ4" s="51">
        <f>'Peak Data'!KN111</f>
        <v>47</v>
      </c>
      <c r="KK4" s="51">
        <f>'Peak Data'!KO111</f>
        <v>47</v>
      </c>
      <c r="KL4" s="51">
        <f>'Peak Data'!KP111</f>
        <v>48</v>
      </c>
      <c r="KM4" s="51">
        <f>'Peak Data'!KQ111</f>
        <v>48</v>
      </c>
      <c r="KN4" s="51">
        <f>'Peak Data'!KR111</f>
        <v>48</v>
      </c>
      <c r="KO4" s="51">
        <f>'Peak Data'!KS111</f>
        <v>48</v>
      </c>
      <c r="KP4" s="51">
        <f>'Peak Data'!KT111</f>
        <v>49</v>
      </c>
      <c r="KQ4" s="51">
        <f>'Peak Data'!KU111</f>
        <v>47</v>
      </c>
      <c r="KR4" s="51">
        <f>'Peak Data'!KV111</f>
        <v>47</v>
      </c>
      <c r="KS4" s="51">
        <f>'Peak Data'!KW111</f>
        <v>47</v>
      </c>
      <c r="KT4" s="51">
        <f>'Peak Data'!KX111</f>
        <v>48</v>
      </c>
      <c r="KU4" s="51">
        <f>'Peak Data'!KY111</f>
        <v>46</v>
      </c>
      <c r="KV4" s="51">
        <f>'Peak Data'!KZ111</f>
        <v>44</v>
      </c>
      <c r="KW4" s="51">
        <f>'Peak Data'!LA111</f>
        <v>45</v>
      </c>
      <c r="KX4" s="51">
        <f>'Peak Data'!LB111</f>
        <v>45</v>
      </c>
      <c r="KY4" s="51">
        <f>'Peak Data'!LC111</f>
        <v>45</v>
      </c>
      <c r="KZ4" s="51">
        <f>'Peak Data'!LD111</f>
        <v>45</v>
      </c>
      <c r="LA4" s="51">
        <f>'Peak Data'!LE111</f>
        <v>46</v>
      </c>
      <c r="LB4" s="51">
        <f>'Peak Data'!LF111</f>
        <v>44</v>
      </c>
      <c r="LC4" s="51">
        <f>'Peak Data'!LG111</f>
        <v>46</v>
      </c>
      <c r="LD4" s="51">
        <f>'Peak Data'!LH111</f>
        <v>45</v>
      </c>
      <c r="LE4" s="51">
        <f>'Peak Data'!LI111</f>
        <v>45</v>
      </c>
      <c r="LF4" s="51">
        <f>'Peak Data'!LJ111</f>
        <v>42</v>
      </c>
      <c r="LG4" s="51">
        <f>'Peak Data'!LK111</f>
        <v>43</v>
      </c>
      <c r="LH4" s="51">
        <f>'Peak Data'!LL111</f>
        <v>42</v>
      </c>
      <c r="LI4" s="51">
        <f>'Peak Data'!LM111</f>
        <v>41</v>
      </c>
      <c r="LJ4" s="51">
        <f>'Peak Data'!LN111</f>
        <v>39</v>
      </c>
      <c r="LK4" s="51">
        <f>'Peak Data'!LO111</f>
        <v>41</v>
      </c>
      <c r="LL4" s="51">
        <f>'Peak Data'!LP111</f>
        <v>35</v>
      </c>
      <c r="LM4" s="51">
        <f>'Peak Data'!LQ111</f>
        <v>37</v>
      </c>
      <c r="LN4" s="51">
        <f>'Peak Data'!LR111</f>
        <v>32</v>
      </c>
      <c r="LO4" s="51">
        <f>'Peak Data'!LS111</f>
        <v>40</v>
      </c>
      <c r="LP4" s="51">
        <f>'Peak Data'!LT111</f>
        <v>41</v>
      </c>
      <c r="LQ4" s="51">
        <f>'Peak Data'!LU111</f>
        <v>39</v>
      </c>
      <c r="LR4" s="51">
        <f>'Peak Data'!LV111</f>
        <v>37</v>
      </c>
      <c r="LS4" s="51">
        <f>'Peak Data'!LW111</f>
        <v>38</v>
      </c>
      <c r="LT4" s="51">
        <f>'Peak Data'!LX111</f>
        <v>40</v>
      </c>
      <c r="LU4" s="51">
        <f>'Peak Data'!LY111</f>
        <v>40</v>
      </c>
      <c r="LV4" s="51">
        <f>'Peak Data'!LZ111</f>
        <v>40</v>
      </c>
      <c r="LW4" s="51">
        <f>'Peak Data'!MA111</f>
        <v>38</v>
      </c>
      <c r="LX4" s="51">
        <f>'Peak Data'!MB111</f>
        <v>39</v>
      </c>
      <c r="LY4" s="51">
        <f>'Peak Data'!MC111</f>
        <v>36</v>
      </c>
      <c r="LZ4" s="51">
        <f>'Peak Data'!MD111</f>
        <v>39</v>
      </c>
      <c r="MA4" s="51">
        <f>'Peak Data'!ME111</f>
        <v>37</v>
      </c>
      <c r="MB4" s="51">
        <f>'Peak Data'!MF111</f>
        <v>37</v>
      </c>
      <c r="MC4" s="51">
        <f>'Peak Data'!MG111</f>
        <v>39</v>
      </c>
      <c r="MD4" s="60">
        <f>'Peak Data'!MH111</f>
        <v>39</v>
      </c>
    </row>
    <row r="5" spans="1:342" s="8" customFormat="1" ht="16.899999999999999" customHeight="1" thickBot="1" x14ac:dyDescent="0.3">
      <c r="A5" s="25">
        <v>1992</v>
      </c>
      <c r="B5" s="26" t="str">
        <f>TEXT(AA4,"#")&amp;"/"&amp;TEXT(-AA9,"#")&amp;"/"&amp;TEXT(AA6,"0")</f>
        <v>19/32/0</v>
      </c>
      <c r="C5" s="26" t="str">
        <f t="shared" ref="C5:M5" si="1">TEXT(AB4,"#")&amp;"/"&amp;TEXT(-AB9,"#")&amp;"/"&amp;TEXT(AB6,"0")</f>
        <v>19/32/0</v>
      </c>
      <c r="D5" s="26" t="str">
        <f t="shared" si="1"/>
        <v>19/31/1</v>
      </c>
      <c r="E5" s="26" t="str">
        <f t="shared" si="1"/>
        <v>19/32/0</v>
      </c>
      <c r="F5" s="26" t="str">
        <f t="shared" si="1"/>
        <v>24/27/0</v>
      </c>
      <c r="G5" s="26" t="str">
        <f t="shared" si="1"/>
        <v>22/28/1</v>
      </c>
      <c r="H5" s="26" t="str">
        <f t="shared" si="1"/>
        <v>25/24/2</v>
      </c>
      <c r="I5" s="26" t="str">
        <f t="shared" si="1"/>
        <v>26/25/0</v>
      </c>
      <c r="J5" s="26" t="str">
        <f t="shared" si="1"/>
        <v>24/27/0</v>
      </c>
      <c r="K5" s="26" t="str">
        <f t="shared" si="1"/>
        <v>26/23/2</v>
      </c>
      <c r="L5" s="26" t="str">
        <f t="shared" si="1"/>
        <v>33/17/1</v>
      </c>
      <c r="M5" s="26" t="str">
        <f t="shared" si="1"/>
        <v>35/16/0</v>
      </c>
      <c r="KC5" s="51"/>
      <c r="KD5" s="51"/>
      <c r="KE5" s="51"/>
      <c r="KF5" s="51"/>
      <c r="KG5" s="51"/>
      <c r="KH5" s="51"/>
      <c r="KI5" s="51"/>
      <c r="KJ5" s="51"/>
      <c r="KK5" s="51"/>
      <c r="KL5" s="51"/>
      <c r="KM5" s="51"/>
      <c r="KN5" s="51"/>
      <c r="KO5" s="51"/>
      <c r="KP5" s="51"/>
      <c r="KQ5" s="51"/>
      <c r="KR5" s="51"/>
      <c r="KS5" s="51"/>
      <c r="KT5" s="51"/>
      <c r="KU5" s="51"/>
      <c r="KV5" s="51"/>
      <c r="KW5" s="51"/>
      <c r="KX5" s="51"/>
      <c r="KY5" s="51"/>
      <c r="KZ5" s="51"/>
      <c r="LA5" s="51"/>
      <c r="LB5" s="51"/>
      <c r="LC5" s="51"/>
      <c r="LD5" s="51"/>
      <c r="LE5" s="51"/>
      <c r="LF5" s="51"/>
      <c r="LG5" s="51"/>
      <c r="LH5" s="51"/>
      <c r="LI5" s="51"/>
      <c r="LJ5" s="51"/>
      <c r="LK5" s="51"/>
      <c r="LL5" s="51"/>
      <c r="LM5" s="51"/>
      <c r="LN5" s="51"/>
      <c r="LO5" s="51"/>
      <c r="LP5" s="51"/>
      <c r="LQ5" s="51"/>
      <c r="LR5" s="51"/>
      <c r="LS5" s="51"/>
      <c r="LT5" s="51"/>
      <c r="LU5" s="51"/>
      <c r="LV5" s="51"/>
      <c r="LW5" s="51"/>
      <c r="LX5" s="51"/>
      <c r="LY5" s="51"/>
      <c r="LZ5" s="51"/>
      <c r="MA5" s="51"/>
      <c r="MB5" s="51"/>
      <c r="MC5" s="51"/>
      <c r="MD5" s="60"/>
    </row>
    <row r="6" spans="1:342" s="8" customFormat="1" ht="16.899999999999999" customHeight="1" thickBot="1" x14ac:dyDescent="0.3">
      <c r="A6" s="23">
        <v>1993</v>
      </c>
      <c r="B6" s="24" t="str">
        <f>TEXT(AM4,"#")&amp;"/"&amp;TEXT(-AM9,"#")&amp;"/"&amp;TEXT(AM6,"0")</f>
        <v>35/14/2</v>
      </c>
      <c r="C6" s="24" t="str">
        <f t="shared" ref="C6:M6" si="2">TEXT(AN4,"#")&amp;"/"&amp;TEXT(-AN9,"#")&amp;"/"&amp;TEXT(AN6,"0")</f>
        <v>39/10/2</v>
      </c>
      <c r="D6" s="24" t="str">
        <f t="shared" si="2"/>
        <v>34/17/0</v>
      </c>
      <c r="E6" s="24" t="str">
        <f t="shared" si="2"/>
        <v>34/16/1</v>
      </c>
      <c r="F6" s="24" t="str">
        <f t="shared" si="2"/>
        <v>39/11/1</v>
      </c>
      <c r="G6" s="24" t="str">
        <f t="shared" si="2"/>
        <v>41/10/0</v>
      </c>
      <c r="H6" s="24" t="str">
        <f t="shared" si="2"/>
        <v>44/6/1</v>
      </c>
      <c r="I6" s="24" t="str">
        <f t="shared" si="2"/>
        <v>44/7/0</v>
      </c>
      <c r="J6" s="24" t="str">
        <f t="shared" si="2"/>
        <v>47/4/0</v>
      </c>
      <c r="K6" s="24" t="str">
        <f t="shared" si="2"/>
        <v>45/6/0</v>
      </c>
      <c r="L6" s="24" t="str">
        <f t="shared" si="2"/>
        <v>45/6/0</v>
      </c>
      <c r="M6" s="24" t="str">
        <f t="shared" si="2"/>
        <v>47/4/0</v>
      </c>
      <c r="N6" s="8" t="s">
        <v>92</v>
      </c>
      <c r="O6" s="8">
        <f>51+O9-O4</f>
        <v>0</v>
      </c>
      <c r="P6" s="59">
        <f t="shared" ref="P6:CA6" si="3">51+P9-P4</f>
        <v>1</v>
      </c>
      <c r="Q6" s="59">
        <f t="shared" si="3"/>
        <v>2</v>
      </c>
      <c r="R6" s="59">
        <f t="shared" si="3"/>
        <v>1</v>
      </c>
      <c r="S6" s="59">
        <f t="shared" si="3"/>
        <v>0</v>
      </c>
      <c r="T6" s="59">
        <f t="shared" si="3"/>
        <v>0</v>
      </c>
      <c r="U6" s="59">
        <f t="shared" si="3"/>
        <v>1</v>
      </c>
      <c r="V6" s="59">
        <f t="shared" si="3"/>
        <v>0</v>
      </c>
      <c r="W6" s="59">
        <f t="shared" si="3"/>
        <v>1</v>
      </c>
      <c r="X6" s="59">
        <f t="shared" si="3"/>
        <v>0</v>
      </c>
      <c r="Y6" s="59">
        <f t="shared" si="3"/>
        <v>1</v>
      </c>
      <c r="Z6" s="59">
        <f t="shared" si="3"/>
        <v>0</v>
      </c>
      <c r="AA6" s="59">
        <f t="shared" si="3"/>
        <v>0</v>
      </c>
      <c r="AB6" s="59">
        <f t="shared" si="3"/>
        <v>0</v>
      </c>
      <c r="AC6" s="59">
        <f t="shared" si="3"/>
        <v>1</v>
      </c>
      <c r="AD6" s="59">
        <f t="shared" si="3"/>
        <v>0</v>
      </c>
      <c r="AE6" s="59">
        <f t="shared" si="3"/>
        <v>0</v>
      </c>
      <c r="AF6" s="59">
        <f t="shared" si="3"/>
        <v>1</v>
      </c>
      <c r="AG6" s="59">
        <f t="shared" si="3"/>
        <v>2</v>
      </c>
      <c r="AH6" s="59">
        <f t="shared" si="3"/>
        <v>0</v>
      </c>
      <c r="AI6" s="59">
        <f t="shared" si="3"/>
        <v>0</v>
      </c>
      <c r="AJ6" s="59">
        <f t="shared" si="3"/>
        <v>2</v>
      </c>
      <c r="AK6" s="59">
        <f t="shared" si="3"/>
        <v>1</v>
      </c>
      <c r="AL6" s="59">
        <f t="shared" si="3"/>
        <v>0</v>
      </c>
      <c r="AM6" s="59">
        <f t="shared" si="3"/>
        <v>2</v>
      </c>
      <c r="AN6" s="59">
        <f t="shared" si="3"/>
        <v>2</v>
      </c>
      <c r="AO6" s="59">
        <f t="shared" si="3"/>
        <v>0</v>
      </c>
      <c r="AP6" s="59">
        <f t="shared" si="3"/>
        <v>1</v>
      </c>
      <c r="AQ6" s="59">
        <f t="shared" si="3"/>
        <v>1</v>
      </c>
      <c r="AR6" s="59">
        <f t="shared" si="3"/>
        <v>0</v>
      </c>
      <c r="AS6" s="59">
        <f t="shared" si="3"/>
        <v>1</v>
      </c>
      <c r="AT6" s="59">
        <f t="shared" si="3"/>
        <v>0</v>
      </c>
      <c r="AU6" s="59">
        <f t="shared" si="3"/>
        <v>0</v>
      </c>
      <c r="AV6" s="59">
        <f t="shared" si="3"/>
        <v>0</v>
      </c>
      <c r="AW6" s="59">
        <f t="shared" si="3"/>
        <v>0</v>
      </c>
      <c r="AX6" s="59">
        <f t="shared" si="3"/>
        <v>0</v>
      </c>
      <c r="AY6" s="59">
        <f t="shared" si="3"/>
        <v>1</v>
      </c>
      <c r="AZ6" s="59">
        <f t="shared" si="3"/>
        <v>1</v>
      </c>
      <c r="BA6" s="59">
        <f t="shared" si="3"/>
        <v>1</v>
      </c>
      <c r="BB6" s="59">
        <f t="shared" si="3"/>
        <v>0</v>
      </c>
      <c r="BC6" s="59">
        <f t="shared" si="3"/>
        <v>0</v>
      </c>
      <c r="BD6" s="59">
        <f t="shared" si="3"/>
        <v>0</v>
      </c>
      <c r="BE6" s="59">
        <f t="shared" si="3"/>
        <v>1</v>
      </c>
      <c r="BF6" s="59">
        <f t="shared" si="3"/>
        <v>1</v>
      </c>
      <c r="BG6" s="59">
        <f t="shared" si="3"/>
        <v>0</v>
      </c>
      <c r="BH6" s="59">
        <f t="shared" si="3"/>
        <v>0</v>
      </c>
      <c r="BI6" s="59">
        <f t="shared" si="3"/>
        <v>0</v>
      </c>
      <c r="BJ6" s="59">
        <f t="shared" si="3"/>
        <v>0</v>
      </c>
      <c r="BK6" s="59">
        <f t="shared" si="3"/>
        <v>0</v>
      </c>
      <c r="BL6" s="59">
        <f t="shared" si="3"/>
        <v>0</v>
      </c>
      <c r="BM6" s="59">
        <f t="shared" si="3"/>
        <v>1</v>
      </c>
      <c r="BN6" s="59">
        <f t="shared" si="3"/>
        <v>0</v>
      </c>
      <c r="BO6" s="59">
        <f t="shared" si="3"/>
        <v>0</v>
      </c>
      <c r="BP6" s="59">
        <f t="shared" si="3"/>
        <v>0</v>
      </c>
      <c r="BQ6" s="59">
        <f t="shared" si="3"/>
        <v>1</v>
      </c>
      <c r="BR6" s="59">
        <f t="shared" si="3"/>
        <v>0</v>
      </c>
      <c r="BS6" s="59">
        <f t="shared" si="3"/>
        <v>1</v>
      </c>
      <c r="BT6" s="59">
        <f t="shared" si="3"/>
        <v>1</v>
      </c>
      <c r="BU6" s="59">
        <f t="shared" si="3"/>
        <v>2</v>
      </c>
      <c r="BV6" s="59">
        <f t="shared" si="3"/>
        <v>0</v>
      </c>
      <c r="BW6" s="59">
        <f t="shared" si="3"/>
        <v>2</v>
      </c>
      <c r="BX6" s="59">
        <f t="shared" si="3"/>
        <v>1</v>
      </c>
      <c r="BY6" s="59">
        <f t="shared" si="3"/>
        <v>1</v>
      </c>
      <c r="BZ6" s="59">
        <f t="shared" si="3"/>
        <v>0</v>
      </c>
      <c r="CA6" s="59">
        <f t="shared" si="3"/>
        <v>1</v>
      </c>
      <c r="CB6" s="59">
        <f t="shared" ref="CB6:EM6" si="4">51+CB9-CB4</f>
        <v>0</v>
      </c>
      <c r="CC6" s="59">
        <f t="shared" si="4"/>
        <v>0</v>
      </c>
      <c r="CD6" s="59">
        <f t="shared" si="4"/>
        <v>1</v>
      </c>
      <c r="CE6" s="59">
        <f t="shared" si="4"/>
        <v>0</v>
      </c>
      <c r="CF6" s="59">
        <f t="shared" si="4"/>
        <v>0</v>
      </c>
      <c r="CG6" s="59">
        <f t="shared" si="4"/>
        <v>0</v>
      </c>
      <c r="CH6" s="59">
        <f t="shared" si="4"/>
        <v>0</v>
      </c>
      <c r="CI6" s="59">
        <f t="shared" si="4"/>
        <v>0</v>
      </c>
      <c r="CJ6" s="59">
        <f t="shared" si="4"/>
        <v>2</v>
      </c>
      <c r="CK6" s="59">
        <f t="shared" si="4"/>
        <v>0</v>
      </c>
      <c r="CL6" s="59">
        <f t="shared" si="4"/>
        <v>2</v>
      </c>
      <c r="CM6" s="59">
        <f t="shared" si="4"/>
        <v>1</v>
      </c>
      <c r="CN6" s="59">
        <f t="shared" si="4"/>
        <v>3</v>
      </c>
      <c r="CO6" s="59">
        <f t="shared" si="4"/>
        <v>0</v>
      </c>
      <c r="CP6" s="59">
        <f t="shared" si="4"/>
        <v>2</v>
      </c>
      <c r="CQ6" s="59">
        <f t="shared" si="4"/>
        <v>0</v>
      </c>
      <c r="CR6" s="59">
        <f t="shared" si="4"/>
        <v>1</v>
      </c>
      <c r="CS6" s="59">
        <f t="shared" si="4"/>
        <v>0</v>
      </c>
      <c r="CT6" s="59">
        <f t="shared" si="4"/>
        <v>0</v>
      </c>
      <c r="CU6" s="59">
        <f t="shared" si="4"/>
        <v>0</v>
      </c>
      <c r="CV6" s="59">
        <f t="shared" si="4"/>
        <v>0</v>
      </c>
      <c r="CW6" s="59">
        <f t="shared" si="4"/>
        <v>0</v>
      </c>
      <c r="CX6" s="59">
        <f t="shared" si="4"/>
        <v>0</v>
      </c>
      <c r="CY6" s="59">
        <f t="shared" si="4"/>
        <v>0</v>
      </c>
      <c r="CZ6" s="59">
        <f t="shared" si="4"/>
        <v>1</v>
      </c>
      <c r="DA6" s="59">
        <f t="shared" si="4"/>
        <v>1</v>
      </c>
      <c r="DB6" s="59">
        <f t="shared" si="4"/>
        <v>0</v>
      </c>
      <c r="DC6" s="59">
        <f t="shared" si="4"/>
        <v>1</v>
      </c>
      <c r="DD6" s="59">
        <f t="shared" si="4"/>
        <v>0</v>
      </c>
      <c r="DE6" s="59">
        <f t="shared" si="4"/>
        <v>1</v>
      </c>
      <c r="DF6" s="59">
        <f t="shared" si="4"/>
        <v>1</v>
      </c>
      <c r="DG6" s="59">
        <f t="shared" si="4"/>
        <v>1</v>
      </c>
      <c r="DH6" s="59">
        <f t="shared" si="4"/>
        <v>0</v>
      </c>
      <c r="DI6" s="59">
        <f t="shared" si="4"/>
        <v>1</v>
      </c>
      <c r="DJ6" s="59">
        <f t="shared" si="4"/>
        <v>1</v>
      </c>
      <c r="DK6" s="59">
        <f t="shared" si="4"/>
        <v>0</v>
      </c>
      <c r="DL6" s="59">
        <f t="shared" si="4"/>
        <v>1</v>
      </c>
      <c r="DM6" s="59">
        <f t="shared" si="4"/>
        <v>0</v>
      </c>
      <c r="DN6" s="59">
        <f t="shared" si="4"/>
        <v>0</v>
      </c>
      <c r="DO6" s="59">
        <f t="shared" si="4"/>
        <v>0</v>
      </c>
      <c r="DP6" s="59">
        <f t="shared" si="4"/>
        <v>1</v>
      </c>
      <c r="DQ6" s="59">
        <f t="shared" si="4"/>
        <v>0</v>
      </c>
      <c r="DR6" s="59">
        <f t="shared" si="4"/>
        <v>0</v>
      </c>
      <c r="DS6" s="59">
        <f t="shared" si="4"/>
        <v>0</v>
      </c>
      <c r="DT6" s="59">
        <f t="shared" si="4"/>
        <v>0</v>
      </c>
      <c r="DU6" s="59">
        <f t="shared" si="4"/>
        <v>0</v>
      </c>
      <c r="DV6" s="59">
        <f t="shared" si="4"/>
        <v>2</v>
      </c>
      <c r="DW6" s="59">
        <f t="shared" si="4"/>
        <v>0</v>
      </c>
      <c r="DX6" s="59">
        <f t="shared" si="4"/>
        <v>1</v>
      </c>
      <c r="DY6" s="59">
        <f t="shared" si="4"/>
        <v>3</v>
      </c>
      <c r="DZ6" s="59">
        <f t="shared" si="4"/>
        <v>1</v>
      </c>
      <c r="EA6" s="59">
        <f t="shared" si="4"/>
        <v>1</v>
      </c>
      <c r="EB6" s="59">
        <f t="shared" si="4"/>
        <v>1</v>
      </c>
      <c r="EC6" s="59">
        <f t="shared" si="4"/>
        <v>0</v>
      </c>
      <c r="ED6" s="59">
        <f t="shared" si="4"/>
        <v>2</v>
      </c>
      <c r="EE6" s="59">
        <f t="shared" si="4"/>
        <v>0</v>
      </c>
      <c r="EF6" s="59">
        <f t="shared" si="4"/>
        <v>2</v>
      </c>
      <c r="EG6" s="59">
        <f t="shared" si="4"/>
        <v>1</v>
      </c>
      <c r="EH6" s="59">
        <f t="shared" si="4"/>
        <v>2</v>
      </c>
      <c r="EI6" s="59">
        <f t="shared" si="4"/>
        <v>1</v>
      </c>
      <c r="EJ6" s="59">
        <f t="shared" si="4"/>
        <v>1</v>
      </c>
      <c r="EK6" s="59">
        <f t="shared" si="4"/>
        <v>1</v>
      </c>
      <c r="EL6" s="59">
        <f t="shared" si="4"/>
        <v>1</v>
      </c>
      <c r="EM6" s="59">
        <f t="shared" si="4"/>
        <v>1</v>
      </c>
      <c r="EN6" s="59">
        <f t="shared" ref="EN6:GY6" si="5">51+EN9-EN4</f>
        <v>1</v>
      </c>
      <c r="EO6" s="59">
        <f t="shared" si="5"/>
        <v>2</v>
      </c>
      <c r="EP6" s="59">
        <f t="shared" si="5"/>
        <v>0</v>
      </c>
      <c r="EQ6" s="59">
        <f t="shared" si="5"/>
        <v>2</v>
      </c>
      <c r="ER6" s="59">
        <f t="shared" si="5"/>
        <v>2</v>
      </c>
      <c r="ES6" s="59">
        <f t="shared" si="5"/>
        <v>0</v>
      </c>
      <c r="ET6" s="59">
        <f t="shared" si="5"/>
        <v>2</v>
      </c>
      <c r="EU6" s="59">
        <f t="shared" si="5"/>
        <v>2</v>
      </c>
      <c r="EV6" s="59">
        <f t="shared" si="5"/>
        <v>1</v>
      </c>
      <c r="EW6" s="59">
        <f t="shared" si="5"/>
        <v>1</v>
      </c>
      <c r="EX6" s="59">
        <f t="shared" si="5"/>
        <v>1</v>
      </c>
      <c r="EY6" s="59">
        <f t="shared" si="5"/>
        <v>1</v>
      </c>
      <c r="EZ6" s="59">
        <f t="shared" si="5"/>
        <v>1</v>
      </c>
      <c r="FA6" s="59">
        <f t="shared" si="5"/>
        <v>4</v>
      </c>
      <c r="FB6" s="59">
        <f t="shared" si="5"/>
        <v>0</v>
      </c>
      <c r="FC6" s="59">
        <f t="shared" si="5"/>
        <v>2</v>
      </c>
      <c r="FD6" s="59">
        <f t="shared" si="5"/>
        <v>1</v>
      </c>
      <c r="FE6" s="59">
        <f t="shared" si="5"/>
        <v>1</v>
      </c>
      <c r="FF6" s="59">
        <f t="shared" si="5"/>
        <v>2</v>
      </c>
      <c r="FG6" s="59">
        <f t="shared" si="5"/>
        <v>2</v>
      </c>
      <c r="FH6" s="59">
        <f t="shared" si="5"/>
        <v>1</v>
      </c>
      <c r="FI6" s="59">
        <f t="shared" si="5"/>
        <v>0</v>
      </c>
      <c r="FJ6" s="59">
        <f t="shared" si="5"/>
        <v>1</v>
      </c>
      <c r="FK6" s="59">
        <f t="shared" si="5"/>
        <v>2</v>
      </c>
      <c r="FL6" s="59">
        <f t="shared" si="5"/>
        <v>0</v>
      </c>
      <c r="FM6" s="59">
        <f t="shared" si="5"/>
        <v>0</v>
      </c>
      <c r="FN6" s="59">
        <f t="shared" si="5"/>
        <v>0</v>
      </c>
      <c r="FO6" s="59">
        <f t="shared" si="5"/>
        <v>0</v>
      </c>
      <c r="FP6" s="59">
        <f t="shared" si="5"/>
        <v>1</v>
      </c>
      <c r="FQ6" s="59">
        <f t="shared" si="5"/>
        <v>0</v>
      </c>
      <c r="FR6" s="59">
        <f t="shared" si="5"/>
        <v>0</v>
      </c>
      <c r="FS6" s="59">
        <f t="shared" si="5"/>
        <v>1</v>
      </c>
      <c r="FT6" s="59">
        <f t="shared" si="5"/>
        <v>0</v>
      </c>
      <c r="FU6" s="59">
        <f t="shared" si="5"/>
        <v>0</v>
      </c>
      <c r="FV6" s="59">
        <f t="shared" si="5"/>
        <v>0</v>
      </c>
      <c r="FW6" s="59">
        <f t="shared" si="5"/>
        <v>1</v>
      </c>
      <c r="FX6" s="59">
        <f t="shared" si="5"/>
        <v>0</v>
      </c>
      <c r="FY6" s="59">
        <f t="shared" si="5"/>
        <v>2</v>
      </c>
      <c r="FZ6" s="59">
        <f t="shared" si="5"/>
        <v>2</v>
      </c>
      <c r="GA6" s="59">
        <f t="shared" si="5"/>
        <v>0</v>
      </c>
      <c r="GB6" s="59">
        <f t="shared" si="5"/>
        <v>1</v>
      </c>
      <c r="GC6" s="59">
        <f t="shared" si="5"/>
        <v>2</v>
      </c>
      <c r="GD6" s="59">
        <f t="shared" si="5"/>
        <v>1</v>
      </c>
      <c r="GE6" s="59">
        <f t="shared" si="5"/>
        <v>2</v>
      </c>
      <c r="GF6" s="59">
        <f t="shared" si="5"/>
        <v>1</v>
      </c>
      <c r="GG6" s="59">
        <f t="shared" si="5"/>
        <v>0</v>
      </c>
      <c r="GH6" s="59">
        <f t="shared" si="5"/>
        <v>1</v>
      </c>
      <c r="GI6" s="59">
        <f t="shared" si="5"/>
        <v>0</v>
      </c>
      <c r="GJ6" s="59">
        <f t="shared" si="5"/>
        <v>1</v>
      </c>
      <c r="GK6" s="59">
        <f t="shared" si="5"/>
        <v>0</v>
      </c>
      <c r="GL6" s="59">
        <f t="shared" si="5"/>
        <v>1</v>
      </c>
      <c r="GM6" s="59">
        <f t="shared" si="5"/>
        <v>1</v>
      </c>
      <c r="GN6" s="59">
        <f t="shared" si="5"/>
        <v>0</v>
      </c>
      <c r="GO6" s="59">
        <f t="shared" si="5"/>
        <v>1</v>
      </c>
      <c r="GP6" s="59">
        <f t="shared" si="5"/>
        <v>0</v>
      </c>
      <c r="GQ6" s="59">
        <f t="shared" si="5"/>
        <v>0</v>
      </c>
      <c r="GR6" s="59">
        <f t="shared" si="5"/>
        <v>0</v>
      </c>
      <c r="GS6" s="59">
        <f t="shared" si="5"/>
        <v>0</v>
      </c>
      <c r="GT6" s="59">
        <f t="shared" si="5"/>
        <v>0</v>
      </c>
      <c r="GU6" s="59">
        <f t="shared" si="5"/>
        <v>1</v>
      </c>
      <c r="GV6" s="59">
        <f t="shared" si="5"/>
        <v>0</v>
      </c>
      <c r="GW6" s="59">
        <f t="shared" si="5"/>
        <v>3</v>
      </c>
      <c r="GX6" s="59">
        <f t="shared" si="5"/>
        <v>0</v>
      </c>
      <c r="GY6" s="59">
        <f t="shared" si="5"/>
        <v>1</v>
      </c>
      <c r="GZ6" s="59">
        <f t="shared" ref="GZ6:JK6" si="6">51+GZ9-GZ4</f>
        <v>0</v>
      </c>
      <c r="HA6" s="59">
        <f t="shared" si="6"/>
        <v>0</v>
      </c>
      <c r="HB6" s="59">
        <f t="shared" si="6"/>
        <v>2</v>
      </c>
      <c r="HC6" s="59">
        <f t="shared" si="6"/>
        <v>0</v>
      </c>
      <c r="HD6" s="59">
        <f t="shared" si="6"/>
        <v>1</v>
      </c>
      <c r="HE6" s="59">
        <f t="shared" si="6"/>
        <v>1</v>
      </c>
      <c r="HF6" s="59">
        <f t="shared" si="6"/>
        <v>1</v>
      </c>
      <c r="HG6" s="59">
        <f t="shared" si="6"/>
        <v>0</v>
      </c>
      <c r="HH6" s="59">
        <f t="shared" si="6"/>
        <v>2</v>
      </c>
      <c r="HI6" s="59">
        <f t="shared" si="6"/>
        <v>0</v>
      </c>
      <c r="HJ6" s="59">
        <f t="shared" si="6"/>
        <v>0</v>
      </c>
      <c r="HK6" s="59">
        <f t="shared" si="6"/>
        <v>1</v>
      </c>
      <c r="HL6" s="59">
        <f t="shared" si="6"/>
        <v>1</v>
      </c>
      <c r="HM6" s="59">
        <f t="shared" si="6"/>
        <v>0</v>
      </c>
      <c r="HN6" s="59">
        <f t="shared" si="6"/>
        <v>1</v>
      </c>
      <c r="HO6" s="59">
        <f t="shared" si="6"/>
        <v>1</v>
      </c>
      <c r="HP6" s="59">
        <f t="shared" si="6"/>
        <v>0</v>
      </c>
      <c r="HQ6" s="59">
        <f t="shared" si="6"/>
        <v>2</v>
      </c>
      <c r="HR6" s="59">
        <f t="shared" si="6"/>
        <v>0</v>
      </c>
      <c r="HS6" s="59">
        <f t="shared" si="6"/>
        <v>0</v>
      </c>
      <c r="HT6" s="59">
        <f t="shared" si="6"/>
        <v>0</v>
      </c>
      <c r="HU6" s="59">
        <f t="shared" si="6"/>
        <v>0</v>
      </c>
      <c r="HV6" s="59">
        <f t="shared" si="6"/>
        <v>0</v>
      </c>
      <c r="HW6" s="59">
        <f t="shared" si="6"/>
        <v>2</v>
      </c>
      <c r="HX6" s="59">
        <f t="shared" si="6"/>
        <v>0</v>
      </c>
      <c r="HY6" s="59">
        <f t="shared" si="6"/>
        <v>0</v>
      </c>
      <c r="HZ6" s="59">
        <f t="shared" si="6"/>
        <v>0</v>
      </c>
      <c r="IA6" s="59">
        <f t="shared" si="6"/>
        <v>0</v>
      </c>
      <c r="IB6" s="59">
        <f t="shared" si="6"/>
        <v>1</v>
      </c>
      <c r="IC6" s="59">
        <f t="shared" si="6"/>
        <v>0</v>
      </c>
      <c r="ID6" s="59">
        <f t="shared" si="6"/>
        <v>0</v>
      </c>
      <c r="IE6" s="59">
        <f t="shared" si="6"/>
        <v>0</v>
      </c>
      <c r="IF6" s="59">
        <f t="shared" si="6"/>
        <v>0</v>
      </c>
      <c r="IG6" s="59">
        <f t="shared" si="6"/>
        <v>0</v>
      </c>
      <c r="IH6" s="59">
        <f t="shared" si="6"/>
        <v>0</v>
      </c>
      <c r="II6" s="59">
        <f t="shared" si="6"/>
        <v>0</v>
      </c>
      <c r="IJ6" s="59">
        <f t="shared" si="6"/>
        <v>0</v>
      </c>
      <c r="IK6" s="59">
        <f t="shared" si="6"/>
        <v>0</v>
      </c>
      <c r="IL6" s="59">
        <f t="shared" si="6"/>
        <v>1</v>
      </c>
      <c r="IM6" s="59">
        <f t="shared" si="6"/>
        <v>0</v>
      </c>
      <c r="IN6" s="59">
        <f t="shared" si="6"/>
        <v>1</v>
      </c>
      <c r="IO6" s="59">
        <f t="shared" si="6"/>
        <v>2</v>
      </c>
      <c r="IP6" s="59">
        <f t="shared" si="6"/>
        <v>0</v>
      </c>
      <c r="IQ6" s="59">
        <f t="shared" si="6"/>
        <v>1</v>
      </c>
      <c r="IR6" s="59">
        <f t="shared" si="6"/>
        <v>2</v>
      </c>
      <c r="IS6" s="59">
        <f t="shared" si="6"/>
        <v>1</v>
      </c>
      <c r="IT6" s="59">
        <f t="shared" si="6"/>
        <v>0</v>
      </c>
      <c r="IU6" s="59">
        <f t="shared" si="6"/>
        <v>1</v>
      </c>
      <c r="IV6" s="59">
        <f t="shared" si="6"/>
        <v>0</v>
      </c>
      <c r="IW6" s="59">
        <f t="shared" si="6"/>
        <v>1</v>
      </c>
      <c r="IX6" s="59">
        <f t="shared" si="6"/>
        <v>0</v>
      </c>
      <c r="IY6" s="59">
        <f t="shared" si="6"/>
        <v>0</v>
      </c>
      <c r="IZ6" s="59">
        <f t="shared" si="6"/>
        <v>2</v>
      </c>
      <c r="JA6" s="59">
        <f t="shared" si="6"/>
        <v>1</v>
      </c>
      <c r="JB6" s="59">
        <f t="shared" si="6"/>
        <v>1</v>
      </c>
      <c r="JC6" s="59">
        <f t="shared" si="6"/>
        <v>0</v>
      </c>
      <c r="JD6" s="59">
        <f t="shared" si="6"/>
        <v>4</v>
      </c>
      <c r="JE6" s="59">
        <f t="shared" si="6"/>
        <v>2</v>
      </c>
      <c r="JF6" s="59">
        <f t="shared" si="6"/>
        <v>2</v>
      </c>
      <c r="JG6" s="59">
        <f t="shared" si="6"/>
        <v>1</v>
      </c>
      <c r="JH6" s="59">
        <f t="shared" si="6"/>
        <v>0</v>
      </c>
      <c r="JI6" s="59">
        <f t="shared" si="6"/>
        <v>0</v>
      </c>
      <c r="JJ6" s="59">
        <f t="shared" si="6"/>
        <v>2</v>
      </c>
      <c r="JK6" s="59">
        <f t="shared" si="6"/>
        <v>1</v>
      </c>
      <c r="JL6" s="59">
        <f t="shared" ref="JL6:LW6" si="7">51+JL9-JL4</f>
        <v>2</v>
      </c>
      <c r="JM6" s="59">
        <f t="shared" si="7"/>
        <v>3</v>
      </c>
      <c r="JN6" s="59">
        <f t="shared" si="7"/>
        <v>2</v>
      </c>
      <c r="JO6" s="59">
        <f t="shared" si="7"/>
        <v>1</v>
      </c>
      <c r="JP6" s="59">
        <f t="shared" si="7"/>
        <v>0</v>
      </c>
      <c r="JQ6" s="59">
        <f t="shared" si="7"/>
        <v>0</v>
      </c>
      <c r="JR6" s="59">
        <f t="shared" si="7"/>
        <v>1</v>
      </c>
      <c r="JS6" s="59">
        <f t="shared" si="7"/>
        <v>1</v>
      </c>
      <c r="JT6" s="59">
        <f t="shared" si="7"/>
        <v>0</v>
      </c>
      <c r="JU6" s="59">
        <f t="shared" si="7"/>
        <v>1</v>
      </c>
      <c r="JV6" s="59">
        <f t="shared" si="7"/>
        <v>3</v>
      </c>
      <c r="JW6" s="59">
        <f t="shared" si="7"/>
        <v>1</v>
      </c>
      <c r="JX6" s="59">
        <f t="shared" si="7"/>
        <v>2</v>
      </c>
      <c r="JY6" s="59">
        <f t="shared" si="7"/>
        <v>0</v>
      </c>
      <c r="JZ6" s="59">
        <f t="shared" si="7"/>
        <v>1</v>
      </c>
      <c r="KA6" s="59">
        <f t="shared" si="7"/>
        <v>0</v>
      </c>
      <c r="KB6" s="59">
        <f t="shared" si="7"/>
        <v>0</v>
      </c>
      <c r="KC6" s="59">
        <f t="shared" si="7"/>
        <v>0</v>
      </c>
      <c r="KD6" s="59">
        <f t="shared" si="7"/>
        <v>0</v>
      </c>
      <c r="KE6" s="59">
        <f t="shared" si="7"/>
        <v>0</v>
      </c>
      <c r="KF6" s="59">
        <f t="shared" si="7"/>
        <v>0</v>
      </c>
      <c r="KG6" s="59">
        <f t="shared" si="7"/>
        <v>2</v>
      </c>
      <c r="KH6" s="59">
        <f t="shared" si="7"/>
        <v>0</v>
      </c>
      <c r="KI6" s="59">
        <f t="shared" si="7"/>
        <v>0</v>
      </c>
      <c r="KJ6" s="59">
        <f t="shared" si="7"/>
        <v>2</v>
      </c>
      <c r="KK6" s="59">
        <f t="shared" si="7"/>
        <v>1</v>
      </c>
      <c r="KL6" s="59">
        <f t="shared" si="7"/>
        <v>0</v>
      </c>
      <c r="KM6" s="59">
        <f t="shared" si="7"/>
        <v>0</v>
      </c>
      <c r="KN6" s="59">
        <f t="shared" si="7"/>
        <v>0</v>
      </c>
      <c r="KO6" s="59">
        <f t="shared" si="7"/>
        <v>0</v>
      </c>
      <c r="KP6" s="59">
        <f t="shared" si="7"/>
        <v>0</v>
      </c>
      <c r="KQ6" s="59">
        <f t="shared" si="7"/>
        <v>0</v>
      </c>
      <c r="KR6" s="59">
        <f t="shared" si="7"/>
        <v>0</v>
      </c>
      <c r="KS6" s="59">
        <f t="shared" si="7"/>
        <v>0</v>
      </c>
      <c r="KT6" s="59">
        <f t="shared" si="7"/>
        <v>0</v>
      </c>
      <c r="KU6" s="59">
        <f t="shared" si="7"/>
        <v>2</v>
      </c>
      <c r="KV6" s="59">
        <f t="shared" si="7"/>
        <v>1</v>
      </c>
      <c r="KW6" s="59">
        <f t="shared" si="7"/>
        <v>0</v>
      </c>
      <c r="KX6" s="59">
        <f t="shared" si="7"/>
        <v>0</v>
      </c>
      <c r="KY6" s="59">
        <f t="shared" si="7"/>
        <v>0</v>
      </c>
      <c r="KZ6" s="59">
        <f t="shared" si="7"/>
        <v>0</v>
      </c>
      <c r="LA6" s="59">
        <f t="shared" si="7"/>
        <v>0</v>
      </c>
      <c r="LB6" s="59">
        <f t="shared" si="7"/>
        <v>2</v>
      </c>
      <c r="LC6" s="59">
        <f t="shared" si="7"/>
        <v>0</v>
      </c>
      <c r="LD6" s="59">
        <f t="shared" si="7"/>
        <v>0</v>
      </c>
      <c r="LE6" s="59">
        <f t="shared" si="7"/>
        <v>0</v>
      </c>
      <c r="LF6" s="59">
        <f t="shared" si="7"/>
        <v>3</v>
      </c>
      <c r="LG6" s="59">
        <f t="shared" si="7"/>
        <v>1</v>
      </c>
      <c r="LH6" s="59">
        <f t="shared" si="7"/>
        <v>0</v>
      </c>
      <c r="LI6" s="59">
        <f t="shared" si="7"/>
        <v>0</v>
      </c>
      <c r="LJ6" s="59">
        <f t="shared" si="7"/>
        <v>1</v>
      </c>
      <c r="LK6" s="59">
        <f t="shared" si="7"/>
        <v>1</v>
      </c>
      <c r="LL6" s="59">
        <f t="shared" si="7"/>
        <v>1</v>
      </c>
      <c r="LM6" s="59">
        <f t="shared" si="7"/>
        <v>1</v>
      </c>
      <c r="LN6" s="59">
        <f t="shared" si="7"/>
        <v>2</v>
      </c>
      <c r="LO6" s="59">
        <f t="shared" si="7"/>
        <v>1</v>
      </c>
      <c r="LP6" s="59">
        <f t="shared" si="7"/>
        <v>0</v>
      </c>
      <c r="LQ6" s="59">
        <f t="shared" si="7"/>
        <v>2</v>
      </c>
      <c r="LR6" s="59">
        <f t="shared" si="7"/>
        <v>0</v>
      </c>
      <c r="LS6" s="59">
        <f t="shared" si="7"/>
        <v>0</v>
      </c>
      <c r="LT6" s="59">
        <f t="shared" si="7"/>
        <v>0</v>
      </c>
      <c r="LU6" s="59">
        <f t="shared" si="7"/>
        <v>0</v>
      </c>
      <c r="LV6" s="59">
        <f t="shared" si="7"/>
        <v>0</v>
      </c>
      <c r="LW6" s="59">
        <f t="shared" si="7"/>
        <v>0</v>
      </c>
      <c r="LX6" s="59">
        <f t="shared" ref="LX6:MC6" si="8">51+LX9-LX4</f>
        <v>3</v>
      </c>
      <c r="LY6" s="59">
        <f t="shared" si="8"/>
        <v>1</v>
      </c>
      <c r="LZ6" s="59">
        <f t="shared" si="8"/>
        <v>1</v>
      </c>
      <c r="MA6" s="59">
        <f t="shared" si="8"/>
        <v>0</v>
      </c>
      <c r="MB6" s="59">
        <f t="shared" si="8"/>
        <v>1</v>
      </c>
      <c r="MC6" s="59">
        <f t="shared" si="8"/>
        <v>2</v>
      </c>
      <c r="MD6" s="60">
        <f t="shared" ref="MD6" si="9">51+MD9-MD4</f>
        <v>1</v>
      </c>
    </row>
    <row r="7" spans="1:342" s="8" customFormat="1" ht="16.899999999999999" customHeight="1" thickBot="1" x14ac:dyDescent="0.3">
      <c r="A7" s="25">
        <v>1994</v>
      </c>
      <c r="B7" s="26" t="str">
        <f>TEXT(AY4,"#")&amp;"/"&amp;TEXT(-AY9,"#")&amp;"/"&amp;TEXT(AY6,"0")</f>
        <v>42/8/1</v>
      </c>
      <c r="C7" s="26" t="str">
        <f t="shared" ref="C7:D7" si="10">TEXT(AZ4,"#")&amp;"/"&amp;TEXT(-AZ9,"#")&amp;"/"&amp;TEXT(AZ6,"0")</f>
        <v>42/8/1</v>
      </c>
      <c r="D7" s="26" t="str">
        <f t="shared" si="10"/>
        <v>46/4/1</v>
      </c>
      <c r="E7" s="26" t="str">
        <f t="shared" ref="E7" si="11">TEXT(BB4,"#")&amp;"/"&amp;TEXT(-BB9,"#")&amp;"/"&amp;TEXT(BB6,"0")</f>
        <v>49/2/0</v>
      </c>
      <c r="F7" s="26" t="str">
        <f t="shared" ref="F7" si="12">TEXT(BC4,"#")&amp;"/"&amp;TEXT(-BC9,"#")&amp;"/"&amp;TEXT(BC6,"0")</f>
        <v>48/3/0</v>
      </c>
      <c r="G7" s="26" t="str">
        <f t="shared" ref="G7" si="13">TEXT(BD4,"#")&amp;"/"&amp;TEXT(-BD9,"#")&amp;"/"&amp;TEXT(BD6,"0")</f>
        <v>48/3/0</v>
      </c>
      <c r="H7" s="26" t="str">
        <f t="shared" ref="H7" si="14">TEXT(BE4,"#")&amp;"/"&amp;TEXT(-BE9,"#")&amp;"/"&amp;TEXT(BE6,"0")</f>
        <v>47/3/1</v>
      </c>
      <c r="I7" s="26" t="str">
        <f t="shared" ref="I7" si="15">TEXT(BF4,"#")&amp;"/"&amp;TEXT(-BF9,"#")&amp;"/"&amp;TEXT(BF6,"0")</f>
        <v>47/3/1</v>
      </c>
      <c r="J7" s="26" t="str">
        <f t="shared" ref="J7" si="16">TEXT(BG4,"#")&amp;"/"&amp;TEXT(-BG9,"#")&amp;"/"&amp;TEXT(BG6,"0")</f>
        <v>50/1/0</v>
      </c>
      <c r="K7" s="26" t="str">
        <f t="shared" ref="K7" si="17">TEXT(BH4,"#")&amp;"/"&amp;TEXT(-BH9,"#")&amp;"/"&amp;TEXT(BH6,"0")</f>
        <v>49/2/0</v>
      </c>
      <c r="L7" s="26" t="str">
        <f t="shared" ref="L7" si="18">TEXT(BI4,"#")&amp;"/"&amp;TEXT(-BI9,"#")&amp;"/"&amp;TEXT(BI6,"0")</f>
        <v>50/1/0</v>
      </c>
      <c r="M7" s="26" t="str">
        <f t="shared" ref="M7" si="19">TEXT(BJ4,"#")&amp;"/"&amp;TEXT(-BJ9,"#")&amp;"/"&amp;TEXT(BJ6,"0")</f>
        <v>50/1/0</v>
      </c>
      <c r="KC7" s="51"/>
      <c r="KD7" s="51"/>
      <c r="KE7" s="51"/>
      <c r="KF7" s="51"/>
      <c r="KG7" s="51"/>
      <c r="KH7" s="51"/>
      <c r="KI7" s="51"/>
      <c r="KJ7" s="51"/>
      <c r="KK7" s="51"/>
      <c r="KL7" s="51"/>
      <c r="KM7" s="51"/>
      <c r="KN7" s="51"/>
      <c r="KO7" s="51"/>
      <c r="KP7" s="51"/>
      <c r="KQ7" s="51"/>
      <c r="KR7" s="51"/>
      <c r="KS7" s="51"/>
      <c r="KT7" s="51"/>
      <c r="KU7" s="51"/>
      <c r="KV7" s="51"/>
      <c r="KW7" s="51"/>
      <c r="KX7" s="51"/>
      <c r="KY7" s="51"/>
      <c r="KZ7" s="51"/>
      <c r="LA7" s="51"/>
      <c r="LB7" s="51"/>
      <c r="LC7" s="51"/>
      <c r="LD7" s="51"/>
      <c r="LE7" s="51"/>
      <c r="LF7" s="51"/>
      <c r="LG7" s="51"/>
      <c r="LH7" s="51"/>
      <c r="LI7" s="51"/>
      <c r="LJ7" s="51"/>
      <c r="LK7" s="51"/>
      <c r="LL7" s="51"/>
      <c r="LM7" s="51"/>
      <c r="LN7" s="51"/>
      <c r="LO7" s="51"/>
      <c r="LP7" s="51"/>
      <c r="LQ7" s="51"/>
      <c r="LR7" s="51"/>
      <c r="LS7" s="51"/>
      <c r="LT7" s="51"/>
      <c r="LU7" s="51"/>
      <c r="LV7" s="51"/>
      <c r="LW7" s="51"/>
      <c r="LX7" s="51"/>
      <c r="LY7" s="51"/>
      <c r="LZ7" s="51"/>
      <c r="MA7" s="51"/>
      <c r="MB7" s="51"/>
      <c r="MC7" s="51"/>
      <c r="MD7" s="60"/>
    </row>
    <row r="8" spans="1:342" s="8" customFormat="1" ht="16.899999999999999" customHeight="1" thickBot="1" x14ac:dyDescent="0.3">
      <c r="A8" s="23">
        <v>1995</v>
      </c>
      <c r="B8" s="24" t="str">
        <f>TEXT(BK4,"#")&amp;"/"&amp;TEXT(-BK9,"#")&amp;"/"&amp;TEXT(BK6,"0")</f>
        <v>49/2/0</v>
      </c>
      <c r="C8" s="24" t="str">
        <f t="shared" ref="C8:D8" si="20">TEXT(BL4,"#")&amp;"/"&amp;TEXT(-BL9,"#")&amp;"/"&amp;TEXT(BL6,"0")</f>
        <v>50/1/0</v>
      </c>
      <c r="D8" s="24" t="str">
        <f t="shared" si="20"/>
        <v>48/2/1</v>
      </c>
      <c r="E8" s="24" t="str">
        <f t="shared" ref="E8" si="21">TEXT(BN4,"#")&amp;"/"&amp;TEXT(-BN9,"#")&amp;"/"&amp;TEXT(BN6,"0")</f>
        <v>46/5/0</v>
      </c>
      <c r="F8" s="24" t="str">
        <f t="shared" ref="F8" si="22">TEXT(BO4,"#")&amp;"/"&amp;TEXT(-BO9,"#")&amp;"/"&amp;TEXT(BO6,"0")</f>
        <v>42/9/0</v>
      </c>
      <c r="G8" s="24" t="str">
        <f t="shared" ref="G8" si="23">TEXT(BP4,"#")&amp;"/"&amp;TEXT(-BP9,"#")&amp;"/"&amp;TEXT(BP6,"0")</f>
        <v>45/6/0</v>
      </c>
      <c r="H8" s="24" t="str">
        <f t="shared" ref="H8" si="24">TEXT(BQ4,"#")&amp;"/"&amp;TEXT(-BQ9,"#")&amp;"/"&amp;TEXT(BQ6,"0")</f>
        <v>41/9/1</v>
      </c>
      <c r="I8" s="24" t="str">
        <f t="shared" ref="I8" si="25">TEXT(BR4,"#")&amp;"/"&amp;TEXT(-BR9,"#")&amp;"/"&amp;TEXT(BR6,"0")</f>
        <v>41/10/0</v>
      </c>
      <c r="J8" s="24" t="str">
        <f t="shared" ref="J8" si="26">TEXT(BS4,"#")&amp;"/"&amp;TEXT(-BS9,"#")&amp;"/"&amp;TEXT(BS6,"0")</f>
        <v>39/11/1</v>
      </c>
      <c r="K8" s="24" t="str">
        <f t="shared" ref="K8" si="27">TEXT(BT4,"#")&amp;"/"&amp;TEXT(-BT9,"#")&amp;"/"&amp;TEXT(BT6,"0")</f>
        <v>39/11/1</v>
      </c>
      <c r="L8" s="24" t="str">
        <f t="shared" ref="L8" si="28">TEXT(BU4,"#")&amp;"/"&amp;TEXT(-BU9,"#")&amp;"/"&amp;TEXT(BU6,"0")</f>
        <v>34/15/2</v>
      </c>
      <c r="M8" s="24" t="str">
        <f t="shared" ref="M8" si="29">TEXT(BV4,"#")&amp;"/"&amp;TEXT(-BV9,"#")&amp;"/"&amp;TEXT(BV6,"0")</f>
        <v>35/16/0</v>
      </c>
      <c r="O8" s="22">
        <v>33239</v>
      </c>
      <c r="P8" s="22">
        <v>33270</v>
      </c>
      <c r="Q8" s="22">
        <v>33298</v>
      </c>
      <c r="R8" s="22">
        <v>33329</v>
      </c>
      <c r="S8" s="22">
        <v>33359</v>
      </c>
      <c r="T8" s="22">
        <v>33390</v>
      </c>
      <c r="U8" s="22">
        <v>33420</v>
      </c>
      <c r="V8" s="22">
        <v>33451</v>
      </c>
      <c r="W8" s="22">
        <v>33482</v>
      </c>
      <c r="X8" s="22">
        <v>33512</v>
      </c>
      <c r="Y8" s="22">
        <v>33543</v>
      </c>
      <c r="Z8" s="22">
        <v>33573</v>
      </c>
      <c r="AA8" s="22">
        <v>33604</v>
      </c>
      <c r="AB8" s="22">
        <v>33635</v>
      </c>
      <c r="AC8" s="22">
        <v>33664</v>
      </c>
      <c r="AD8" s="22">
        <v>33695</v>
      </c>
      <c r="AE8" s="22">
        <v>33725</v>
      </c>
      <c r="AF8" s="22">
        <v>33756</v>
      </c>
      <c r="AG8" s="22">
        <v>33786</v>
      </c>
      <c r="AH8" s="22">
        <v>33817</v>
      </c>
      <c r="AI8" s="22">
        <v>33848</v>
      </c>
      <c r="AJ8" s="22">
        <v>33878</v>
      </c>
      <c r="AK8" s="22">
        <v>33909</v>
      </c>
      <c r="AL8" s="22">
        <v>33939</v>
      </c>
      <c r="AM8" s="22">
        <v>33970</v>
      </c>
      <c r="AN8" s="22">
        <v>34001</v>
      </c>
      <c r="AO8" s="22">
        <v>34029</v>
      </c>
      <c r="AP8" s="22">
        <v>34060</v>
      </c>
      <c r="AQ8" s="22">
        <v>34090</v>
      </c>
      <c r="AR8" s="22">
        <v>34121</v>
      </c>
      <c r="AS8" s="22">
        <v>34151</v>
      </c>
      <c r="AT8" s="22">
        <v>34182</v>
      </c>
      <c r="AU8" s="22">
        <v>34213</v>
      </c>
      <c r="AV8" s="22">
        <v>34243</v>
      </c>
      <c r="AW8" s="22">
        <v>34274</v>
      </c>
      <c r="AX8" s="22">
        <v>34304</v>
      </c>
      <c r="AY8" s="22">
        <v>34335</v>
      </c>
      <c r="AZ8" s="22">
        <v>34366</v>
      </c>
      <c r="BA8" s="22">
        <v>34394</v>
      </c>
      <c r="BB8" s="22">
        <v>34425</v>
      </c>
      <c r="BC8" s="22">
        <v>34455</v>
      </c>
      <c r="BD8" s="22">
        <v>34486</v>
      </c>
      <c r="BE8" s="22">
        <v>34516</v>
      </c>
      <c r="BF8" s="22">
        <v>34547</v>
      </c>
      <c r="BG8" s="22">
        <v>34578</v>
      </c>
      <c r="BH8" s="22">
        <v>34608</v>
      </c>
      <c r="BI8" s="22">
        <v>34639</v>
      </c>
      <c r="BJ8" s="22">
        <v>34669</v>
      </c>
      <c r="BK8" s="22">
        <v>34700</v>
      </c>
      <c r="BL8" s="22">
        <v>34731</v>
      </c>
      <c r="BM8" s="22">
        <v>34759</v>
      </c>
      <c r="BN8" s="22">
        <v>34790</v>
      </c>
      <c r="BO8" s="22">
        <v>34820</v>
      </c>
      <c r="BP8" s="22">
        <v>34851</v>
      </c>
      <c r="BQ8" s="22">
        <v>34881</v>
      </c>
      <c r="BR8" s="22">
        <v>34912</v>
      </c>
      <c r="BS8" s="22">
        <v>34943</v>
      </c>
      <c r="BT8" s="22">
        <v>34973</v>
      </c>
      <c r="BU8" s="22">
        <v>35004</v>
      </c>
      <c r="BV8" s="22">
        <v>35034</v>
      </c>
      <c r="BW8" s="22">
        <v>35065</v>
      </c>
      <c r="BX8" s="22">
        <v>35096</v>
      </c>
      <c r="BY8" s="22">
        <v>35125</v>
      </c>
      <c r="BZ8" s="22">
        <v>35156</v>
      </c>
      <c r="CA8" s="22">
        <v>35186</v>
      </c>
      <c r="CB8" s="22">
        <v>35217</v>
      </c>
      <c r="CC8" s="22">
        <v>35247</v>
      </c>
      <c r="CD8" s="22">
        <v>35278</v>
      </c>
      <c r="CE8" s="22">
        <v>35309</v>
      </c>
      <c r="CF8" s="22">
        <v>35339</v>
      </c>
      <c r="CG8" s="22">
        <v>35370</v>
      </c>
      <c r="CH8" s="22">
        <v>35400</v>
      </c>
      <c r="CI8" s="22">
        <v>35431</v>
      </c>
      <c r="CJ8" s="22">
        <v>35462</v>
      </c>
      <c r="CK8" s="22">
        <v>35490</v>
      </c>
      <c r="CL8" s="22">
        <v>35521</v>
      </c>
      <c r="CM8" s="22">
        <v>35551</v>
      </c>
      <c r="CN8" s="22">
        <v>35582</v>
      </c>
      <c r="CO8" s="22">
        <v>35612</v>
      </c>
      <c r="CP8" s="22">
        <v>35643</v>
      </c>
      <c r="CQ8" s="22">
        <v>35674</v>
      </c>
      <c r="CR8" s="22">
        <v>35704</v>
      </c>
      <c r="CS8" s="22">
        <v>35735</v>
      </c>
      <c r="CT8" s="22">
        <v>35765</v>
      </c>
      <c r="CU8" s="22">
        <v>35796</v>
      </c>
      <c r="CV8" s="22">
        <v>35827</v>
      </c>
      <c r="CW8" s="22">
        <v>35855</v>
      </c>
      <c r="CX8" s="22">
        <v>35886</v>
      </c>
      <c r="CY8" s="22">
        <v>35916</v>
      </c>
      <c r="CZ8" s="22">
        <v>35947</v>
      </c>
      <c r="DA8" s="22">
        <v>35977</v>
      </c>
      <c r="DB8" s="22">
        <v>36008</v>
      </c>
      <c r="DC8" s="22">
        <v>36039</v>
      </c>
      <c r="DD8" s="22">
        <v>36069</v>
      </c>
      <c r="DE8" s="22">
        <v>36100</v>
      </c>
      <c r="DF8" s="22">
        <v>36130</v>
      </c>
      <c r="DG8" s="22">
        <v>36161</v>
      </c>
      <c r="DH8" s="22">
        <v>36192</v>
      </c>
      <c r="DI8" s="22">
        <v>36220</v>
      </c>
      <c r="DJ8" s="22">
        <v>36251</v>
      </c>
      <c r="DK8" s="22">
        <v>36281</v>
      </c>
      <c r="DL8" s="22">
        <v>36312</v>
      </c>
      <c r="DM8" s="22">
        <v>36342</v>
      </c>
      <c r="DN8" s="22">
        <v>36373</v>
      </c>
      <c r="DO8" s="22">
        <v>36404</v>
      </c>
      <c r="DP8" s="22">
        <v>36434</v>
      </c>
      <c r="DQ8" s="22">
        <v>36465</v>
      </c>
      <c r="DR8" s="22">
        <v>36495</v>
      </c>
      <c r="DS8" s="22">
        <v>36526</v>
      </c>
      <c r="DT8" s="22">
        <v>36557</v>
      </c>
      <c r="DU8" s="22">
        <v>36586</v>
      </c>
      <c r="DV8" s="22">
        <v>36617</v>
      </c>
      <c r="DW8" s="22">
        <v>36647</v>
      </c>
      <c r="DX8" s="22">
        <v>36678</v>
      </c>
      <c r="DY8" s="22">
        <v>36708</v>
      </c>
      <c r="DZ8" s="22">
        <v>36739</v>
      </c>
      <c r="EA8" s="22">
        <v>36770</v>
      </c>
      <c r="EB8" s="22">
        <v>36800</v>
      </c>
      <c r="EC8" s="22">
        <v>36831</v>
      </c>
      <c r="ED8" s="22">
        <v>36861</v>
      </c>
      <c r="EE8" s="22">
        <v>36892</v>
      </c>
      <c r="EF8" s="22">
        <v>36923</v>
      </c>
      <c r="EG8" s="22">
        <v>36951</v>
      </c>
      <c r="EH8" s="22">
        <v>36982</v>
      </c>
      <c r="EI8" s="22">
        <v>37012</v>
      </c>
      <c r="EJ8" s="22">
        <v>37043</v>
      </c>
      <c r="EK8" s="22">
        <v>37073</v>
      </c>
      <c r="EL8" s="22">
        <v>37104</v>
      </c>
      <c r="EM8" s="22">
        <v>37135</v>
      </c>
      <c r="EN8" s="22">
        <v>37165</v>
      </c>
      <c r="EO8" s="22">
        <v>37196</v>
      </c>
      <c r="EP8" s="22">
        <v>37226</v>
      </c>
      <c r="EQ8" s="22">
        <v>37257</v>
      </c>
      <c r="ER8" s="22">
        <v>37288</v>
      </c>
      <c r="ES8" s="22">
        <v>37316</v>
      </c>
      <c r="ET8" s="22">
        <v>37347</v>
      </c>
      <c r="EU8" s="22">
        <v>37377</v>
      </c>
      <c r="EV8" s="22">
        <v>37408</v>
      </c>
      <c r="EW8" s="22">
        <v>37438</v>
      </c>
      <c r="EX8" s="22">
        <v>37469</v>
      </c>
      <c r="EY8" s="22">
        <v>37500</v>
      </c>
      <c r="EZ8" s="22">
        <v>37530</v>
      </c>
      <c r="FA8" s="22">
        <v>37561</v>
      </c>
      <c r="FB8" s="22">
        <v>37591</v>
      </c>
      <c r="FC8" s="22">
        <v>37622</v>
      </c>
      <c r="FD8" s="22">
        <v>37653</v>
      </c>
      <c r="FE8" s="22">
        <v>37681</v>
      </c>
      <c r="FF8" s="22">
        <v>37712</v>
      </c>
      <c r="FG8" s="22">
        <v>37742</v>
      </c>
      <c r="FH8" s="22">
        <v>37773</v>
      </c>
      <c r="FI8" s="22">
        <v>37803</v>
      </c>
      <c r="FJ8" s="22">
        <v>37834</v>
      </c>
      <c r="FK8" s="22">
        <v>37865</v>
      </c>
      <c r="FL8" s="22">
        <v>37895</v>
      </c>
      <c r="FM8" s="22">
        <v>37926</v>
      </c>
      <c r="FN8" s="22">
        <v>37956</v>
      </c>
      <c r="FO8" s="22">
        <v>37987</v>
      </c>
      <c r="FP8" s="22">
        <v>38018</v>
      </c>
      <c r="FQ8" s="22">
        <v>38047</v>
      </c>
      <c r="FR8" s="22">
        <v>38078</v>
      </c>
      <c r="FS8" s="22">
        <v>38108</v>
      </c>
      <c r="FT8" s="22">
        <v>38139</v>
      </c>
      <c r="FU8" s="22">
        <v>38169</v>
      </c>
      <c r="FV8" s="22">
        <v>38200</v>
      </c>
      <c r="FW8" s="22">
        <v>38231</v>
      </c>
      <c r="FX8" s="22">
        <v>38261</v>
      </c>
      <c r="FY8" s="22">
        <v>38292</v>
      </c>
      <c r="FZ8" s="22">
        <v>38322</v>
      </c>
      <c r="GA8" s="22">
        <v>38353</v>
      </c>
      <c r="GB8" s="22">
        <v>38384</v>
      </c>
      <c r="GC8" s="22">
        <v>38412</v>
      </c>
      <c r="GD8" s="22">
        <v>38443</v>
      </c>
      <c r="GE8" s="22">
        <v>38473</v>
      </c>
      <c r="GF8" s="22">
        <v>38504</v>
      </c>
      <c r="GG8" s="22">
        <v>38534</v>
      </c>
      <c r="GH8" s="22">
        <v>38565</v>
      </c>
      <c r="GI8" s="22">
        <v>38596</v>
      </c>
      <c r="GJ8" s="22">
        <v>38626</v>
      </c>
      <c r="GK8" s="22">
        <v>38657</v>
      </c>
      <c r="GL8" s="22">
        <v>38687</v>
      </c>
      <c r="GM8" s="22">
        <v>38718</v>
      </c>
      <c r="GN8" s="22">
        <v>38749</v>
      </c>
      <c r="GO8" s="22">
        <v>38777</v>
      </c>
      <c r="GP8" s="22">
        <v>38808</v>
      </c>
      <c r="GQ8" s="22">
        <v>38838</v>
      </c>
      <c r="GR8" s="22">
        <v>38869</v>
      </c>
      <c r="GS8" s="22">
        <v>38899</v>
      </c>
      <c r="GT8" s="22">
        <v>38930</v>
      </c>
      <c r="GU8" s="22">
        <v>38961</v>
      </c>
      <c r="GV8" s="22">
        <v>38991</v>
      </c>
      <c r="GW8" s="22">
        <v>39022</v>
      </c>
      <c r="GX8" s="22">
        <v>39052</v>
      </c>
      <c r="GY8" s="22">
        <v>39083</v>
      </c>
      <c r="GZ8" s="22">
        <v>39114</v>
      </c>
      <c r="HA8" s="22">
        <v>39142</v>
      </c>
      <c r="HB8" s="22">
        <v>39173</v>
      </c>
      <c r="HC8" s="22">
        <v>39203</v>
      </c>
      <c r="HD8" s="22">
        <v>39234</v>
      </c>
      <c r="HE8" s="22">
        <v>39264</v>
      </c>
      <c r="HF8" s="22">
        <v>39295</v>
      </c>
      <c r="HG8" s="22">
        <v>39326</v>
      </c>
      <c r="HH8" s="22">
        <v>39356</v>
      </c>
      <c r="HI8" s="22">
        <v>39387</v>
      </c>
      <c r="HJ8" s="22">
        <v>39417</v>
      </c>
      <c r="HK8" s="22">
        <v>39448</v>
      </c>
      <c r="HL8" s="22">
        <v>39479</v>
      </c>
      <c r="HM8" s="22">
        <v>39508</v>
      </c>
      <c r="HN8" s="22">
        <v>39539</v>
      </c>
      <c r="HO8" s="22">
        <v>39569</v>
      </c>
      <c r="HP8" s="22">
        <v>39600</v>
      </c>
      <c r="HQ8" s="22">
        <v>39630</v>
      </c>
      <c r="HR8" s="22">
        <v>39661</v>
      </c>
      <c r="HS8" s="22">
        <v>39692</v>
      </c>
      <c r="HT8" s="22">
        <v>39722</v>
      </c>
      <c r="HU8" s="22">
        <v>39753</v>
      </c>
      <c r="HV8" s="22">
        <v>39783</v>
      </c>
      <c r="HW8" s="22">
        <v>39814</v>
      </c>
      <c r="HX8" s="22">
        <v>39845</v>
      </c>
      <c r="HY8" s="22">
        <v>39873</v>
      </c>
      <c r="HZ8" s="22">
        <v>39904</v>
      </c>
      <c r="IA8" s="22">
        <v>39934</v>
      </c>
      <c r="IB8" s="22">
        <v>39965</v>
      </c>
      <c r="IC8" s="22">
        <v>39995</v>
      </c>
      <c r="ID8" s="22">
        <v>40026</v>
      </c>
      <c r="IE8" s="22">
        <v>40057</v>
      </c>
      <c r="IF8" s="22">
        <v>40087</v>
      </c>
      <c r="IG8" s="22">
        <v>40118</v>
      </c>
      <c r="IH8" s="22">
        <v>40148</v>
      </c>
      <c r="II8" s="22">
        <v>40179</v>
      </c>
      <c r="IJ8" s="22">
        <v>40210</v>
      </c>
      <c r="IK8" s="22">
        <v>40238</v>
      </c>
      <c r="IL8" s="22">
        <v>40269</v>
      </c>
      <c r="IM8" s="22">
        <v>40299</v>
      </c>
      <c r="IN8" s="22">
        <v>40330</v>
      </c>
      <c r="IO8" s="22">
        <v>40360</v>
      </c>
      <c r="IP8" s="22">
        <v>40391</v>
      </c>
      <c r="IQ8" s="22">
        <v>40422</v>
      </c>
      <c r="IR8" s="22">
        <v>40452</v>
      </c>
      <c r="IS8" s="22">
        <v>40483</v>
      </c>
      <c r="IT8" s="22">
        <v>40513</v>
      </c>
      <c r="IU8" s="22">
        <v>40544</v>
      </c>
      <c r="IV8" s="22">
        <v>40575</v>
      </c>
      <c r="IW8" s="22">
        <v>40603</v>
      </c>
      <c r="IX8" s="22">
        <v>40634</v>
      </c>
      <c r="IY8" s="22">
        <v>40664</v>
      </c>
      <c r="IZ8" s="22">
        <v>40695</v>
      </c>
      <c r="JA8" s="22">
        <v>40725</v>
      </c>
      <c r="JB8" s="22">
        <v>40756</v>
      </c>
      <c r="JC8" s="22">
        <v>40787</v>
      </c>
      <c r="JD8" s="22">
        <v>40817</v>
      </c>
      <c r="JE8" s="22">
        <v>40848</v>
      </c>
      <c r="JF8" s="22">
        <v>40878</v>
      </c>
      <c r="JG8" s="22">
        <v>40909</v>
      </c>
      <c r="JH8" s="22">
        <v>40940</v>
      </c>
      <c r="JI8" s="22">
        <v>40969</v>
      </c>
      <c r="JJ8" s="22">
        <v>41000</v>
      </c>
      <c r="JK8" s="22">
        <v>41030</v>
      </c>
      <c r="JL8" s="22">
        <v>41061</v>
      </c>
      <c r="JM8" s="22">
        <v>41091</v>
      </c>
      <c r="JN8" s="22">
        <v>41122</v>
      </c>
      <c r="JO8" s="22">
        <v>41153</v>
      </c>
      <c r="JP8" s="22">
        <v>41183</v>
      </c>
      <c r="JQ8" s="22">
        <v>41214</v>
      </c>
      <c r="JR8" s="22">
        <v>41244</v>
      </c>
      <c r="JS8" s="22">
        <v>41275</v>
      </c>
      <c r="JT8" s="22">
        <v>41306</v>
      </c>
      <c r="JU8" s="22">
        <v>41334</v>
      </c>
      <c r="JV8" s="22">
        <v>41365</v>
      </c>
      <c r="JW8" s="22">
        <v>41395</v>
      </c>
      <c r="JX8" s="22">
        <v>41426</v>
      </c>
      <c r="JY8" s="22">
        <v>41456</v>
      </c>
      <c r="JZ8" s="22">
        <v>41487</v>
      </c>
      <c r="KA8" s="22">
        <v>41518</v>
      </c>
      <c r="KB8" s="22">
        <v>41548</v>
      </c>
      <c r="KC8" s="22">
        <v>41579</v>
      </c>
      <c r="KD8" s="22">
        <v>41609</v>
      </c>
      <c r="KE8" s="22">
        <v>41640</v>
      </c>
      <c r="KF8" s="22">
        <v>41671</v>
      </c>
      <c r="KG8" s="22">
        <v>41699</v>
      </c>
      <c r="KH8" s="22">
        <v>41730</v>
      </c>
      <c r="KI8" s="22">
        <v>41760</v>
      </c>
      <c r="KJ8" s="22">
        <v>41791</v>
      </c>
      <c r="KK8" s="22">
        <v>41821</v>
      </c>
      <c r="KL8" s="22">
        <v>41852</v>
      </c>
      <c r="KM8" s="22">
        <v>41883</v>
      </c>
      <c r="KN8" s="22">
        <v>41913</v>
      </c>
      <c r="KO8" s="22">
        <v>41944</v>
      </c>
      <c r="KP8" s="22">
        <v>41974</v>
      </c>
      <c r="KQ8" s="22">
        <v>42005</v>
      </c>
      <c r="KR8" s="22">
        <v>42036</v>
      </c>
      <c r="KS8" s="22">
        <v>42064</v>
      </c>
      <c r="KT8" s="22">
        <v>42095</v>
      </c>
      <c r="KU8" s="22">
        <v>42125</v>
      </c>
      <c r="KV8" s="22">
        <v>42156</v>
      </c>
      <c r="KW8" s="22">
        <v>42186</v>
      </c>
      <c r="KX8" s="22">
        <v>42217</v>
      </c>
      <c r="KY8" s="22">
        <v>42248</v>
      </c>
      <c r="KZ8" s="22">
        <v>42278</v>
      </c>
      <c r="LA8" s="22">
        <v>42309</v>
      </c>
      <c r="LB8" s="22">
        <v>42339</v>
      </c>
      <c r="LC8" s="22">
        <v>42370</v>
      </c>
      <c r="LD8" s="22">
        <v>42401</v>
      </c>
      <c r="LE8" s="22">
        <v>42430</v>
      </c>
      <c r="LF8" s="22">
        <v>42461</v>
      </c>
      <c r="LG8" s="22">
        <v>42491</v>
      </c>
      <c r="LH8" s="22">
        <v>42522</v>
      </c>
      <c r="LI8" s="22">
        <v>42552</v>
      </c>
      <c r="LJ8" s="22">
        <v>42583</v>
      </c>
      <c r="LK8" s="22">
        <v>42614</v>
      </c>
      <c r="LL8" s="22">
        <v>42644</v>
      </c>
      <c r="LM8" s="22">
        <v>42675</v>
      </c>
      <c r="LN8" s="22">
        <v>42705</v>
      </c>
      <c r="LO8" s="22">
        <v>42736</v>
      </c>
      <c r="LP8" s="22">
        <v>42767</v>
      </c>
      <c r="LQ8" s="22">
        <v>42795</v>
      </c>
      <c r="LR8" s="22">
        <v>42826</v>
      </c>
      <c r="LS8" s="22">
        <v>42856</v>
      </c>
      <c r="LT8" s="22">
        <v>42887</v>
      </c>
      <c r="LU8" s="22">
        <v>42917</v>
      </c>
      <c r="LV8" s="22">
        <v>42948</v>
      </c>
      <c r="LW8" s="22">
        <v>42979</v>
      </c>
      <c r="LX8" s="22">
        <v>43009</v>
      </c>
      <c r="LY8" s="22">
        <v>43040</v>
      </c>
      <c r="LZ8" s="22">
        <v>43070</v>
      </c>
      <c r="MA8" s="22">
        <v>43101</v>
      </c>
      <c r="MB8" s="22">
        <v>43132</v>
      </c>
      <c r="MC8" s="22">
        <v>43160</v>
      </c>
      <c r="MD8" s="22">
        <v>43191</v>
      </c>
    </row>
    <row r="9" spans="1:342" s="8" customFormat="1" ht="16.899999999999999" customHeight="1" thickBot="1" x14ac:dyDescent="0.3">
      <c r="A9" s="25">
        <v>1996</v>
      </c>
      <c r="B9" s="26" t="str">
        <f>TEXT(BW4,"#")&amp;"/"&amp;TEXT(-BW9,"#")&amp;"/"&amp;TEXT(BW6,"0")</f>
        <v>32/17/2</v>
      </c>
      <c r="C9" s="26" t="str">
        <f t="shared" ref="C9:D9" si="30">TEXT(BX4,"#")&amp;"/"&amp;TEXT(-BX9,"#")&amp;"/"&amp;TEXT(BX6,"0")</f>
        <v>39/11/1</v>
      </c>
      <c r="D9" s="26" t="str">
        <f t="shared" si="30"/>
        <v>40/10/1</v>
      </c>
      <c r="E9" s="26" t="str">
        <f t="shared" ref="E9" si="31">TEXT(BZ4,"#")&amp;"/"&amp;TEXT(-BZ9,"#")&amp;"/"&amp;TEXT(BZ6,"0")</f>
        <v>41/10/0</v>
      </c>
      <c r="F9" s="26" t="str">
        <f t="shared" ref="F9" si="32">TEXT(CA4,"#")&amp;"/"&amp;TEXT(-CA9,"#")&amp;"/"&amp;TEXT(CA6,"0")</f>
        <v>45/5/1</v>
      </c>
      <c r="G9" s="26" t="str">
        <f t="shared" ref="G9" si="33">TEXT(CB4,"#")&amp;"/"&amp;TEXT(-CB9,"#")&amp;"/"&amp;TEXT(CB6,"0")</f>
        <v>46/5/0</v>
      </c>
      <c r="H9" s="26" t="str">
        <f t="shared" ref="H9" si="34">TEXT(CC4,"#")&amp;"/"&amp;TEXT(-CC9,"#")&amp;"/"&amp;TEXT(CC6,"0")</f>
        <v>46/5/0</v>
      </c>
      <c r="I9" s="26" t="str">
        <f t="shared" ref="I9" si="35">TEXT(CD4,"#")&amp;"/"&amp;TEXT(-CD9,"#")&amp;"/"&amp;TEXT(CD6,"0")</f>
        <v>46/4/1</v>
      </c>
      <c r="J9" s="26" t="str">
        <f t="shared" ref="J9" si="36">TEXT(CE4,"#")&amp;"/"&amp;TEXT(-CE9,"#")&amp;"/"&amp;TEXT(CE6,"0")</f>
        <v>46/5/0</v>
      </c>
      <c r="K9" s="26" t="str">
        <f t="shared" ref="K9" si="37">TEXT(CF4,"#")&amp;"/"&amp;TEXT(-CF9,"#")&amp;"/"&amp;TEXT(CF6,"0")</f>
        <v>48/3/0</v>
      </c>
      <c r="L9" s="26" t="str">
        <f t="shared" ref="L9" si="38">TEXT(CG4,"#")&amp;"/"&amp;TEXT(-CG9,"#")&amp;"/"&amp;TEXT(CG6,"0")</f>
        <v>48/3/0</v>
      </c>
      <c r="M9" s="26" t="str">
        <f t="shared" ref="M9" si="39">TEXT(CH4,"#")&amp;"/"&amp;TEXT(-CH9,"#")&amp;"/"&amp;TEXT(CH6,"0")</f>
        <v>46/5/0</v>
      </c>
      <c r="N9" t="s">
        <v>73</v>
      </c>
      <c r="O9">
        <f>'Peak Data'!S114</f>
        <v>-35</v>
      </c>
      <c r="P9">
        <f>'Peak Data'!T114</f>
        <v>-31</v>
      </c>
      <c r="Q9">
        <f>'Peak Data'!U114</f>
        <v>-34</v>
      </c>
      <c r="R9">
        <f>'Peak Data'!V114</f>
        <v>-38</v>
      </c>
      <c r="S9">
        <f>'Peak Data'!W114</f>
        <v>-39</v>
      </c>
      <c r="T9">
        <f>'Peak Data'!X114</f>
        <v>-39</v>
      </c>
      <c r="U9">
        <f>'Peak Data'!Y114</f>
        <v>-41</v>
      </c>
      <c r="V9">
        <f>'Peak Data'!Z114</f>
        <v>-38</v>
      </c>
      <c r="W9">
        <f>'Peak Data'!AA114</f>
        <v>-38</v>
      </c>
      <c r="X9">
        <f>'Peak Data'!AB114</f>
        <v>-36</v>
      </c>
      <c r="Y9">
        <f>'Peak Data'!AC114</f>
        <v>-41</v>
      </c>
      <c r="Z9">
        <f>'Peak Data'!AD114</f>
        <v>-40</v>
      </c>
      <c r="AA9">
        <f>'Peak Data'!AE114</f>
        <v>-32</v>
      </c>
      <c r="AB9">
        <f>'Peak Data'!AF114</f>
        <v>-32</v>
      </c>
      <c r="AC9">
        <f>'Peak Data'!AG114</f>
        <v>-31</v>
      </c>
      <c r="AD9">
        <f>'Peak Data'!AH114</f>
        <v>-32</v>
      </c>
      <c r="AE9">
        <f>'Peak Data'!AI114</f>
        <v>-27</v>
      </c>
      <c r="AF9">
        <f>'Peak Data'!AJ114</f>
        <v>-28</v>
      </c>
      <c r="AG9">
        <f>'Peak Data'!AK114</f>
        <v>-24</v>
      </c>
      <c r="AH9">
        <f>'Peak Data'!AL114</f>
        <v>-25</v>
      </c>
      <c r="AI9">
        <f>'Peak Data'!AM114</f>
        <v>-27</v>
      </c>
      <c r="AJ9">
        <f>'Peak Data'!AN114</f>
        <v>-23</v>
      </c>
      <c r="AK9">
        <f>'Peak Data'!AO114</f>
        <v>-17</v>
      </c>
      <c r="AL9">
        <f>'Peak Data'!AP114</f>
        <v>-16</v>
      </c>
      <c r="AM9">
        <f>'Peak Data'!AQ114</f>
        <v>-14</v>
      </c>
      <c r="AN9">
        <f>'Peak Data'!AR114</f>
        <v>-10</v>
      </c>
      <c r="AO9">
        <f>'Peak Data'!AS114</f>
        <v>-17</v>
      </c>
      <c r="AP9">
        <f>'Peak Data'!AT114</f>
        <v>-16</v>
      </c>
      <c r="AQ9">
        <f>'Peak Data'!AU114</f>
        <v>-11</v>
      </c>
      <c r="AR9">
        <f>'Peak Data'!AV114</f>
        <v>-10</v>
      </c>
      <c r="AS9">
        <f>'Peak Data'!AW114</f>
        <v>-6</v>
      </c>
      <c r="AT9">
        <f>'Peak Data'!AX114</f>
        <v>-7</v>
      </c>
      <c r="AU9">
        <f>'Peak Data'!AY114</f>
        <v>-4</v>
      </c>
      <c r="AV9">
        <f>'Peak Data'!AZ114</f>
        <v>-6</v>
      </c>
      <c r="AW9">
        <f>'Peak Data'!BA114</f>
        <v>-6</v>
      </c>
      <c r="AX9">
        <f>'Peak Data'!BB114</f>
        <v>-4</v>
      </c>
      <c r="AY9">
        <f>'Peak Data'!BC114</f>
        <v>-8</v>
      </c>
      <c r="AZ9">
        <f>'Peak Data'!BD114</f>
        <v>-8</v>
      </c>
      <c r="BA9">
        <f>'Peak Data'!BE114</f>
        <v>-4</v>
      </c>
      <c r="BB9">
        <f>'Peak Data'!BF114</f>
        <v>-2</v>
      </c>
      <c r="BC9">
        <f>'Peak Data'!BG114</f>
        <v>-3</v>
      </c>
      <c r="BD9">
        <f>'Peak Data'!BH114</f>
        <v>-3</v>
      </c>
      <c r="BE9">
        <f>'Peak Data'!BI114</f>
        <v>-3</v>
      </c>
      <c r="BF9">
        <f>'Peak Data'!BJ114</f>
        <v>-3</v>
      </c>
      <c r="BG9">
        <f>'Peak Data'!BK114</f>
        <v>-1</v>
      </c>
      <c r="BH9">
        <f>'Peak Data'!BL114</f>
        <v>-2</v>
      </c>
      <c r="BI9">
        <f>'Peak Data'!BM114</f>
        <v>-1</v>
      </c>
      <c r="BJ9">
        <f>'Peak Data'!BN114</f>
        <v>-1</v>
      </c>
      <c r="BK9">
        <f>'Peak Data'!BO114</f>
        <v>-2</v>
      </c>
      <c r="BL9">
        <f>'Peak Data'!BP114</f>
        <v>-1</v>
      </c>
      <c r="BM9">
        <f>'Peak Data'!BQ114</f>
        <v>-2</v>
      </c>
      <c r="BN9">
        <f>'Peak Data'!BR114</f>
        <v>-5</v>
      </c>
      <c r="BO9">
        <f>'Peak Data'!BS114</f>
        <v>-9</v>
      </c>
      <c r="BP9">
        <f>'Peak Data'!BT114</f>
        <v>-6</v>
      </c>
      <c r="BQ9">
        <f>'Peak Data'!BU114</f>
        <v>-9</v>
      </c>
      <c r="BR9">
        <f>'Peak Data'!BV114</f>
        <v>-10</v>
      </c>
      <c r="BS9">
        <f>'Peak Data'!BW114</f>
        <v>-11</v>
      </c>
      <c r="BT9">
        <f>'Peak Data'!BX114</f>
        <v>-11</v>
      </c>
      <c r="BU9">
        <f>'Peak Data'!BY114</f>
        <v>-15</v>
      </c>
      <c r="BV9">
        <f>'Peak Data'!BZ114</f>
        <v>-16</v>
      </c>
      <c r="BW9">
        <f>'Peak Data'!CA114</f>
        <v>-17</v>
      </c>
      <c r="BX9">
        <f>'Peak Data'!CB114</f>
        <v>-11</v>
      </c>
      <c r="BY9">
        <f>'Peak Data'!CC114</f>
        <v>-10</v>
      </c>
      <c r="BZ9">
        <f>'Peak Data'!CD114</f>
        <v>-10</v>
      </c>
      <c r="CA9">
        <f>'Peak Data'!CE114</f>
        <v>-5</v>
      </c>
      <c r="CB9">
        <f>'Peak Data'!CF114</f>
        <v>-5</v>
      </c>
      <c r="CC9">
        <f>'Peak Data'!CG114</f>
        <v>-5</v>
      </c>
      <c r="CD9">
        <f>'Peak Data'!CH114</f>
        <v>-4</v>
      </c>
      <c r="CE9">
        <f>'Peak Data'!CI114</f>
        <v>-5</v>
      </c>
      <c r="CF9">
        <f>'Peak Data'!CJ114</f>
        <v>-3</v>
      </c>
      <c r="CG9">
        <f>'Peak Data'!CK114</f>
        <v>-3</v>
      </c>
      <c r="CH9">
        <f>'Peak Data'!CL114</f>
        <v>-5</v>
      </c>
      <c r="CI9">
        <f>'Peak Data'!CM114</f>
        <v>-4</v>
      </c>
      <c r="CJ9">
        <f>'Peak Data'!CN114</f>
        <v>-2</v>
      </c>
      <c r="CK9">
        <f>'Peak Data'!CO114</f>
        <v>-5</v>
      </c>
      <c r="CL9">
        <f>'Peak Data'!CP114</f>
        <v>-4</v>
      </c>
      <c r="CM9">
        <f>'Peak Data'!CQ114</f>
        <v>-4</v>
      </c>
      <c r="CN9">
        <f>'Peak Data'!CR114</f>
        <v>-4</v>
      </c>
      <c r="CO9">
        <f>'Peak Data'!CS114</f>
        <v>-5</v>
      </c>
      <c r="CP9">
        <f>'Peak Data'!CT114</f>
        <v>-8</v>
      </c>
      <c r="CQ9">
        <f>'Peak Data'!CU114</f>
        <v>-8</v>
      </c>
      <c r="CR9">
        <f>'Peak Data'!CV114</f>
        <v>-5</v>
      </c>
      <c r="CS9">
        <f>'Peak Data'!CW114</f>
        <v>-9</v>
      </c>
      <c r="CT9">
        <f>'Peak Data'!CX114</f>
        <v>-7</v>
      </c>
      <c r="CU9">
        <f>'Peak Data'!CY114</f>
        <v>-6</v>
      </c>
      <c r="CV9">
        <f>'Peak Data'!CZ114</f>
        <v>-6</v>
      </c>
      <c r="CW9">
        <f>'Peak Data'!DA114</f>
        <v>-11</v>
      </c>
      <c r="CX9">
        <f>'Peak Data'!DB114</f>
        <v>-3</v>
      </c>
      <c r="CY9">
        <f>'Peak Data'!DC114</f>
        <v>-5</v>
      </c>
      <c r="CZ9">
        <f>'Peak Data'!DD114</f>
        <v>-3</v>
      </c>
      <c r="DA9">
        <f>'Peak Data'!DE114</f>
        <v>-5</v>
      </c>
      <c r="DB9">
        <f>'Peak Data'!DF114</f>
        <v>-8</v>
      </c>
      <c r="DC9">
        <f>'Peak Data'!DG114</f>
        <v>-8</v>
      </c>
      <c r="DD9">
        <f>'Peak Data'!DH114</f>
        <v>-8</v>
      </c>
      <c r="DE9">
        <f>'Peak Data'!DI114</f>
        <v>-6</v>
      </c>
      <c r="DF9">
        <f>'Peak Data'!DJ114</f>
        <v>-4</v>
      </c>
      <c r="DG9">
        <f>'Peak Data'!DK114</f>
        <v>-7</v>
      </c>
      <c r="DH9">
        <f>'Peak Data'!DL114</f>
        <v>-6</v>
      </c>
      <c r="DI9">
        <f>'Peak Data'!DM114</f>
        <v>-4</v>
      </c>
      <c r="DJ9">
        <f>'Peak Data'!DN114</f>
        <v>-4</v>
      </c>
      <c r="DK9">
        <f>'Peak Data'!DO114</f>
        <v>-4</v>
      </c>
      <c r="DL9">
        <f>'Peak Data'!DP114</f>
        <v>-3</v>
      </c>
      <c r="DM9">
        <f>'Peak Data'!DQ114</f>
        <v>-4</v>
      </c>
      <c r="DN9">
        <f>'Peak Data'!DR114</f>
        <v>-4</v>
      </c>
      <c r="DO9">
        <f>'Peak Data'!DS114</f>
        <v>-5</v>
      </c>
      <c r="DP9">
        <f>'Peak Data'!DT114</f>
        <v>-4</v>
      </c>
      <c r="DQ9">
        <f>'Peak Data'!DU114</f>
        <v>-3</v>
      </c>
      <c r="DR9">
        <f>'Peak Data'!DV114</f>
        <v>-5</v>
      </c>
      <c r="DS9">
        <f>'Peak Data'!DW114</f>
        <v>-4</v>
      </c>
      <c r="DT9">
        <f>'Peak Data'!DX114</f>
        <v>-5</v>
      </c>
      <c r="DU9">
        <f>'Peak Data'!DY114</f>
        <v>-2</v>
      </c>
      <c r="DV9">
        <f>'Peak Data'!DZ114</f>
        <v>-3</v>
      </c>
      <c r="DW9">
        <f>'Peak Data'!EA114</f>
        <v>-4</v>
      </c>
      <c r="DX9">
        <f>'Peak Data'!EB114</f>
        <v>-6</v>
      </c>
      <c r="DY9">
        <f>'Peak Data'!EC114</f>
        <v>-10</v>
      </c>
      <c r="DZ9">
        <f>'Peak Data'!ED114</f>
        <v>-11</v>
      </c>
      <c r="EA9">
        <f>'Peak Data'!EE114</f>
        <v>-9</v>
      </c>
      <c r="EB9">
        <f>'Peak Data'!EF114</f>
        <v>-15</v>
      </c>
      <c r="EC9">
        <f>'Peak Data'!EG114</f>
        <v>-18</v>
      </c>
      <c r="ED9">
        <f>'Peak Data'!EH114</f>
        <v>-19</v>
      </c>
      <c r="EE9">
        <f>'Peak Data'!EI114</f>
        <v>-16</v>
      </c>
      <c r="EF9">
        <f>'Peak Data'!EJ114</f>
        <v>-14</v>
      </c>
      <c r="EG9">
        <f>'Peak Data'!EK114</f>
        <v>-21</v>
      </c>
      <c r="EH9">
        <f>'Peak Data'!EL114</f>
        <v>-18</v>
      </c>
      <c r="EI9">
        <f>'Peak Data'!EM114</f>
        <v>-14</v>
      </c>
      <c r="EJ9">
        <f>'Peak Data'!EN114</f>
        <v>-15</v>
      </c>
      <c r="EK9">
        <f>'Peak Data'!EO114</f>
        <v>-16</v>
      </c>
      <c r="EL9">
        <f>'Peak Data'!EP114</f>
        <v>-13</v>
      </c>
      <c r="EM9">
        <f>'Peak Data'!EQ114</f>
        <v>-15</v>
      </c>
      <c r="EN9">
        <f>'Peak Data'!ER114</f>
        <v>-18</v>
      </c>
      <c r="EO9">
        <f>'Peak Data'!ES114</f>
        <v>-15</v>
      </c>
      <c r="EP9">
        <f>'Peak Data'!ET114</f>
        <v>-18</v>
      </c>
      <c r="EQ9">
        <f>'Peak Data'!EU114</f>
        <v>-23</v>
      </c>
      <c r="ER9">
        <f>'Peak Data'!EV114</f>
        <v>-26</v>
      </c>
      <c r="ES9">
        <f>'Peak Data'!EW114</f>
        <v>-34</v>
      </c>
      <c r="ET9">
        <f>'Peak Data'!EX114</f>
        <v>-32</v>
      </c>
      <c r="EU9">
        <f>'Peak Data'!EY114</f>
        <v>-32</v>
      </c>
      <c r="EV9">
        <f>'Peak Data'!EZ114</f>
        <v>-35</v>
      </c>
      <c r="EW9">
        <f>'Peak Data'!FA114</f>
        <v>-36</v>
      </c>
      <c r="EX9">
        <f>'Peak Data'!FB114</f>
        <v>-35</v>
      </c>
      <c r="EY9">
        <f>'Peak Data'!FC114</f>
        <v>-34</v>
      </c>
      <c r="EZ9">
        <f>'Peak Data'!FD114</f>
        <v>-36</v>
      </c>
      <c r="FA9">
        <f>'Peak Data'!FE114</f>
        <v>-32</v>
      </c>
      <c r="FB9">
        <f>'Peak Data'!FF114</f>
        <v>-36</v>
      </c>
      <c r="FC9">
        <f>'Peak Data'!FG114</f>
        <v>-29</v>
      </c>
      <c r="FD9">
        <f>'Peak Data'!FH114</f>
        <v>-34</v>
      </c>
      <c r="FE9">
        <f>'Peak Data'!FI114</f>
        <v>-35</v>
      </c>
      <c r="FF9">
        <f>'Peak Data'!FJ114</f>
        <v>-29</v>
      </c>
      <c r="FG9">
        <f>'Peak Data'!FK114</f>
        <v>-23</v>
      </c>
      <c r="FH9">
        <f>'Peak Data'!FL114</f>
        <v>-25</v>
      </c>
      <c r="FI9">
        <f>'Peak Data'!FM114</f>
        <v>-25</v>
      </c>
      <c r="FJ9">
        <f>'Peak Data'!FN114</f>
        <v>-23</v>
      </c>
      <c r="FK9">
        <f>'Peak Data'!FO114</f>
        <v>-19</v>
      </c>
      <c r="FL9">
        <f>'Peak Data'!FP114</f>
        <v>-16</v>
      </c>
      <c r="FM9">
        <f>'Peak Data'!FQ114</f>
        <v>-18</v>
      </c>
      <c r="FN9">
        <f>'Peak Data'!FR114</f>
        <v>-13</v>
      </c>
      <c r="FO9">
        <f>'Peak Data'!FS114</f>
        <v>-18</v>
      </c>
      <c r="FP9">
        <f>'Peak Data'!FT114</f>
        <v>-12</v>
      </c>
      <c r="FQ9">
        <f>'Peak Data'!FU114</f>
        <v>-7</v>
      </c>
      <c r="FR9">
        <f>'Peak Data'!FV114</f>
        <v>-6</v>
      </c>
      <c r="FS9">
        <f>'Peak Data'!FW114</f>
        <v>-6</v>
      </c>
      <c r="FT9">
        <f>'Peak Data'!FX114</f>
        <v>-8</v>
      </c>
      <c r="FU9">
        <f>'Peak Data'!FY114</f>
        <v>-9</v>
      </c>
      <c r="FV9">
        <f>'Peak Data'!FZ114</f>
        <v>-9</v>
      </c>
      <c r="FW9">
        <f>'Peak Data'!GA114</f>
        <v>-8</v>
      </c>
      <c r="FX9">
        <f>'Peak Data'!GB114</f>
        <v>-10</v>
      </c>
      <c r="FY9">
        <f>'Peak Data'!GC114</f>
        <v>-6</v>
      </c>
      <c r="FZ9">
        <f>'Peak Data'!GD114</f>
        <v>-6</v>
      </c>
      <c r="GA9">
        <f>'Peak Data'!GE114</f>
        <v>-10</v>
      </c>
      <c r="GB9">
        <f>'Peak Data'!GF114</f>
        <v>-3</v>
      </c>
      <c r="GC9">
        <f>'Peak Data'!GG114</f>
        <v>-9</v>
      </c>
      <c r="GD9">
        <f>'Peak Data'!GH114</f>
        <v>-6</v>
      </c>
      <c r="GE9">
        <f>'Peak Data'!GI114</f>
        <v>-8</v>
      </c>
      <c r="GF9">
        <f>'Peak Data'!GJ114</f>
        <v>-9</v>
      </c>
      <c r="GG9">
        <f>'Peak Data'!GK114</f>
        <v>-6</v>
      </c>
      <c r="GH9">
        <f>'Peak Data'!GL114</f>
        <v>-6</v>
      </c>
      <c r="GI9">
        <f>'Peak Data'!GM114</f>
        <v>-7</v>
      </c>
      <c r="GJ9">
        <f>'Peak Data'!GN114</f>
        <v>-9</v>
      </c>
      <c r="GK9">
        <f>'Peak Data'!GO114</f>
        <v>-7</v>
      </c>
      <c r="GL9">
        <f>'Peak Data'!GP114</f>
        <v>-8</v>
      </c>
      <c r="GM9">
        <f>'Peak Data'!GQ114</f>
        <v>-3</v>
      </c>
      <c r="GN9">
        <f>'Peak Data'!GR114</f>
        <v>-2</v>
      </c>
      <c r="GO9">
        <f>'Peak Data'!GS114</f>
        <v>-2</v>
      </c>
      <c r="GP9">
        <f>'Peak Data'!GT114</f>
        <v>-4</v>
      </c>
      <c r="GQ9">
        <f>'Peak Data'!GU114</f>
        <v>-6</v>
      </c>
      <c r="GR9">
        <f>'Peak Data'!GV114</f>
        <v>-6</v>
      </c>
      <c r="GS9">
        <f>'Peak Data'!GW114</f>
        <v>-9</v>
      </c>
      <c r="GT9">
        <f>'Peak Data'!GX114</f>
        <v>-9</v>
      </c>
      <c r="GU9">
        <f>'Peak Data'!GY114</f>
        <v>-8</v>
      </c>
      <c r="GV9">
        <f>'Peak Data'!GZ114</f>
        <v>-11</v>
      </c>
      <c r="GW9">
        <f>'Peak Data'!HA114</f>
        <v>-16</v>
      </c>
      <c r="GX9">
        <f>'Peak Data'!HB114</f>
        <v>-15</v>
      </c>
      <c r="GY9">
        <f>'Peak Data'!HC114</f>
        <v>-19</v>
      </c>
      <c r="GZ9">
        <f>'Peak Data'!HD114</f>
        <v>-31</v>
      </c>
      <c r="HA9">
        <f>'Peak Data'!HE114</f>
        <v>-23</v>
      </c>
      <c r="HB9">
        <f>'Peak Data'!HF114</f>
        <v>-26</v>
      </c>
      <c r="HC9">
        <f>'Peak Data'!HG114</f>
        <v>-23</v>
      </c>
      <c r="HD9">
        <f>'Peak Data'!HH114</f>
        <v>-24</v>
      </c>
      <c r="HE9">
        <f>'Peak Data'!HI114</f>
        <v>-24</v>
      </c>
      <c r="HF9">
        <f>'Peak Data'!HJ114</f>
        <v>-23</v>
      </c>
      <c r="HG9">
        <f>'Peak Data'!HK114</f>
        <v>-26</v>
      </c>
      <c r="HH9">
        <f>'Peak Data'!HL114</f>
        <v>-23</v>
      </c>
      <c r="HI9">
        <f>'Peak Data'!HM114</f>
        <v>-22</v>
      </c>
      <c r="HJ9">
        <f>'Peak Data'!HN114</f>
        <v>-32</v>
      </c>
      <c r="HK9">
        <f>'Peak Data'!HO114</f>
        <v>-33</v>
      </c>
      <c r="HL9">
        <f>'Peak Data'!HP114</f>
        <v>-27</v>
      </c>
      <c r="HM9">
        <f>'Peak Data'!HQ114</f>
        <v>-38</v>
      </c>
      <c r="HN9">
        <f>'Peak Data'!HR114</f>
        <v>-37</v>
      </c>
      <c r="HO9">
        <f>'Peak Data'!HS114</f>
        <v>-37</v>
      </c>
      <c r="HP9">
        <f>'Peak Data'!HT114</f>
        <v>-39</v>
      </c>
      <c r="HQ9">
        <f>'Peak Data'!HU114</f>
        <v>-36</v>
      </c>
      <c r="HR9">
        <f>'Peak Data'!HV114</f>
        <v>-39</v>
      </c>
      <c r="HS9">
        <f>'Peak Data'!HW114</f>
        <v>-42</v>
      </c>
      <c r="HT9">
        <f>'Peak Data'!HX114</f>
        <v>-43</v>
      </c>
      <c r="HU9">
        <f>'Peak Data'!HY114</f>
        <v>-45</v>
      </c>
      <c r="HV9">
        <f>'Peak Data'!HZ114</f>
        <v>-46</v>
      </c>
      <c r="HW9">
        <f>'Peak Data'!IA114</f>
        <v>-48</v>
      </c>
      <c r="HX9">
        <f>'Peak Data'!IB114</f>
        <v>-50</v>
      </c>
      <c r="HY9">
        <f>'Peak Data'!IC114</f>
        <v>-50</v>
      </c>
      <c r="HZ9">
        <f>'Peak Data'!ID114</f>
        <v>-51</v>
      </c>
      <c r="IA9">
        <f>'Peak Data'!IE114</f>
        <v>-51</v>
      </c>
      <c r="IB9">
        <f>'Peak Data'!IF114</f>
        <v>-50</v>
      </c>
      <c r="IC9">
        <f>'Peak Data'!IG114</f>
        <v>-51</v>
      </c>
      <c r="ID9">
        <f>'Peak Data'!IH114</f>
        <v>-50</v>
      </c>
      <c r="IE9">
        <f>'Peak Data'!II114</f>
        <v>-50</v>
      </c>
      <c r="IF9">
        <f>'Peak Data'!IJ114</f>
        <v>-50</v>
      </c>
      <c r="IG9">
        <f>'Peak Data'!IK114</f>
        <v>-50</v>
      </c>
      <c r="IH9">
        <f>'Peak Data'!IL114</f>
        <v>-50</v>
      </c>
      <c r="II9">
        <f>'Peak Data'!IM114</f>
        <v>-50</v>
      </c>
      <c r="IJ9">
        <f>'Peak Data'!IN114</f>
        <v>-50</v>
      </c>
      <c r="IK9">
        <f>'Peak Data'!IO114</f>
        <v>-50</v>
      </c>
      <c r="IL9">
        <f>'Peak Data'!IP114</f>
        <v>-48</v>
      </c>
      <c r="IM9">
        <f>'Peak Data'!IQ114</f>
        <v>-49</v>
      </c>
      <c r="IN9">
        <f>'Peak Data'!IR114</f>
        <v>-50</v>
      </c>
      <c r="IO9">
        <f>'Peak Data'!IS114</f>
        <v>-46</v>
      </c>
      <c r="IP9">
        <f>'Peak Data'!IT114</f>
        <v>-48</v>
      </c>
      <c r="IQ9">
        <f>'Peak Data'!IU114</f>
        <v>-43</v>
      </c>
      <c r="IR9">
        <f>'Peak Data'!IV114</f>
        <v>-36</v>
      </c>
      <c r="IS9">
        <f>'Peak Data'!IW114</f>
        <v>-36</v>
      </c>
      <c r="IT9">
        <f>'Peak Data'!IX114</f>
        <v>-37</v>
      </c>
      <c r="IU9">
        <f>'Peak Data'!IY114</f>
        <v>-34</v>
      </c>
      <c r="IV9">
        <f>'Peak Data'!IZ114</f>
        <v>-29</v>
      </c>
      <c r="IW9">
        <f>'Peak Data'!JA114</f>
        <v>-30</v>
      </c>
      <c r="IX9">
        <f>'Peak Data'!JB114</f>
        <v>-35</v>
      </c>
      <c r="IY9">
        <f>'Peak Data'!JC114</f>
        <v>-32</v>
      </c>
      <c r="IZ9">
        <f>'Peak Data'!JD114</f>
        <v>-30</v>
      </c>
      <c r="JA9">
        <f>'Peak Data'!JE114</f>
        <v>-21</v>
      </c>
      <c r="JB9">
        <f>'Peak Data'!JF114</f>
        <v>-25</v>
      </c>
      <c r="JC9">
        <f>'Peak Data'!JG114</f>
        <v>-24</v>
      </c>
      <c r="JD9">
        <f>'Peak Data'!JH114</f>
        <v>-26</v>
      </c>
      <c r="JE9">
        <f>'Peak Data'!JI114</f>
        <v>-21</v>
      </c>
      <c r="JF9">
        <f>'Peak Data'!JJ114</f>
        <v>-17</v>
      </c>
      <c r="JG9">
        <f>'Peak Data'!JK114</f>
        <v>-10</v>
      </c>
      <c r="JH9">
        <f>'Peak Data'!JL114</f>
        <v>-10</v>
      </c>
      <c r="JI9">
        <f>'Peak Data'!JM114</f>
        <v>-8</v>
      </c>
      <c r="JJ9">
        <f>'Peak Data'!JN114</f>
        <v>-10</v>
      </c>
      <c r="JK9">
        <f>'Peak Data'!JO114</f>
        <v>-14</v>
      </c>
      <c r="JL9">
        <f>'Peak Data'!JP114</f>
        <v>-14</v>
      </c>
      <c r="JM9">
        <f>'Peak Data'!JQ114</f>
        <v>-23</v>
      </c>
      <c r="JN9">
        <f>'Peak Data'!JR114</f>
        <v>-22</v>
      </c>
      <c r="JO9">
        <f>'Peak Data'!JS114</f>
        <v>-18</v>
      </c>
      <c r="JP9">
        <f>'Peak Data'!JT114</f>
        <v>-17</v>
      </c>
      <c r="JQ9">
        <f>'Peak Data'!JU114</f>
        <v>-21</v>
      </c>
      <c r="JR9">
        <f>'Peak Data'!JV114</f>
        <v>-18</v>
      </c>
      <c r="JS9">
        <f>'Peak Data'!JW114</f>
        <v>-16</v>
      </c>
      <c r="JT9">
        <f>'Peak Data'!JX114</f>
        <v>-13</v>
      </c>
      <c r="JU9">
        <f>'Peak Data'!JY114</f>
        <v>-16</v>
      </c>
      <c r="JV9">
        <f>'Peak Data'!JZ114</f>
        <v>-20</v>
      </c>
      <c r="JW9">
        <f>'Peak Data'!KA114</f>
        <v>-9</v>
      </c>
      <c r="JX9">
        <f>'Peak Data'!KB114</f>
        <v>-7</v>
      </c>
      <c r="JY9">
        <f>'Peak Data'!KC114</f>
        <v>-7</v>
      </c>
      <c r="JZ9">
        <f>'Peak Data'!KD114</f>
        <v>-5</v>
      </c>
      <c r="KA9">
        <f>'Peak Data'!KE114</f>
        <v>-6</v>
      </c>
      <c r="KB9">
        <f>'Peak Data'!KF114</f>
        <v>-7</v>
      </c>
      <c r="KC9">
        <f>'Peak Data'!KG114</f>
        <v>-4</v>
      </c>
      <c r="KD9">
        <f>'Peak Data'!KH114</f>
        <v>-8</v>
      </c>
      <c r="KE9">
        <f>'Peak Data'!KI114</f>
        <v>-6</v>
      </c>
      <c r="KF9">
        <f>'Peak Data'!KJ114</f>
        <v>-6</v>
      </c>
      <c r="KG9">
        <f>'Peak Data'!KK114</f>
        <v>-6</v>
      </c>
      <c r="KH9">
        <f>'Peak Data'!KL114</f>
        <v>-6</v>
      </c>
      <c r="KI9">
        <f>'Peak Data'!KM114</f>
        <v>-5</v>
      </c>
      <c r="KJ9">
        <f>'Peak Data'!KN114</f>
        <v>-2</v>
      </c>
      <c r="KK9">
        <f>'Peak Data'!KO114</f>
        <v>-3</v>
      </c>
      <c r="KL9">
        <f>'Peak Data'!KP114</f>
        <v>-3</v>
      </c>
      <c r="KM9">
        <f>'Peak Data'!KQ114</f>
        <v>-3</v>
      </c>
      <c r="KN9">
        <f>'Peak Data'!KR114</f>
        <v>-3</v>
      </c>
      <c r="KO9">
        <f>'Peak Data'!KS114</f>
        <v>-3</v>
      </c>
      <c r="KP9">
        <f>'Peak Data'!KT114</f>
        <v>-2</v>
      </c>
      <c r="KQ9">
        <f>'Peak Data'!KU114</f>
        <v>-4</v>
      </c>
      <c r="KR9">
        <f>'Peak Data'!KV114</f>
        <v>-4</v>
      </c>
      <c r="KS9">
        <f>'Peak Data'!KW114</f>
        <v>-4</v>
      </c>
      <c r="KT9">
        <f>'Peak Data'!KX114</f>
        <v>-3</v>
      </c>
      <c r="KU9">
        <f>'Peak Data'!KY114</f>
        <v>-3</v>
      </c>
      <c r="KV9">
        <f>'Peak Data'!KZ114</f>
        <v>-6</v>
      </c>
      <c r="KW9">
        <f>'Peak Data'!LA114</f>
        <v>-6</v>
      </c>
      <c r="KX9">
        <f>'Peak Data'!LB114</f>
        <v>-6</v>
      </c>
      <c r="KY9">
        <f>'Peak Data'!LC114</f>
        <v>-6</v>
      </c>
      <c r="KZ9">
        <f>'Peak Data'!LD114</f>
        <v>-6</v>
      </c>
      <c r="LA9">
        <f>'Peak Data'!LE114</f>
        <v>-5</v>
      </c>
      <c r="LB9">
        <f>'Peak Data'!LF114</f>
        <v>-5</v>
      </c>
      <c r="LC9">
        <f>'Peak Data'!LG114</f>
        <v>-5</v>
      </c>
      <c r="LD9">
        <f>'Peak Data'!LH114</f>
        <v>-6</v>
      </c>
      <c r="LE9">
        <f>'Peak Data'!LI114</f>
        <v>-6</v>
      </c>
      <c r="LF9">
        <f>'Peak Data'!LJ114</f>
        <v>-6</v>
      </c>
      <c r="LG9">
        <f>'Peak Data'!LK114</f>
        <v>-7</v>
      </c>
      <c r="LH9">
        <f>'Peak Data'!LL114</f>
        <v>-9</v>
      </c>
      <c r="LI9">
        <f>'Peak Data'!LM114</f>
        <v>-10</v>
      </c>
      <c r="LJ9">
        <f>'Peak Data'!LN114</f>
        <v>-11</v>
      </c>
      <c r="LK9">
        <f>'Peak Data'!LO114</f>
        <v>-9</v>
      </c>
      <c r="LL9">
        <f>'Peak Data'!LP114</f>
        <v>-15</v>
      </c>
      <c r="LM9">
        <f>'Peak Data'!LQ114</f>
        <v>-13</v>
      </c>
      <c r="LN9">
        <f>'Peak Data'!LR114</f>
        <v>-17</v>
      </c>
      <c r="LO9">
        <f>'Peak Data'!LS114</f>
        <v>-10</v>
      </c>
      <c r="LP9">
        <f>'Peak Data'!LT114</f>
        <v>-10</v>
      </c>
      <c r="LQ9">
        <f>'Peak Data'!LU114</f>
        <v>-10</v>
      </c>
      <c r="LR9">
        <f>'Peak Data'!LV114</f>
        <v>-14</v>
      </c>
      <c r="LS9">
        <f>'Peak Data'!LW114</f>
        <v>-13</v>
      </c>
      <c r="LT9">
        <f>'Peak Data'!LX114</f>
        <v>-11</v>
      </c>
      <c r="LU9">
        <f>'Peak Data'!LY114</f>
        <v>-11</v>
      </c>
      <c r="LV9">
        <f>'Peak Data'!LZ114</f>
        <v>-11</v>
      </c>
      <c r="LW9">
        <f>'Peak Data'!MA114</f>
        <v>-13</v>
      </c>
      <c r="LX9">
        <f>'Peak Data'!MB114</f>
        <v>-9</v>
      </c>
      <c r="LY9">
        <f>'Peak Data'!MC114</f>
        <v>-14</v>
      </c>
      <c r="LZ9">
        <f>'Peak Data'!MD114</f>
        <v>-11</v>
      </c>
      <c r="MA9">
        <f>'Peak Data'!ME114</f>
        <v>-14</v>
      </c>
      <c r="MB9">
        <f>'Peak Data'!MF114</f>
        <v>-13</v>
      </c>
      <c r="MC9">
        <f>'Peak Data'!MG114</f>
        <v>-10</v>
      </c>
      <c r="MD9">
        <f>'Peak Data'!MH114</f>
        <v>-11</v>
      </c>
    </row>
    <row r="10" spans="1:342" s="8" customFormat="1" ht="16.899999999999999" customHeight="1" thickBot="1" x14ac:dyDescent="0.3">
      <c r="A10" s="23">
        <v>1997</v>
      </c>
      <c r="B10" s="24" t="str">
        <f>TEXT(CI4,"#")&amp;"/"&amp;TEXT(-CI9,"#")&amp;"/"&amp;TEXT(CI6,"0")</f>
        <v>47/4/0</v>
      </c>
      <c r="C10" s="24" t="str">
        <f t="shared" ref="C10:D10" si="40">TEXT(CJ4,"#")&amp;"/"&amp;TEXT(-CJ9,"#")&amp;"/"&amp;TEXT(CJ6,"0")</f>
        <v>47/2/2</v>
      </c>
      <c r="D10" s="24" t="str">
        <f t="shared" si="40"/>
        <v>46/5/0</v>
      </c>
      <c r="E10" s="24" t="str">
        <f t="shared" ref="E10" si="41">TEXT(CL4,"#")&amp;"/"&amp;TEXT(-CL9,"#")&amp;"/"&amp;TEXT(CL6,"0")</f>
        <v>45/4/2</v>
      </c>
      <c r="F10" s="24" t="str">
        <f t="shared" ref="F10" si="42">TEXT(CM4,"#")&amp;"/"&amp;TEXT(-CM9,"#")&amp;"/"&amp;TEXT(CM6,"0")</f>
        <v>46/4/1</v>
      </c>
      <c r="G10" s="24" t="str">
        <f t="shared" ref="G10" si="43">TEXT(CN4,"#")&amp;"/"&amp;TEXT(-CN9,"#")&amp;"/"&amp;TEXT(CN6,"0")</f>
        <v>44/4/3</v>
      </c>
      <c r="H10" s="24" t="str">
        <f t="shared" ref="H10" si="44">TEXT(CO4,"#")&amp;"/"&amp;TEXT(-CO9,"#")&amp;"/"&amp;TEXT(CO6,"0")</f>
        <v>46/5/0</v>
      </c>
      <c r="I10" s="24" t="str">
        <f t="shared" ref="I10" si="45">TEXT(CP4,"#")&amp;"/"&amp;TEXT(-CP9,"#")&amp;"/"&amp;TEXT(CP6,"0")</f>
        <v>41/8/2</v>
      </c>
      <c r="J10" s="24" t="str">
        <f t="shared" ref="J10" si="46">TEXT(CQ4,"#")&amp;"/"&amp;TEXT(-CQ9,"#")&amp;"/"&amp;TEXT(CQ6,"0")</f>
        <v>43/8/0</v>
      </c>
      <c r="K10" s="24" t="str">
        <f t="shared" ref="K10" si="47">TEXT(CR4,"#")&amp;"/"&amp;TEXT(-CR9,"#")&amp;"/"&amp;TEXT(CR6,"0")</f>
        <v>45/5/1</v>
      </c>
      <c r="L10" s="24" t="str">
        <f t="shared" ref="L10" si="48">TEXT(CS4,"#")&amp;"/"&amp;TEXT(-CS9,"#")&amp;"/"&amp;TEXT(CS6,"0")</f>
        <v>42/9/0</v>
      </c>
      <c r="M10" s="24" t="str">
        <f t="shared" ref="M10" si="49">TEXT(CT4,"#")&amp;"/"&amp;TEXT(-CT9,"#")&amp;"/"&amp;TEXT(CT6,"0")</f>
        <v>44/7/0</v>
      </c>
      <c r="N10" s="27" t="s">
        <v>74</v>
      </c>
      <c r="O10">
        <f>'Peak Data'!S113</f>
        <v>16</v>
      </c>
      <c r="P10">
        <f>'Peak Data'!T113</f>
        <v>19</v>
      </c>
      <c r="Q10">
        <f>'Peak Data'!U113</f>
        <v>15</v>
      </c>
      <c r="R10">
        <f>'Peak Data'!V113</f>
        <v>12</v>
      </c>
      <c r="S10">
        <f>'Peak Data'!W113</f>
        <v>12</v>
      </c>
      <c r="T10">
        <f>'Peak Data'!X113</f>
        <v>12</v>
      </c>
      <c r="U10">
        <f>'Peak Data'!Y113</f>
        <v>9</v>
      </c>
      <c r="V10">
        <f>'Peak Data'!Z113</f>
        <v>13</v>
      </c>
      <c r="W10">
        <f>'Peak Data'!AA113</f>
        <v>12</v>
      </c>
      <c r="X10">
        <f>'Peak Data'!AB113</f>
        <v>15</v>
      </c>
      <c r="Y10">
        <f>'Peak Data'!AC113</f>
        <v>9</v>
      </c>
      <c r="Z10">
        <f>'Peak Data'!AD113</f>
        <v>11</v>
      </c>
      <c r="AA10">
        <f>'Peak Data'!AE113</f>
        <v>19</v>
      </c>
      <c r="AB10">
        <f>'Peak Data'!AF113</f>
        <v>19</v>
      </c>
      <c r="AC10">
        <f>'Peak Data'!AG113</f>
        <v>19</v>
      </c>
      <c r="AD10">
        <f>'Peak Data'!AH113</f>
        <v>19</v>
      </c>
      <c r="AE10">
        <f>'Peak Data'!AI113</f>
        <v>24</v>
      </c>
      <c r="AF10">
        <f>'Peak Data'!AJ113</f>
        <v>22</v>
      </c>
      <c r="AG10">
        <f>'Peak Data'!AK113</f>
        <v>25</v>
      </c>
      <c r="AH10">
        <f>'Peak Data'!AL113</f>
        <v>26</v>
      </c>
      <c r="AI10">
        <f>'Peak Data'!AM113</f>
        <v>24</v>
      </c>
      <c r="AJ10">
        <f>'Peak Data'!AN113</f>
        <v>26</v>
      </c>
      <c r="AK10">
        <f>'Peak Data'!AO113</f>
        <v>33</v>
      </c>
      <c r="AL10">
        <f>'Peak Data'!AP113</f>
        <v>35</v>
      </c>
      <c r="AM10">
        <f>'Peak Data'!AQ113</f>
        <v>35</v>
      </c>
      <c r="AN10">
        <f>'Peak Data'!AR113</f>
        <v>39</v>
      </c>
      <c r="AO10">
        <f>'Peak Data'!AS113</f>
        <v>34</v>
      </c>
      <c r="AP10">
        <f>'Peak Data'!AT113</f>
        <v>34</v>
      </c>
      <c r="AQ10">
        <f>'Peak Data'!AU113</f>
        <v>39</v>
      </c>
      <c r="AR10">
        <f>'Peak Data'!AV113</f>
        <v>41</v>
      </c>
      <c r="AS10">
        <f>'Peak Data'!AW113</f>
        <v>44</v>
      </c>
      <c r="AT10">
        <f>'Peak Data'!AX113</f>
        <v>44</v>
      </c>
      <c r="AU10">
        <f>'Peak Data'!AY113</f>
        <v>47</v>
      </c>
      <c r="AV10">
        <f>'Peak Data'!AZ113</f>
        <v>45</v>
      </c>
      <c r="AW10">
        <f>'Peak Data'!BA113</f>
        <v>45</v>
      </c>
      <c r="AX10">
        <f>'Peak Data'!BB113</f>
        <v>47</v>
      </c>
      <c r="AY10">
        <f>'Peak Data'!BC113</f>
        <v>42</v>
      </c>
      <c r="AZ10">
        <f>'Peak Data'!BD113</f>
        <v>42</v>
      </c>
      <c r="BA10">
        <f>'Peak Data'!BE113</f>
        <v>46</v>
      </c>
      <c r="BB10">
        <f>'Peak Data'!BF113</f>
        <v>49</v>
      </c>
      <c r="BC10">
        <f>'Peak Data'!BG113</f>
        <v>48</v>
      </c>
      <c r="BD10">
        <f>'Peak Data'!BH113</f>
        <v>48</v>
      </c>
      <c r="BE10">
        <f>'Peak Data'!BI113</f>
        <v>47</v>
      </c>
      <c r="BF10">
        <f>'Peak Data'!BJ113</f>
        <v>47</v>
      </c>
      <c r="BG10">
        <f>'Peak Data'!BK113</f>
        <v>50</v>
      </c>
      <c r="BH10">
        <f>'Peak Data'!BL113</f>
        <v>49</v>
      </c>
      <c r="BI10">
        <f>'Peak Data'!BM113</f>
        <v>50</v>
      </c>
      <c r="BJ10">
        <f>'Peak Data'!BN113</f>
        <v>50</v>
      </c>
      <c r="BK10">
        <f>'Peak Data'!BO113</f>
        <v>49</v>
      </c>
      <c r="BL10">
        <f>'Peak Data'!BP113</f>
        <v>50</v>
      </c>
      <c r="BM10">
        <f>'Peak Data'!BQ113</f>
        <v>48</v>
      </c>
      <c r="BN10">
        <f>'Peak Data'!BR113</f>
        <v>46</v>
      </c>
      <c r="BO10">
        <f>'Peak Data'!BS113</f>
        <v>42</v>
      </c>
      <c r="BP10">
        <f>'Peak Data'!BT113</f>
        <v>45</v>
      </c>
      <c r="BQ10">
        <f>'Peak Data'!BU113</f>
        <v>41</v>
      </c>
      <c r="BR10">
        <f>'Peak Data'!BV113</f>
        <v>41</v>
      </c>
      <c r="BS10">
        <f>'Peak Data'!BW113</f>
        <v>39</v>
      </c>
      <c r="BT10">
        <f>'Peak Data'!BX113</f>
        <v>39</v>
      </c>
      <c r="BU10">
        <f>'Peak Data'!BY113</f>
        <v>34</v>
      </c>
      <c r="BV10">
        <f>'Peak Data'!BZ113</f>
        <v>35</v>
      </c>
      <c r="BW10">
        <f>'Peak Data'!CA113</f>
        <v>32</v>
      </c>
      <c r="BX10">
        <f>'Peak Data'!CB113</f>
        <v>39</v>
      </c>
      <c r="BY10">
        <f>'Peak Data'!CC113</f>
        <v>40</v>
      </c>
      <c r="BZ10">
        <f>'Peak Data'!CD113</f>
        <v>41</v>
      </c>
      <c r="CA10">
        <f>'Peak Data'!CE113</f>
        <v>45</v>
      </c>
      <c r="CB10">
        <f>'Peak Data'!CF113</f>
        <v>46</v>
      </c>
      <c r="CC10">
        <f>'Peak Data'!CG113</f>
        <v>46</v>
      </c>
      <c r="CD10">
        <f>'Peak Data'!CH113</f>
        <v>46</v>
      </c>
      <c r="CE10">
        <f>'Peak Data'!CI113</f>
        <v>46</v>
      </c>
      <c r="CF10">
        <f>'Peak Data'!CJ113</f>
        <v>48</v>
      </c>
      <c r="CG10">
        <f>'Peak Data'!CK113</f>
        <v>48</v>
      </c>
      <c r="CH10">
        <f>'Peak Data'!CL113</f>
        <v>46</v>
      </c>
      <c r="CI10">
        <f>'Peak Data'!CM113</f>
        <v>47</v>
      </c>
      <c r="CJ10">
        <f>'Peak Data'!CN113</f>
        <v>47</v>
      </c>
      <c r="CK10">
        <f>'Peak Data'!CO113</f>
        <v>46</v>
      </c>
      <c r="CL10">
        <f>'Peak Data'!CP113</f>
        <v>45</v>
      </c>
      <c r="CM10">
        <f>'Peak Data'!CQ113</f>
        <v>46</v>
      </c>
      <c r="CN10">
        <f>'Peak Data'!CR113</f>
        <v>44</v>
      </c>
      <c r="CO10">
        <f>'Peak Data'!CS113</f>
        <v>46</v>
      </c>
      <c r="CP10">
        <f>'Peak Data'!CT113</f>
        <v>41</v>
      </c>
      <c r="CQ10">
        <f>'Peak Data'!CU113</f>
        <v>43</v>
      </c>
      <c r="CR10">
        <f>'Peak Data'!CV113</f>
        <v>45</v>
      </c>
      <c r="CS10">
        <f>'Peak Data'!CW113</f>
        <v>42</v>
      </c>
      <c r="CT10">
        <f>'Peak Data'!CX113</f>
        <v>44</v>
      </c>
      <c r="CU10">
        <f>'Peak Data'!CY113</f>
        <v>45</v>
      </c>
      <c r="CV10">
        <f>'Peak Data'!CZ113</f>
        <v>45</v>
      </c>
      <c r="CW10">
        <f>'Peak Data'!DA113</f>
        <v>40</v>
      </c>
      <c r="CX10">
        <f>'Peak Data'!DB113</f>
        <v>48</v>
      </c>
      <c r="CY10">
        <f>'Peak Data'!DC113</f>
        <v>46</v>
      </c>
      <c r="CZ10">
        <f>'Peak Data'!DD113</f>
        <v>47</v>
      </c>
      <c r="DA10">
        <f>'Peak Data'!DE113</f>
        <v>45</v>
      </c>
      <c r="DB10">
        <f>'Peak Data'!DF113</f>
        <v>43</v>
      </c>
      <c r="DC10">
        <f>'Peak Data'!DG113</f>
        <v>42</v>
      </c>
      <c r="DD10">
        <f>'Peak Data'!DH113</f>
        <v>43</v>
      </c>
      <c r="DE10">
        <f>'Peak Data'!DI113</f>
        <v>44</v>
      </c>
      <c r="DF10">
        <f>'Peak Data'!DJ113</f>
        <v>46</v>
      </c>
      <c r="DG10">
        <f>'Peak Data'!DK113</f>
        <v>43</v>
      </c>
      <c r="DH10">
        <f>'Peak Data'!DL113</f>
        <v>45</v>
      </c>
      <c r="DI10">
        <f>'Peak Data'!DM113</f>
        <v>46</v>
      </c>
      <c r="DJ10">
        <f>'Peak Data'!DN113</f>
        <v>46</v>
      </c>
      <c r="DK10">
        <f>'Peak Data'!DO113</f>
        <v>47</v>
      </c>
      <c r="DL10">
        <f>'Peak Data'!DP113</f>
        <v>47</v>
      </c>
      <c r="DM10">
        <f>'Peak Data'!DQ113</f>
        <v>47</v>
      </c>
      <c r="DN10">
        <f>'Peak Data'!DR113</f>
        <v>47</v>
      </c>
      <c r="DO10">
        <f>'Peak Data'!DS113</f>
        <v>46</v>
      </c>
      <c r="DP10">
        <f>'Peak Data'!DT113</f>
        <v>46</v>
      </c>
      <c r="DQ10">
        <f>'Peak Data'!DU113</f>
        <v>48</v>
      </c>
      <c r="DR10">
        <f>'Peak Data'!DV113</f>
        <v>46</v>
      </c>
      <c r="DS10">
        <f>'Peak Data'!DW113</f>
        <v>47</v>
      </c>
      <c r="DT10">
        <f>'Peak Data'!DX113</f>
        <v>46</v>
      </c>
      <c r="DU10">
        <f>'Peak Data'!DY113</f>
        <v>49</v>
      </c>
      <c r="DV10">
        <f>'Peak Data'!DZ113</f>
        <v>46</v>
      </c>
      <c r="DW10">
        <f>'Peak Data'!EA113</f>
        <v>47</v>
      </c>
      <c r="DX10">
        <f>'Peak Data'!EB113</f>
        <v>44</v>
      </c>
      <c r="DY10">
        <f>'Peak Data'!EC113</f>
        <v>38</v>
      </c>
      <c r="DZ10">
        <f>'Peak Data'!ED113</f>
        <v>39</v>
      </c>
      <c r="EA10">
        <f>'Peak Data'!EE113</f>
        <v>41</v>
      </c>
      <c r="EB10">
        <f>'Peak Data'!EF113</f>
        <v>35</v>
      </c>
      <c r="EC10">
        <f>'Peak Data'!EG113</f>
        <v>33</v>
      </c>
      <c r="ED10">
        <f>'Peak Data'!EH113</f>
        <v>30</v>
      </c>
      <c r="EE10">
        <f>'Peak Data'!EI113</f>
        <v>35</v>
      </c>
      <c r="EF10">
        <f>'Peak Data'!EJ113</f>
        <v>35</v>
      </c>
      <c r="EG10">
        <f>'Peak Data'!EK113</f>
        <v>29</v>
      </c>
      <c r="EH10">
        <f>'Peak Data'!EL113</f>
        <v>31</v>
      </c>
      <c r="EI10">
        <f>'Peak Data'!EM113</f>
        <v>36</v>
      </c>
      <c r="EJ10">
        <f>'Peak Data'!EN113</f>
        <v>35</v>
      </c>
      <c r="EK10">
        <f>'Peak Data'!EO113</f>
        <v>34</v>
      </c>
      <c r="EL10">
        <f>'Peak Data'!EP113</f>
        <v>37</v>
      </c>
      <c r="EM10">
        <f>'Peak Data'!EQ113</f>
        <v>35</v>
      </c>
      <c r="EN10">
        <f>'Peak Data'!ER113</f>
        <v>32</v>
      </c>
      <c r="EO10">
        <f>'Peak Data'!ES113</f>
        <v>34</v>
      </c>
      <c r="EP10">
        <f>'Peak Data'!ET113</f>
        <v>33</v>
      </c>
      <c r="EQ10">
        <f>'Peak Data'!EU113</f>
        <v>26</v>
      </c>
      <c r="ER10">
        <f>'Peak Data'!EV113</f>
        <v>23</v>
      </c>
      <c r="ES10">
        <f>'Peak Data'!EW113</f>
        <v>17</v>
      </c>
      <c r="ET10">
        <f>'Peak Data'!EX113</f>
        <v>17</v>
      </c>
      <c r="EU10">
        <f>'Peak Data'!EY113</f>
        <v>17</v>
      </c>
      <c r="EV10">
        <f>'Peak Data'!EZ113</f>
        <v>15</v>
      </c>
      <c r="EW10">
        <f>'Peak Data'!FA113</f>
        <v>14</v>
      </c>
      <c r="EX10">
        <f>'Peak Data'!FB113</f>
        <v>15</v>
      </c>
      <c r="EY10">
        <f>'Peak Data'!FC113</f>
        <v>16</v>
      </c>
      <c r="EZ10">
        <f>'Peak Data'!FD113</f>
        <v>14</v>
      </c>
      <c r="FA10">
        <f>'Peak Data'!FE113</f>
        <v>15</v>
      </c>
      <c r="FB10">
        <f>'Peak Data'!FF113</f>
        <v>15</v>
      </c>
      <c r="FC10">
        <f>'Peak Data'!FG113</f>
        <v>20</v>
      </c>
      <c r="FD10">
        <f>'Peak Data'!FH113</f>
        <v>16</v>
      </c>
      <c r="FE10">
        <f>'Peak Data'!FI113</f>
        <v>15</v>
      </c>
      <c r="FF10">
        <f>'Peak Data'!FJ113</f>
        <v>20</v>
      </c>
      <c r="FG10">
        <f>'Peak Data'!FK113</f>
        <v>26</v>
      </c>
      <c r="FH10">
        <f>'Peak Data'!FL113</f>
        <v>25</v>
      </c>
      <c r="FI10">
        <f>'Peak Data'!FM113</f>
        <v>26</v>
      </c>
      <c r="FJ10">
        <f>'Peak Data'!FN113</f>
        <v>27</v>
      </c>
      <c r="FK10">
        <f>'Peak Data'!FO113</f>
        <v>30</v>
      </c>
      <c r="FL10">
        <f>'Peak Data'!FP113</f>
        <v>35</v>
      </c>
      <c r="FM10">
        <f>'Peak Data'!FQ113</f>
        <v>33</v>
      </c>
      <c r="FN10">
        <f>'Peak Data'!FR113</f>
        <v>38</v>
      </c>
      <c r="FO10">
        <f>'Peak Data'!FS113</f>
        <v>33</v>
      </c>
      <c r="FP10">
        <f>'Peak Data'!FT113</f>
        <v>38</v>
      </c>
      <c r="FQ10">
        <f>'Peak Data'!FU113</f>
        <v>44</v>
      </c>
      <c r="FR10">
        <f>'Peak Data'!FV113</f>
        <v>45</v>
      </c>
      <c r="FS10">
        <f>'Peak Data'!FW113</f>
        <v>44</v>
      </c>
      <c r="FT10">
        <f>'Peak Data'!FX113</f>
        <v>43</v>
      </c>
      <c r="FU10">
        <f>'Peak Data'!FY113</f>
        <v>42</v>
      </c>
      <c r="FV10">
        <f>'Peak Data'!FZ113</f>
        <v>42</v>
      </c>
      <c r="FW10">
        <f>'Peak Data'!GA113</f>
        <v>42</v>
      </c>
      <c r="FX10">
        <f>'Peak Data'!GB113</f>
        <v>41</v>
      </c>
      <c r="FY10">
        <f>'Peak Data'!GC113</f>
        <v>43</v>
      </c>
      <c r="FZ10">
        <f>'Peak Data'!GD113</f>
        <v>43</v>
      </c>
      <c r="GA10">
        <f>'Peak Data'!GE113</f>
        <v>41</v>
      </c>
      <c r="GB10">
        <f>'Peak Data'!GF113</f>
        <v>47</v>
      </c>
      <c r="GC10">
        <f>'Peak Data'!GG113</f>
        <v>40</v>
      </c>
      <c r="GD10">
        <f>'Peak Data'!GH113</f>
        <v>44</v>
      </c>
      <c r="GE10">
        <f>'Peak Data'!GI113</f>
        <v>41</v>
      </c>
      <c r="GF10">
        <f>'Peak Data'!GJ113</f>
        <v>41</v>
      </c>
      <c r="GG10">
        <f>'Peak Data'!GK113</f>
        <v>45</v>
      </c>
      <c r="GH10">
        <f>'Peak Data'!GL113</f>
        <v>44</v>
      </c>
      <c r="GI10">
        <f>'Peak Data'!GM113</f>
        <v>44</v>
      </c>
      <c r="GJ10">
        <f>'Peak Data'!GN113</f>
        <v>41</v>
      </c>
      <c r="GK10">
        <f>'Peak Data'!GO113</f>
        <v>44</v>
      </c>
      <c r="GL10">
        <f>'Peak Data'!GP113</f>
        <v>42</v>
      </c>
      <c r="GM10">
        <f>'Peak Data'!GQ113</f>
        <v>47</v>
      </c>
      <c r="GN10">
        <f>'Peak Data'!GR113</f>
        <v>49</v>
      </c>
      <c r="GO10">
        <f>'Peak Data'!GS113</f>
        <v>48</v>
      </c>
      <c r="GP10">
        <f>'Peak Data'!GT113</f>
        <v>47</v>
      </c>
      <c r="GQ10">
        <f>'Peak Data'!GU113</f>
        <v>45</v>
      </c>
      <c r="GR10">
        <f>'Peak Data'!GV113</f>
        <v>45</v>
      </c>
      <c r="GS10">
        <f>'Peak Data'!GW113</f>
        <v>42</v>
      </c>
      <c r="GT10">
        <f>'Peak Data'!GX113</f>
        <v>42</v>
      </c>
      <c r="GU10">
        <f>'Peak Data'!GY113</f>
        <v>42</v>
      </c>
      <c r="GV10">
        <f>'Peak Data'!GZ113</f>
        <v>40</v>
      </c>
      <c r="GW10">
        <f>'Peak Data'!HA113</f>
        <v>32</v>
      </c>
      <c r="GX10">
        <f>'Peak Data'!HB113</f>
        <v>36</v>
      </c>
      <c r="GY10">
        <f>'Peak Data'!HC113</f>
        <v>31</v>
      </c>
      <c r="GZ10">
        <f>'Peak Data'!HD113</f>
        <v>20</v>
      </c>
      <c r="HA10">
        <f>'Peak Data'!HE113</f>
        <v>28</v>
      </c>
      <c r="HB10">
        <f>'Peak Data'!HF113</f>
        <v>23</v>
      </c>
      <c r="HC10">
        <f>'Peak Data'!HG113</f>
        <v>28</v>
      </c>
      <c r="HD10">
        <f>'Peak Data'!HH113</f>
        <v>26</v>
      </c>
      <c r="HE10">
        <f>'Peak Data'!HI113</f>
        <v>26</v>
      </c>
      <c r="HF10">
        <f>'Peak Data'!HJ113</f>
        <v>27</v>
      </c>
      <c r="HG10">
        <f>'Peak Data'!HK113</f>
        <v>25</v>
      </c>
      <c r="HH10">
        <f>'Peak Data'!HL113</f>
        <v>26</v>
      </c>
      <c r="HI10">
        <f>'Peak Data'!HM113</f>
        <v>29</v>
      </c>
      <c r="HJ10">
        <f>'Peak Data'!HN113</f>
        <v>19</v>
      </c>
      <c r="HK10">
        <f>'Peak Data'!HO113</f>
        <v>17</v>
      </c>
      <c r="HL10">
        <f>'Peak Data'!HP113</f>
        <v>23</v>
      </c>
      <c r="HM10">
        <f>'Peak Data'!HQ113</f>
        <v>13</v>
      </c>
      <c r="HN10">
        <f>'Peak Data'!HR113</f>
        <v>13</v>
      </c>
      <c r="HO10">
        <f>'Peak Data'!HS113</f>
        <v>13</v>
      </c>
      <c r="HP10">
        <f>'Peak Data'!HT113</f>
        <v>12</v>
      </c>
      <c r="HQ10">
        <f>'Peak Data'!HU113</f>
        <v>13</v>
      </c>
      <c r="HR10">
        <f>'Peak Data'!HV113</f>
        <v>12</v>
      </c>
      <c r="HS10">
        <f>'Peak Data'!HW113</f>
        <v>9</v>
      </c>
      <c r="HT10">
        <f>'Peak Data'!HX113</f>
        <v>8</v>
      </c>
      <c r="HU10">
        <f>'Peak Data'!HY113</f>
        <v>6</v>
      </c>
      <c r="HV10">
        <f>'Peak Data'!HZ113</f>
        <v>5</v>
      </c>
      <c r="HW10">
        <f>'Peak Data'!IA113</f>
        <v>1</v>
      </c>
      <c r="HX10">
        <f>'Peak Data'!IB113</f>
        <v>1</v>
      </c>
      <c r="HY10">
        <f>'Peak Data'!IC113</f>
        <v>1</v>
      </c>
      <c r="HZ10">
        <f>'Peak Data'!ID113</f>
        <v>0</v>
      </c>
      <c r="IA10">
        <f>'Peak Data'!IE113</f>
        <v>0</v>
      </c>
      <c r="IB10">
        <f>'Peak Data'!IF113</f>
        <v>0</v>
      </c>
      <c r="IC10">
        <f>'Peak Data'!IG113</f>
        <v>0</v>
      </c>
      <c r="ID10">
        <f>'Peak Data'!IH113</f>
        <v>1</v>
      </c>
      <c r="IE10">
        <f>'Peak Data'!II113</f>
        <v>1</v>
      </c>
      <c r="IF10">
        <f>'Peak Data'!IJ113</f>
        <v>1</v>
      </c>
      <c r="IG10">
        <f>'Peak Data'!IK113</f>
        <v>1</v>
      </c>
      <c r="IH10">
        <f>'Peak Data'!IL113</f>
        <v>1</v>
      </c>
      <c r="II10">
        <f>'Peak Data'!IM113</f>
        <v>1</v>
      </c>
      <c r="IJ10">
        <f>'Peak Data'!IN113</f>
        <v>1</v>
      </c>
      <c r="IK10">
        <f>'Peak Data'!IO113</f>
        <v>1</v>
      </c>
      <c r="IL10">
        <f>'Peak Data'!IP113</f>
        <v>2</v>
      </c>
      <c r="IM10">
        <f>'Peak Data'!IQ113</f>
        <v>2</v>
      </c>
      <c r="IN10">
        <f>'Peak Data'!IR113</f>
        <v>0</v>
      </c>
      <c r="IO10">
        <f>'Peak Data'!IS113</f>
        <v>3</v>
      </c>
      <c r="IP10">
        <f>'Peak Data'!IT113</f>
        <v>3</v>
      </c>
      <c r="IQ10">
        <f>'Peak Data'!IU113</f>
        <v>7</v>
      </c>
      <c r="IR10">
        <f>'Peak Data'!IV113</f>
        <v>13</v>
      </c>
      <c r="IS10">
        <f>'Peak Data'!IW113</f>
        <v>14</v>
      </c>
      <c r="IT10">
        <f>'Peak Data'!IX113</f>
        <v>14</v>
      </c>
      <c r="IU10">
        <f>'Peak Data'!IY113</f>
        <v>16</v>
      </c>
      <c r="IV10">
        <f>'Peak Data'!IZ113</f>
        <v>22</v>
      </c>
      <c r="IW10">
        <f>'Peak Data'!JA113</f>
        <v>20</v>
      </c>
      <c r="IX10">
        <f>'Peak Data'!JB113</f>
        <v>16</v>
      </c>
      <c r="IY10">
        <f>'Peak Data'!JC113</f>
        <v>19</v>
      </c>
      <c r="IZ10">
        <f>'Peak Data'!JD113</f>
        <v>19</v>
      </c>
      <c r="JA10">
        <f>'Peak Data'!JE113</f>
        <v>29</v>
      </c>
      <c r="JB10">
        <f>'Peak Data'!JF113</f>
        <v>25</v>
      </c>
      <c r="JC10">
        <f>'Peak Data'!JG113</f>
        <v>27</v>
      </c>
      <c r="JD10">
        <f>'Peak Data'!JH113</f>
        <v>21</v>
      </c>
      <c r="JE10">
        <f>'Peak Data'!JI113</f>
        <v>28</v>
      </c>
      <c r="JF10">
        <f>'Peak Data'!JJ113</f>
        <v>32</v>
      </c>
      <c r="JG10">
        <f>'Peak Data'!JK113</f>
        <v>40</v>
      </c>
      <c r="JH10">
        <f>'Peak Data'!JL113</f>
        <v>41</v>
      </c>
      <c r="JI10">
        <f>'Peak Data'!JM113</f>
        <v>43</v>
      </c>
      <c r="JJ10">
        <f>'Peak Data'!JN113</f>
        <v>39</v>
      </c>
      <c r="JK10">
        <f>'Peak Data'!JO113</f>
        <v>36</v>
      </c>
      <c r="JL10">
        <f>'Peak Data'!JP113</f>
        <v>35</v>
      </c>
      <c r="JM10">
        <f>'Peak Data'!JQ113</f>
        <v>25</v>
      </c>
      <c r="JN10">
        <f>'Peak Data'!JR113</f>
        <v>27</v>
      </c>
      <c r="JO10">
        <f>'Peak Data'!JS113</f>
        <v>32</v>
      </c>
      <c r="JP10">
        <f>'Peak Data'!JT113</f>
        <v>34</v>
      </c>
      <c r="JQ10">
        <f>'Peak Data'!JU113</f>
        <v>30</v>
      </c>
      <c r="JR10">
        <f>'Peak Data'!JV113</f>
        <v>32</v>
      </c>
      <c r="JS10">
        <f>'Peak Data'!JW113</f>
        <v>34</v>
      </c>
      <c r="JT10">
        <f>'Peak Data'!JX113</f>
        <v>38</v>
      </c>
      <c r="JU10">
        <f>'Peak Data'!JY113</f>
        <v>34</v>
      </c>
      <c r="JV10">
        <f>'Peak Data'!JZ113</f>
        <v>28</v>
      </c>
      <c r="JW10">
        <f>'Peak Data'!KA113</f>
        <v>41</v>
      </c>
      <c r="JX10">
        <f>'Peak Data'!KB113</f>
        <v>42</v>
      </c>
      <c r="JY10">
        <f>'Peak Data'!KC113</f>
        <v>44</v>
      </c>
      <c r="JZ10">
        <f>'Peak Data'!KD113</f>
        <v>45</v>
      </c>
      <c r="KA10">
        <f>'Peak Data'!KE113</f>
        <v>45</v>
      </c>
      <c r="KB10">
        <f>'Peak Data'!KF113</f>
        <v>44</v>
      </c>
      <c r="KC10">
        <f>'Peak Data'!KG113</f>
        <v>47</v>
      </c>
      <c r="KD10">
        <f>'Peak Data'!KH113</f>
        <v>43</v>
      </c>
      <c r="KE10">
        <f>'Peak Data'!KI113</f>
        <v>45</v>
      </c>
      <c r="KF10">
        <f>'Peak Data'!KJ113</f>
        <v>45</v>
      </c>
      <c r="KG10">
        <f>'Peak Data'!KK113</f>
        <v>43</v>
      </c>
      <c r="KH10">
        <f>'Peak Data'!KL113</f>
        <v>45</v>
      </c>
      <c r="KI10">
        <f>'Peak Data'!KM113</f>
        <v>46</v>
      </c>
      <c r="KJ10">
        <f>'Peak Data'!KN113</f>
        <v>47</v>
      </c>
      <c r="KK10">
        <f>'Peak Data'!KO113</f>
        <v>47</v>
      </c>
      <c r="KL10">
        <f>'Peak Data'!KP113</f>
        <v>48</v>
      </c>
      <c r="KM10">
        <f>'Peak Data'!KQ113</f>
        <v>48</v>
      </c>
      <c r="KN10">
        <f>'Peak Data'!KR113</f>
        <v>48</v>
      </c>
      <c r="KO10">
        <f>'Peak Data'!KS113</f>
        <v>48</v>
      </c>
      <c r="KP10">
        <f>'Peak Data'!KT113</f>
        <v>49</v>
      </c>
      <c r="KQ10">
        <f>'Peak Data'!KU113</f>
        <v>47</v>
      </c>
      <c r="KR10">
        <f>'Peak Data'!KV113</f>
        <v>47</v>
      </c>
      <c r="KS10">
        <f>'Peak Data'!KW113</f>
        <v>47</v>
      </c>
      <c r="KT10">
        <f>'Peak Data'!KX113</f>
        <v>48</v>
      </c>
      <c r="KU10">
        <f>'Peak Data'!KY113</f>
        <v>46</v>
      </c>
      <c r="KV10">
        <f>'Peak Data'!KZ113</f>
        <v>44</v>
      </c>
      <c r="KW10">
        <f>'Peak Data'!LA113</f>
        <v>45</v>
      </c>
      <c r="KX10">
        <f>'Peak Data'!LB113</f>
        <v>45</v>
      </c>
      <c r="KY10">
        <f>'Peak Data'!LC113</f>
        <v>45</v>
      </c>
      <c r="KZ10">
        <f>'Peak Data'!LD113</f>
        <v>45</v>
      </c>
      <c r="LA10">
        <f>'Peak Data'!LE113</f>
        <v>46</v>
      </c>
      <c r="LB10">
        <f>'Peak Data'!LF113</f>
        <v>44</v>
      </c>
      <c r="LC10">
        <f>'Peak Data'!LG113</f>
        <v>46</v>
      </c>
      <c r="LD10">
        <f>'Peak Data'!LH113</f>
        <v>45</v>
      </c>
      <c r="LE10">
        <f>'Peak Data'!LI113</f>
        <v>45</v>
      </c>
      <c r="LF10">
        <f>'Peak Data'!LJ113</f>
        <v>42</v>
      </c>
      <c r="LG10">
        <f>'Peak Data'!LK113</f>
        <v>43</v>
      </c>
      <c r="LH10">
        <f>'Peak Data'!LL113</f>
        <v>42</v>
      </c>
      <c r="LI10">
        <f>'Peak Data'!LM113</f>
        <v>41</v>
      </c>
      <c r="LJ10">
        <f>'Peak Data'!LN113</f>
        <v>39</v>
      </c>
      <c r="LK10">
        <f>'Peak Data'!LO113</f>
        <v>41</v>
      </c>
      <c r="LL10">
        <f>'Peak Data'!LP113</f>
        <v>35</v>
      </c>
      <c r="LM10">
        <f>'Peak Data'!LQ113</f>
        <v>37</v>
      </c>
      <c r="LN10">
        <f>'Peak Data'!LR113</f>
        <v>32</v>
      </c>
      <c r="LO10">
        <f>'Peak Data'!LS113</f>
        <v>40</v>
      </c>
      <c r="LP10">
        <f>'Peak Data'!LT113</f>
        <v>41</v>
      </c>
      <c r="LQ10">
        <f>'Peak Data'!LU113</f>
        <v>39</v>
      </c>
      <c r="LR10">
        <f>'Peak Data'!LV113</f>
        <v>37</v>
      </c>
      <c r="LS10">
        <f>'Peak Data'!LW113</f>
        <v>38</v>
      </c>
      <c r="LT10">
        <f>'Peak Data'!LX113</f>
        <v>40</v>
      </c>
      <c r="LU10">
        <f>'Peak Data'!LY113</f>
        <v>40</v>
      </c>
      <c r="LV10">
        <f>'Peak Data'!LZ113</f>
        <v>40</v>
      </c>
      <c r="LW10">
        <f>'Peak Data'!MA113</f>
        <v>38</v>
      </c>
      <c r="LX10">
        <f>'Peak Data'!MB113</f>
        <v>39</v>
      </c>
      <c r="LY10">
        <f>'Peak Data'!MC113</f>
        <v>36</v>
      </c>
      <c r="LZ10">
        <f>'Peak Data'!MD113</f>
        <v>39</v>
      </c>
      <c r="MA10">
        <f>'Peak Data'!ME113</f>
        <v>37</v>
      </c>
      <c r="MB10">
        <f>'Peak Data'!MF113</f>
        <v>37</v>
      </c>
      <c r="MC10">
        <f>'Peak Data'!MG113</f>
        <v>39</v>
      </c>
      <c r="MD10">
        <f>'Peak Data'!MH113</f>
        <v>39</v>
      </c>
    </row>
    <row r="11" spans="1:342" s="8" customFormat="1" ht="16.899999999999999" customHeight="1" thickBot="1" x14ac:dyDescent="0.3">
      <c r="A11" s="25">
        <v>1998</v>
      </c>
      <c r="B11" s="26" t="str">
        <f>TEXT(CU4,"#")&amp;"/"&amp;TEXT(-CU9,"#")&amp;"/"&amp;TEXT(CU6,"0")</f>
        <v>45/6/0</v>
      </c>
      <c r="C11" s="26" t="str">
        <f t="shared" ref="C11:D11" si="50">TEXT(CV4,"#")&amp;"/"&amp;TEXT(-CV9,"#")&amp;"/"&amp;TEXT(CV6,"0")</f>
        <v>45/6/0</v>
      </c>
      <c r="D11" s="26" t="str">
        <f t="shared" si="50"/>
        <v>40/11/0</v>
      </c>
      <c r="E11" s="26" t="str">
        <f t="shared" ref="E11" si="51">TEXT(CX4,"#")&amp;"/"&amp;TEXT(-CX9,"#")&amp;"/"&amp;TEXT(CX6,"0")</f>
        <v>48/3/0</v>
      </c>
      <c r="F11" s="26" t="str">
        <f t="shared" ref="F11" si="52">TEXT(CY4,"#")&amp;"/"&amp;TEXT(-CY9,"#")&amp;"/"&amp;TEXT(CY6,"0")</f>
        <v>46/5/0</v>
      </c>
      <c r="G11" s="26" t="str">
        <f t="shared" ref="G11" si="53">TEXT(CZ4,"#")&amp;"/"&amp;TEXT(-CZ9,"#")&amp;"/"&amp;TEXT(CZ6,"0")</f>
        <v>47/3/1</v>
      </c>
      <c r="H11" s="26" t="str">
        <f t="shared" ref="H11" si="54">TEXT(DA4,"#")&amp;"/"&amp;TEXT(-DA9,"#")&amp;"/"&amp;TEXT(DA6,"0")</f>
        <v>45/5/1</v>
      </c>
      <c r="I11" s="26" t="str">
        <f t="shared" ref="I11" si="55">TEXT(DB4,"#")&amp;"/"&amp;TEXT(-DB9,"#")&amp;"/"&amp;TEXT(DB6,"0")</f>
        <v>43/8/0</v>
      </c>
      <c r="J11" s="26" t="str">
        <f t="shared" ref="J11" si="56">TEXT(DC4,"#")&amp;"/"&amp;TEXT(-DC9,"#")&amp;"/"&amp;TEXT(DC6,"0")</f>
        <v>42/8/1</v>
      </c>
      <c r="K11" s="26" t="str">
        <f t="shared" ref="K11" si="57">TEXT(DD4,"#")&amp;"/"&amp;TEXT(-DD9,"#")&amp;"/"&amp;TEXT(DD6,"0")</f>
        <v>43/8/0</v>
      </c>
      <c r="L11" s="26" t="str">
        <f t="shared" ref="L11" si="58">TEXT(DE4,"#")&amp;"/"&amp;TEXT(-DE9,"#")&amp;"/"&amp;TEXT(DE6,"0")</f>
        <v>44/6/1</v>
      </c>
      <c r="M11" s="26" t="str">
        <f t="shared" ref="M11" si="59">TEXT(DF4,"#")&amp;"/"&amp;TEXT(-DF9,"#")&amp;"/"&amp;TEXT(DF6,"0")</f>
        <v>46/4/1</v>
      </c>
      <c r="N11" s="28" t="s">
        <v>75</v>
      </c>
      <c r="O11" s="8">
        <f>O10+O9</f>
        <v>-19</v>
      </c>
      <c r="P11" s="8">
        <f t="shared" ref="P11:R11" si="60">P10+P9</f>
        <v>-12</v>
      </c>
      <c r="Q11" s="8">
        <f t="shared" si="60"/>
        <v>-19</v>
      </c>
      <c r="R11" s="8">
        <f t="shared" si="60"/>
        <v>-26</v>
      </c>
      <c r="S11" s="8">
        <f t="shared" ref="S11" si="61">S10+S9</f>
        <v>-27</v>
      </c>
      <c r="T11" s="8">
        <f t="shared" ref="T11:U11" si="62">T10+T9</f>
        <v>-27</v>
      </c>
      <c r="U11" s="8">
        <f t="shared" si="62"/>
        <v>-32</v>
      </c>
      <c r="V11" s="8">
        <f t="shared" ref="V11" si="63">V10+V9</f>
        <v>-25</v>
      </c>
      <c r="W11" s="8">
        <f t="shared" ref="W11:X11" si="64">W10+W9</f>
        <v>-26</v>
      </c>
      <c r="X11" s="8">
        <f t="shared" si="64"/>
        <v>-21</v>
      </c>
      <c r="Y11" s="8">
        <f t="shared" ref="Y11" si="65">Y10+Y9</f>
        <v>-32</v>
      </c>
      <c r="Z11" s="8">
        <f t="shared" ref="Z11:AA11" si="66">Z10+Z9</f>
        <v>-29</v>
      </c>
      <c r="AA11" s="8">
        <f t="shared" si="66"/>
        <v>-13</v>
      </c>
      <c r="AB11" s="8">
        <f t="shared" ref="AB11" si="67">AB10+AB9</f>
        <v>-13</v>
      </c>
      <c r="AC11" s="8">
        <f t="shared" ref="AC11:AD11" si="68">AC10+AC9</f>
        <v>-12</v>
      </c>
      <c r="AD11" s="8">
        <f t="shared" si="68"/>
        <v>-13</v>
      </c>
      <c r="AE11" s="8">
        <f t="shared" ref="AE11" si="69">AE10+AE9</f>
        <v>-3</v>
      </c>
      <c r="AF11" s="8">
        <f t="shared" ref="AF11:AG11" si="70">AF10+AF9</f>
        <v>-6</v>
      </c>
      <c r="AG11" s="8">
        <f t="shared" si="70"/>
        <v>1</v>
      </c>
      <c r="AH11" s="8">
        <f t="shared" ref="AH11" si="71">AH10+AH9</f>
        <v>1</v>
      </c>
      <c r="AI11" s="8">
        <f t="shared" ref="AI11:AJ11" si="72">AI10+AI9</f>
        <v>-3</v>
      </c>
      <c r="AJ11" s="8">
        <f t="shared" si="72"/>
        <v>3</v>
      </c>
      <c r="AK11" s="8">
        <f t="shared" ref="AK11" si="73">AK10+AK9</f>
        <v>16</v>
      </c>
      <c r="AL11" s="8">
        <f t="shared" ref="AL11:AM11" si="74">AL10+AL9</f>
        <v>19</v>
      </c>
      <c r="AM11" s="8">
        <f t="shared" si="74"/>
        <v>21</v>
      </c>
      <c r="AN11" s="8">
        <f t="shared" ref="AN11" si="75">AN10+AN9</f>
        <v>29</v>
      </c>
      <c r="AO11" s="8">
        <f t="shared" ref="AO11:AP11" si="76">AO10+AO9</f>
        <v>17</v>
      </c>
      <c r="AP11" s="8">
        <f t="shared" si="76"/>
        <v>18</v>
      </c>
      <c r="AQ11" s="8">
        <f t="shared" ref="AQ11" si="77">AQ10+AQ9</f>
        <v>28</v>
      </c>
      <c r="AR11" s="8">
        <f t="shared" ref="AR11:AS11" si="78">AR10+AR9</f>
        <v>31</v>
      </c>
      <c r="AS11" s="8">
        <f t="shared" si="78"/>
        <v>38</v>
      </c>
      <c r="AT11" s="8">
        <f t="shared" ref="AT11" si="79">AT10+AT9</f>
        <v>37</v>
      </c>
      <c r="AU11" s="8">
        <f t="shared" ref="AU11:AV11" si="80">AU10+AU9</f>
        <v>43</v>
      </c>
      <c r="AV11" s="8">
        <f t="shared" si="80"/>
        <v>39</v>
      </c>
      <c r="AW11" s="8">
        <f t="shared" ref="AW11" si="81">AW10+AW9</f>
        <v>39</v>
      </c>
      <c r="AX11" s="8">
        <f t="shared" ref="AX11:AY11" si="82">AX10+AX9</f>
        <v>43</v>
      </c>
      <c r="AY11" s="8">
        <f t="shared" si="82"/>
        <v>34</v>
      </c>
      <c r="AZ11" s="8">
        <f t="shared" ref="AZ11" si="83">AZ10+AZ9</f>
        <v>34</v>
      </c>
      <c r="BA11" s="8">
        <f t="shared" ref="BA11:BB11" si="84">BA10+BA9</f>
        <v>42</v>
      </c>
      <c r="BB11" s="8">
        <f t="shared" si="84"/>
        <v>47</v>
      </c>
      <c r="BC11" s="8">
        <f t="shared" ref="BC11" si="85">BC10+BC9</f>
        <v>45</v>
      </c>
      <c r="BD11" s="8">
        <f t="shared" ref="BD11:BE11" si="86">BD10+BD9</f>
        <v>45</v>
      </c>
      <c r="BE11" s="8">
        <f t="shared" si="86"/>
        <v>44</v>
      </c>
      <c r="BF11" s="8">
        <f t="shared" ref="BF11" si="87">BF10+BF9</f>
        <v>44</v>
      </c>
      <c r="BG11" s="8">
        <f t="shared" ref="BG11:BH11" si="88">BG10+BG9</f>
        <v>49</v>
      </c>
      <c r="BH11" s="8">
        <f t="shared" si="88"/>
        <v>47</v>
      </c>
      <c r="BI11" s="8">
        <f t="shared" ref="BI11" si="89">BI10+BI9</f>
        <v>49</v>
      </c>
      <c r="BJ11" s="8">
        <f t="shared" ref="BJ11:BK11" si="90">BJ10+BJ9</f>
        <v>49</v>
      </c>
      <c r="BK11" s="8">
        <f t="shared" si="90"/>
        <v>47</v>
      </c>
      <c r="BL11" s="8">
        <f t="shared" ref="BL11" si="91">BL10+BL9</f>
        <v>49</v>
      </c>
      <c r="BM11" s="8">
        <f t="shared" ref="BM11:BN11" si="92">BM10+BM9</f>
        <v>46</v>
      </c>
      <c r="BN11" s="8">
        <f t="shared" si="92"/>
        <v>41</v>
      </c>
      <c r="BO11" s="8">
        <f t="shared" ref="BO11" si="93">BO10+BO9</f>
        <v>33</v>
      </c>
      <c r="BP11" s="8">
        <f t="shared" ref="BP11:BQ11" si="94">BP10+BP9</f>
        <v>39</v>
      </c>
      <c r="BQ11" s="8">
        <f t="shared" si="94"/>
        <v>32</v>
      </c>
      <c r="BR11" s="8">
        <f t="shared" ref="BR11" si="95">BR10+BR9</f>
        <v>31</v>
      </c>
      <c r="BS11" s="8">
        <f t="shared" ref="BS11:BT11" si="96">BS10+BS9</f>
        <v>28</v>
      </c>
      <c r="BT11" s="8">
        <f t="shared" si="96"/>
        <v>28</v>
      </c>
      <c r="BU11" s="8">
        <f t="shared" ref="BU11" si="97">BU10+BU9</f>
        <v>19</v>
      </c>
      <c r="BV11" s="8">
        <f t="shared" ref="BV11:BW11" si="98">BV10+BV9</f>
        <v>19</v>
      </c>
      <c r="BW11" s="8">
        <f t="shared" si="98"/>
        <v>15</v>
      </c>
      <c r="BX11" s="8">
        <f t="shared" ref="BX11" si="99">BX10+BX9</f>
        <v>28</v>
      </c>
      <c r="BY11" s="8">
        <f t="shared" ref="BY11:BZ11" si="100">BY10+BY9</f>
        <v>30</v>
      </c>
      <c r="BZ11" s="8">
        <f t="shared" si="100"/>
        <v>31</v>
      </c>
      <c r="CA11" s="8">
        <f t="shared" ref="CA11" si="101">CA10+CA9</f>
        <v>40</v>
      </c>
      <c r="CB11" s="8">
        <f t="shared" ref="CB11:CC11" si="102">CB10+CB9</f>
        <v>41</v>
      </c>
      <c r="CC11" s="8">
        <f t="shared" si="102"/>
        <v>41</v>
      </c>
      <c r="CD11" s="8">
        <f t="shared" ref="CD11" si="103">CD10+CD9</f>
        <v>42</v>
      </c>
      <c r="CE11" s="8">
        <f t="shared" ref="CE11:CF11" si="104">CE10+CE9</f>
        <v>41</v>
      </c>
      <c r="CF11" s="8">
        <f t="shared" si="104"/>
        <v>45</v>
      </c>
      <c r="CG11" s="8">
        <f t="shared" ref="CG11" si="105">CG10+CG9</f>
        <v>45</v>
      </c>
      <c r="CH11" s="8">
        <f t="shared" ref="CH11:CI11" si="106">CH10+CH9</f>
        <v>41</v>
      </c>
      <c r="CI11" s="8">
        <f t="shared" si="106"/>
        <v>43</v>
      </c>
      <c r="CJ11" s="8">
        <f t="shared" ref="CJ11" si="107">CJ10+CJ9</f>
        <v>45</v>
      </c>
      <c r="CK11" s="8">
        <f t="shared" ref="CK11:CL11" si="108">CK10+CK9</f>
        <v>41</v>
      </c>
      <c r="CL11" s="8">
        <f t="shared" si="108"/>
        <v>41</v>
      </c>
      <c r="CM11" s="8">
        <f t="shared" ref="CM11" si="109">CM10+CM9</f>
        <v>42</v>
      </c>
      <c r="CN11" s="8">
        <f t="shared" ref="CN11:CO11" si="110">CN10+CN9</f>
        <v>40</v>
      </c>
      <c r="CO11" s="8">
        <f t="shared" si="110"/>
        <v>41</v>
      </c>
      <c r="CP11" s="8">
        <f t="shared" ref="CP11" si="111">CP10+CP9</f>
        <v>33</v>
      </c>
      <c r="CQ11" s="8">
        <f t="shared" ref="CQ11:CR11" si="112">CQ10+CQ9</f>
        <v>35</v>
      </c>
      <c r="CR11" s="8">
        <f t="shared" si="112"/>
        <v>40</v>
      </c>
      <c r="CS11" s="8">
        <f t="shared" ref="CS11" si="113">CS10+CS9</f>
        <v>33</v>
      </c>
      <c r="CT11" s="8">
        <f t="shared" ref="CT11:CU11" si="114">CT10+CT9</f>
        <v>37</v>
      </c>
      <c r="CU11" s="8">
        <f t="shared" si="114"/>
        <v>39</v>
      </c>
      <c r="CV11" s="8">
        <f t="shared" ref="CV11" si="115">CV10+CV9</f>
        <v>39</v>
      </c>
      <c r="CW11" s="8">
        <f t="shared" ref="CW11:CX11" si="116">CW10+CW9</f>
        <v>29</v>
      </c>
      <c r="CX11" s="8">
        <f t="shared" si="116"/>
        <v>45</v>
      </c>
      <c r="CY11" s="8">
        <f t="shared" ref="CY11" si="117">CY10+CY9</f>
        <v>41</v>
      </c>
      <c r="CZ11" s="8">
        <f t="shared" ref="CZ11:DA11" si="118">CZ10+CZ9</f>
        <v>44</v>
      </c>
      <c r="DA11" s="8">
        <f t="shared" si="118"/>
        <v>40</v>
      </c>
      <c r="DB11" s="8">
        <f t="shared" ref="DB11" si="119">DB10+DB9</f>
        <v>35</v>
      </c>
      <c r="DC11" s="8">
        <f t="shared" ref="DC11:DD11" si="120">DC10+DC9</f>
        <v>34</v>
      </c>
      <c r="DD11" s="8">
        <f t="shared" si="120"/>
        <v>35</v>
      </c>
      <c r="DE11" s="8">
        <f t="shared" ref="DE11" si="121">DE10+DE9</f>
        <v>38</v>
      </c>
      <c r="DF11" s="8">
        <f t="shared" ref="DF11:DG11" si="122">DF10+DF9</f>
        <v>42</v>
      </c>
      <c r="DG11" s="8">
        <f t="shared" si="122"/>
        <v>36</v>
      </c>
      <c r="DH11" s="8">
        <f t="shared" ref="DH11" si="123">DH10+DH9</f>
        <v>39</v>
      </c>
      <c r="DI11" s="8">
        <f t="shared" ref="DI11:DJ11" si="124">DI10+DI9</f>
        <v>42</v>
      </c>
      <c r="DJ11" s="8">
        <f t="shared" si="124"/>
        <v>42</v>
      </c>
      <c r="DK11" s="8">
        <f t="shared" ref="DK11" si="125">DK10+DK9</f>
        <v>43</v>
      </c>
      <c r="DL11" s="8">
        <f t="shared" ref="DL11:DM11" si="126">DL10+DL9</f>
        <v>44</v>
      </c>
      <c r="DM11" s="8">
        <f t="shared" si="126"/>
        <v>43</v>
      </c>
      <c r="DN11" s="8">
        <f t="shared" ref="DN11" si="127">DN10+DN9</f>
        <v>43</v>
      </c>
      <c r="DO11" s="8">
        <f t="shared" ref="DO11:DP11" si="128">DO10+DO9</f>
        <v>41</v>
      </c>
      <c r="DP11" s="8">
        <f t="shared" si="128"/>
        <v>42</v>
      </c>
      <c r="DQ11" s="8">
        <f t="shared" ref="DQ11" si="129">DQ10+DQ9</f>
        <v>45</v>
      </c>
      <c r="DR11" s="8">
        <f t="shared" ref="DR11:DS11" si="130">DR10+DR9</f>
        <v>41</v>
      </c>
      <c r="DS11" s="8">
        <f t="shared" si="130"/>
        <v>43</v>
      </c>
      <c r="DT11" s="8">
        <f t="shared" ref="DT11" si="131">DT10+DT9</f>
        <v>41</v>
      </c>
      <c r="DU11" s="8">
        <f t="shared" ref="DU11:DV11" si="132">DU10+DU9</f>
        <v>47</v>
      </c>
      <c r="DV11" s="8">
        <f t="shared" si="132"/>
        <v>43</v>
      </c>
      <c r="DW11" s="8">
        <f t="shared" ref="DW11" si="133">DW10+DW9</f>
        <v>43</v>
      </c>
      <c r="DX11" s="8">
        <f t="shared" ref="DX11:DY11" si="134">DX10+DX9</f>
        <v>38</v>
      </c>
      <c r="DY11" s="8">
        <f t="shared" si="134"/>
        <v>28</v>
      </c>
      <c r="DZ11" s="8">
        <f t="shared" ref="DZ11" si="135">DZ10+DZ9</f>
        <v>28</v>
      </c>
      <c r="EA11" s="8">
        <f t="shared" ref="EA11:EB11" si="136">EA10+EA9</f>
        <v>32</v>
      </c>
      <c r="EB11" s="8">
        <f t="shared" si="136"/>
        <v>20</v>
      </c>
      <c r="EC11" s="8">
        <f t="shared" ref="EC11" si="137">EC10+EC9</f>
        <v>15</v>
      </c>
      <c r="ED11" s="8">
        <f t="shared" ref="ED11:EE11" si="138">ED10+ED9</f>
        <v>11</v>
      </c>
      <c r="EE11" s="8">
        <f t="shared" si="138"/>
        <v>19</v>
      </c>
      <c r="EF11" s="8">
        <f t="shared" ref="EF11" si="139">EF10+EF9</f>
        <v>21</v>
      </c>
      <c r="EG11" s="8">
        <f t="shared" ref="EG11:EH11" si="140">EG10+EG9</f>
        <v>8</v>
      </c>
      <c r="EH11" s="8">
        <f t="shared" si="140"/>
        <v>13</v>
      </c>
      <c r="EI11" s="8">
        <f t="shared" ref="EI11" si="141">EI10+EI9</f>
        <v>22</v>
      </c>
      <c r="EJ11" s="8">
        <f t="shared" ref="EJ11:EK11" si="142">EJ10+EJ9</f>
        <v>20</v>
      </c>
      <c r="EK11" s="8">
        <f t="shared" si="142"/>
        <v>18</v>
      </c>
      <c r="EL11" s="8">
        <f t="shared" ref="EL11" si="143">EL10+EL9</f>
        <v>24</v>
      </c>
      <c r="EM11" s="8">
        <f t="shared" ref="EM11:EN11" si="144">EM10+EM9</f>
        <v>20</v>
      </c>
      <c r="EN11" s="8">
        <f t="shared" si="144"/>
        <v>14</v>
      </c>
      <c r="EO11" s="8">
        <f t="shared" ref="EO11" si="145">EO10+EO9</f>
        <v>19</v>
      </c>
      <c r="EP11" s="8">
        <f t="shared" ref="EP11:EQ11" si="146">EP10+EP9</f>
        <v>15</v>
      </c>
      <c r="EQ11" s="8">
        <f t="shared" si="146"/>
        <v>3</v>
      </c>
      <c r="ER11" s="8">
        <f t="shared" ref="ER11" si="147">ER10+ER9</f>
        <v>-3</v>
      </c>
      <c r="ES11" s="8">
        <f t="shared" ref="ES11:ET11" si="148">ES10+ES9</f>
        <v>-17</v>
      </c>
      <c r="ET11" s="8">
        <f t="shared" si="148"/>
        <v>-15</v>
      </c>
      <c r="EU11" s="8">
        <f t="shared" ref="EU11" si="149">EU10+EU9</f>
        <v>-15</v>
      </c>
      <c r="EV11" s="8">
        <f t="shared" ref="EV11:EW11" si="150">EV10+EV9</f>
        <v>-20</v>
      </c>
      <c r="EW11" s="8">
        <f t="shared" si="150"/>
        <v>-22</v>
      </c>
      <c r="EX11" s="8">
        <f t="shared" ref="EX11" si="151">EX10+EX9</f>
        <v>-20</v>
      </c>
      <c r="EY11" s="8">
        <f t="shared" ref="EY11:EZ11" si="152">EY10+EY9</f>
        <v>-18</v>
      </c>
      <c r="EZ11" s="8">
        <f t="shared" si="152"/>
        <v>-22</v>
      </c>
      <c r="FA11" s="8">
        <f t="shared" ref="FA11" si="153">FA10+FA9</f>
        <v>-17</v>
      </c>
      <c r="FB11" s="8">
        <f t="shared" ref="FB11:FC11" si="154">FB10+FB9</f>
        <v>-21</v>
      </c>
      <c r="FC11" s="8">
        <f t="shared" si="154"/>
        <v>-9</v>
      </c>
      <c r="FD11" s="8">
        <f t="shared" ref="FD11" si="155">FD10+FD9</f>
        <v>-18</v>
      </c>
      <c r="FE11" s="8">
        <f t="shared" ref="FE11:FF11" si="156">FE10+FE9</f>
        <v>-20</v>
      </c>
      <c r="FF11" s="8">
        <f t="shared" si="156"/>
        <v>-9</v>
      </c>
      <c r="FG11" s="8">
        <f t="shared" ref="FG11" si="157">FG10+FG9</f>
        <v>3</v>
      </c>
      <c r="FH11" s="8">
        <f t="shared" ref="FH11:FI11" si="158">FH10+FH9</f>
        <v>0</v>
      </c>
      <c r="FI11" s="8">
        <f t="shared" si="158"/>
        <v>1</v>
      </c>
      <c r="FJ11" s="8">
        <f t="shared" ref="FJ11" si="159">FJ10+FJ9</f>
        <v>4</v>
      </c>
      <c r="FK11" s="8">
        <f t="shared" ref="FK11:FL11" si="160">FK10+FK9</f>
        <v>11</v>
      </c>
      <c r="FL11" s="8">
        <f t="shared" si="160"/>
        <v>19</v>
      </c>
      <c r="FM11" s="8">
        <f t="shared" ref="FM11" si="161">FM10+FM9</f>
        <v>15</v>
      </c>
      <c r="FN11" s="8">
        <f t="shared" ref="FN11:FO11" si="162">FN10+FN9</f>
        <v>25</v>
      </c>
      <c r="FO11" s="8">
        <f t="shared" si="162"/>
        <v>15</v>
      </c>
      <c r="FP11" s="8">
        <f t="shared" ref="FP11" si="163">FP10+FP9</f>
        <v>26</v>
      </c>
      <c r="FQ11" s="8">
        <f t="shared" ref="FQ11:FR11" si="164">FQ10+FQ9</f>
        <v>37</v>
      </c>
      <c r="FR11" s="8">
        <f t="shared" si="164"/>
        <v>39</v>
      </c>
      <c r="FS11" s="8">
        <f t="shared" ref="FS11" si="165">FS10+FS9</f>
        <v>38</v>
      </c>
      <c r="FT11" s="8">
        <f t="shared" ref="FT11:FU11" si="166">FT10+FT9</f>
        <v>35</v>
      </c>
      <c r="FU11" s="8">
        <f t="shared" si="166"/>
        <v>33</v>
      </c>
      <c r="FV11" s="8">
        <f t="shared" ref="FV11" si="167">FV10+FV9</f>
        <v>33</v>
      </c>
      <c r="FW11" s="8">
        <f t="shared" ref="FW11:FX11" si="168">FW10+FW9</f>
        <v>34</v>
      </c>
      <c r="FX11" s="8">
        <f t="shared" si="168"/>
        <v>31</v>
      </c>
      <c r="FY11" s="8">
        <f t="shared" ref="FY11" si="169">FY10+FY9</f>
        <v>37</v>
      </c>
      <c r="FZ11" s="8">
        <f t="shared" ref="FZ11:GA11" si="170">FZ10+FZ9</f>
        <v>37</v>
      </c>
      <c r="GA11" s="8">
        <f t="shared" si="170"/>
        <v>31</v>
      </c>
      <c r="GB11" s="8">
        <f t="shared" ref="GB11" si="171">GB10+GB9</f>
        <v>44</v>
      </c>
      <c r="GC11" s="8">
        <f t="shared" ref="GC11:GD11" si="172">GC10+GC9</f>
        <v>31</v>
      </c>
      <c r="GD11" s="8">
        <f t="shared" si="172"/>
        <v>38</v>
      </c>
      <c r="GE11" s="8">
        <f t="shared" ref="GE11" si="173">GE10+GE9</f>
        <v>33</v>
      </c>
      <c r="GF11" s="8">
        <f t="shared" ref="GF11:GG11" si="174">GF10+GF9</f>
        <v>32</v>
      </c>
      <c r="GG11" s="8">
        <f t="shared" si="174"/>
        <v>39</v>
      </c>
      <c r="GH11" s="8">
        <f t="shared" ref="GH11" si="175">GH10+GH9</f>
        <v>38</v>
      </c>
      <c r="GI11" s="8">
        <f t="shared" ref="GI11:GJ11" si="176">GI10+GI9</f>
        <v>37</v>
      </c>
      <c r="GJ11" s="8">
        <f t="shared" si="176"/>
        <v>32</v>
      </c>
      <c r="GK11" s="8">
        <f t="shared" ref="GK11" si="177">GK10+GK9</f>
        <v>37</v>
      </c>
      <c r="GL11" s="8">
        <f t="shared" ref="GL11:GM11" si="178">GL10+GL9</f>
        <v>34</v>
      </c>
      <c r="GM11" s="8">
        <f t="shared" si="178"/>
        <v>44</v>
      </c>
      <c r="GN11" s="8">
        <f t="shared" ref="GN11" si="179">GN10+GN9</f>
        <v>47</v>
      </c>
      <c r="GO11" s="8">
        <f t="shared" ref="GO11:GP11" si="180">GO10+GO9</f>
        <v>46</v>
      </c>
      <c r="GP11" s="8">
        <f t="shared" si="180"/>
        <v>43</v>
      </c>
      <c r="GQ11" s="8">
        <f t="shared" ref="GQ11" si="181">GQ10+GQ9</f>
        <v>39</v>
      </c>
      <c r="GR11" s="8">
        <f t="shared" ref="GR11:GS11" si="182">GR10+GR9</f>
        <v>39</v>
      </c>
      <c r="GS11" s="8">
        <f t="shared" si="182"/>
        <v>33</v>
      </c>
      <c r="GT11" s="8">
        <f t="shared" ref="GT11" si="183">GT10+GT9</f>
        <v>33</v>
      </c>
      <c r="GU11" s="8">
        <f t="shared" ref="GU11:GV11" si="184">GU10+GU9</f>
        <v>34</v>
      </c>
      <c r="GV11" s="8">
        <f t="shared" si="184"/>
        <v>29</v>
      </c>
      <c r="GW11" s="8">
        <f t="shared" ref="GW11" si="185">GW10+GW9</f>
        <v>16</v>
      </c>
      <c r="GX11" s="8">
        <f t="shared" ref="GX11:GY11" si="186">GX10+GX9</f>
        <v>21</v>
      </c>
      <c r="GY11" s="8">
        <f t="shared" si="186"/>
        <v>12</v>
      </c>
      <c r="GZ11" s="8">
        <f t="shared" ref="GZ11" si="187">GZ10+GZ9</f>
        <v>-11</v>
      </c>
      <c r="HA11" s="8">
        <f t="shared" ref="HA11:HB11" si="188">HA10+HA9</f>
        <v>5</v>
      </c>
      <c r="HB11" s="8">
        <f t="shared" si="188"/>
        <v>-3</v>
      </c>
      <c r="HC11" s="8">
        <f t="shared" ref="HC11" si="189">HC10+HC9</f>
        <v>5</v>
      </c>
      <c r="HD11" s="8">
        <f t="shared" ref="HD11:HE11" si="190">HD10+HD9</f>
        <v>2</v>
      </c>
      <c r="HE11" s="8">
        <f t="shared" si="190"/>
        <v>2</v>
      </c>
      <c r="HF11" s="8">
        <f t="shared" ref="HF11" si="191">HF10+HF9</f>
        <v>4</v>
      </c>
      <c r="HG11" s="8">
        <f t="shared" ref="HG11:HH11" si="192">HG10+HG9</f>
        <v>-1</v>
      </c>
      <c r="HH11" s="8">
        <f t="shared" si="192"/>
        <v>3</v>
      </c>
      <c r="HI11" s="8">
        <f t="shared" ref="HI11" si="193">HI10+HI9</f>
        <v>7</v>
      </c>
      <c r="HJ11" s="8">
        <f t="shared" ref="HJ11:HK11" si="194">HJ10+HJ9</f>
        <v>-13</v>
      </c>
      <c r="HK11" s="8">
        <f t="shared" si="194"/>
        <v>-16</v>
      </c>
      <c r="HL11" s="8">
        <f t="shared" ref="HL11" si="195">HL10+HL9</f>
        <v>-4</v>
      </c>
      <c r="HM11" s="8">
        <f t="shared" ref="HM11:HN11" si="196">HM10+HM9</f>
        <v>-25</v>
      </c>
      <c r="HN11" s="8">
        <f t="shared" si="196"/>
        <v>-24</v>
      </c>
      <c r="HO11" s="8">
        <f t="shared" ref="HO11" si="197">HO10+HO9</f>
        <v>-24</v>
      </c>
      <c r="HP11" s="8">
        <f t="shared" ref="HP11:HQ11" si="198">HP10+HP9</f>
        <v>-27</v>
      </c>
      <c r="HQ11" s="8">
        <f t="shared" si="198"/>
        <v>-23</v>
      </c>
      <c r="HR11" s="8">
        <f t="shared" ref="HR11" si="199">HR10+HR9</f>
        <v>-27</v>
      </c>
      <c r="HS11" s="8">
        <f t="shared" ref="HS11:HT11" si="200">HS10+HS9</f>
        <v>-33</v>
      </c>
      <c r="HT11" s="8">
        <f t="shared" si="200"/>
        <v>-35</v>
      </c>
      <c r="HU11" s="8">
        <f t="shared" ref="HU11" si="201">HU10+HU9</f>
        <v>-39</v>
      </c>
      <c r="HV11" s="8">
        <f t="shared" ref="HV11:HW11" si="202">HV10+HV9</f>
        <v>-41</v>
      </c>
      <c r="HW11" s="8">
        <f t="shared" si="202"/>
        <v>-47</v>
      </c>
      <c r="HX11" s="8">
        <f t="shared" ref="HX11" si="203">HX10+HX9</f>
        <v>-49</v>
      </c>
      <c r="HY11" s="8">
        <f t="shared" ref="HY11:HZ11" si="204">HY10+HY9</f>
        <v>-49</v>
      </c>
      <c r="HZ11" s="8">
        <f t="shared" si="204"/>
        <v>-51</v>
      </c>
      <c r="IA11" s="8">
        <f t="shared" ref="IA11" si="205">IA10+IA9</f>
        <v>-51</v>
      </c>
      <c r="IB11" s="8">
        <f t="shared" ref="IB11:IC11" si="206">IB10+IB9</f>
        <v>-50</v>
      </c>
      <c r="IC11" s="8">
        <f t="shared" si="206"/>
        <v>-51</v>
      </c>
      <c r="ID11" s="8">
        <f t="shared" ref="ID11" si="207">ID10+ID9</f>
        <v>-49</v>
      </c>
      <c r="IE11" s="8">
        <f t="shared" ref="IE11:IF11" si="208">IE10+IE9</f>
        <v>-49</v>
      </c>
      <c r="IF11" s="8">
        <f t="shared" si="208"/>
        <v>-49</v>
      </c>
      <c r="IG11" s="8">
        <f t="shared" ref="IG11" si="209">IG10+IG9</f>
        <v>-49</v>
      </c>
      <c r="IH11" s="8">
        <f t="shared" ref="IH11:II11" si="210">IH10+IH9</f>
        <v>-49</v>
      </c>
      <c r="II11" s="8">
        <f t="shared" si="210"/>
        <v>-49</v>
      </c>
      <c r="IJ11" s="8">
        <f t="shared" ref="IJ11" si="211">IJ10+IJ9</f>
        <v>-49</v>
      </c>
      <c r="IK11" s="8">
        <f t="shared" ref="IK11:IL11" si="212">IK10+IK9</f>
        <v>-49</v>
      </c>
      <c r="IL11" s="8">
        <f t="shared" si="212"/>
        <v>-46</v>
      </c>
      <c r="IM11" s="8">
        <f t="shared" ref="IM11" si="213">IM10+IM9</f>
        <v>-47</v>
      </c>
      <c r="IN11" s="8">
        <f t="shared" ref="IN11:IO11" si="214">IN10+IN9</f>
        <v>-50</v>
      </c>
      <c r="IO11" s="8">
        <f t="shared" si="214"/>
        <v>-43</v>
      </c>
      <c r="IP11" s="8">
        <f t="shared" ref="IP11" si="215">IP10+IP9</f>
        <v>-45</v>
      </c>
      <c r="IQ11" s="8">
        <f t="shared" ref="IQ11:IR11" si="216">IQ10+IQ9</f>
        <v>-36</v>
      </c>
      <c r="IR11" s="8">
        <f t="shared" si="216"/>
        <v>-23</v>
      </c>
      <c r="IS11" s="8">
        <f t="shared" ref="IS11" si="217">IS10+IS9</f>
        <v>-22</v>
      </c>
      <c r="IT11" s="8">
        <f t="shared" ref="IT11:IU11" si="218">IT10+IT9</f>
        <v>-23</v>
      </c>
      <c r="IU11" s="8">
        <f t="shared" si="218"/>
        <v>-18</v>
      </c>
      <c r="IV11" s="8">
        <f t="shared" ref="IV11" si="219">IV10+IV9</f>
        <v>-7</v>
      </c>
      <c r="IW11" s="8">
        <f t="shared" ref="IW11:IX11" si="220">IW10+IW9</f>
        <v>-10</v>
      </c>
      <c r="IX11" s="8">
        <f t="shared" si="220"/>
        <v>-19</v>
      </c>
      <c r="IY11" s="8">
        <f t="shared" ref="IY11" si="221">IY10+IY9</f>
        <v>-13</v>
      </c>
      <c r="IZ11" s="8">
        <f t="shared" ref="IZ11:JA11" si="222">IZ10+IZ9</f>
        <v>-11</v>
      </c>
      <c r="JA11" s="8">
        <f t="shared" si="222"/>
        <v>8</v>
      </c>
      <c r="JB11" s="8">
        <f t="shared" ref="JB11" si="223">JB10+JB9</f>
        <v>0</v>
      </c>
      <c r="JC11" s="8">
        <f t="shared" ref="JC11:JD11" si="224">JC10+JC9</f>
        <v>3</v>
      </c>
      <c r="JD11" s="8">
        <f t="shared" si="224"/>
        <v>-5</v>
      </c>
      <c r="JE11" s="8">
        <f t="shared" ref="JE11" si="225">JE10+JE9</f>
        <v>7</v>
      </c>
      <c r="JF11" s="8">
        <f t="shared" ref="JF11:JG11" si="226">JF10+JF9</f>
        <v>15</v>
      </c>
      <c r="JG11" s="8">
        <f t="shared" si="226"/>
        <v>30</v>
      </c>
      <c r="JH11" s="8">
        <f t="shared" ref="JH11" si="227">JH10+JH9</f>
        <v>31</v>
      </c>
      <c r="JI11" s="8">
        <f t="shared" ref="JI11:JJ11" si="228">JI10+JI9</f>
        <v>35</v>
      </c>
      <c r="JJ11" s="8">
        <f t="shared" si="228"/>
        <v>29</v>
      </c>
      <c r="JK11" s="8">
        <f t="shared" ref="JK11" si="229">JK10+JK9</f>
        <v>22</v>
      </c>
      <c r="JL11" s="8">
        <f t="shared" ref="JL11:JM11" si="230">JL10+JL9</f>
        <v>21</v>
      </c>
      <c r="JM11" s="8">
        <f t="shared" si="230"/>
        <v>2</v>
      </c>
      <c r="JN11" s="8">
        <f t="shared" ref="JN11" si="231">JN10+JN9</f>
        <v>5</v>
      </c>
      <c r="JO11" s="8">
        <f t="shared" ref="JO11:JP11" si="232">JO10+JO9</f>
        <v>14</v>
      </c>
      <c r="JP11" s="8">
        <f t="shared" si="232"/>
        <v>17</v>
      </c>
      <c r="JQ11" s="8">
        <f t="shared" ref="JQ11" si="233">JQ10+JQ9</f>
        <v>9</v>
      </c>
      <c r="JR11" s="8">
        <f t="shared" ref="JR11:JS11" si="234">JR10+JR9</f>
        <v>14</v>
      </c>
      <c r="JS11" s="8">
        <f t="shared" si="234"/>
        <v>18</v>
      </c>
      <c r="JT11" s="8">
        <f t="shared" ref="JT11" si="235">JT10+JT9</f>
        <v>25</v>
      </c>
      <c r="JU11" s="8">
        <f t="shared" ref="JU11" si="236">JU10+JU9</f>
        <v>18</v>
      </c>
      <c r="JV11" s="8">
        <f t="shared" ref="JV11" si="237">JV10+JV9</f>
        <v>8</v>
      </c>
      <c r="JW11" s="8">
        <f t="shared" ref="JW11:JX11" si="238">JW10+JW9</f>
        <v>32</v>
      </c>
      <c r="JX11" s="8">
        <f t="shared" si="238"/>
        <v>35</v>
      </c>
      <c r="JY11" s="8">
        <f t="shared" ref="JY11:JZ11" si="239">JY10+JY9</f>
        <v>37</v>
      </c>
      <c r="JZ11" s="8">
        <f t="shared" si="239"/>
        <v>40</v>
      </c>
      <c r="KA11" s="8">
        <f t="shared" ref="KA11:KB11" si="240">KA10+KA9</f>
        <v>39</v>
      </c>
      <c r="KB11" s="8">
        <f t="shared" si="240"/>
        <v>37</v>
      </c>
      <c r="KC11" s="51">
        <f t="shared" ref="KC11:KU11" si="241">KC10+KC9</f>
        <v>43</v>
      </c>
      <c r="KD11" s="51">
        <f t="shared" si="241"/>
        <v>35</v>
      </c>
      <c r="KE11" s="51">
        <f t="shared" si="241"/>
        <v>39</v>
      </c>
      <c r="KF11" s="51">
        <f t="shared" si="241"/>
        <v>39</v>
      </c>
      <c r="KG11" s="51">
        <f t="shared" si="241"/>
        <v>37</v>
      </c>
      <c r="KH11" s="51">
        <f t="shared" si="241"/>
        <v>39</v>
      </c>
      <c r="KI11" s="51">
        <f t="shared" si="241"/>
        <v>41</v>
      </c>
      <c r="KJ11" s="51">
        <f t="shared" si="241"/>
        <v>45</v>
      </c>
      <c r="KK11" s="51">
        <f t="shared" si="241"/>
        <v>44</v>
      </c>
      <c r="KL11" s="51">
        <f t="shared" si="241"/>
        <v>45</v>
      </c>
      <c r="KM11" s="51">
        <f t="shared" si="241"/>
        <v>45</v>
      </c>
      <c r="KN11" s="51">
        <f t="shared" si="241"/>
        <v>45</v>
      </c>
      <c r="KO11" s="51">
        <f t="shared" si="241"/>
        <v>45</v>
      </c>
      <c r="KP11" s="51">
        <f t="shared" si="241"/>
        <v>47</v>
      </c>
      <c r="KQ11" s="51">
        <f t="shared" si="241"/>
        <v>43</v>
      </c>
      <c r="KR11" s="51">
        <f t="shared" si="241"/>
        <v>43</v>
      </c>
      <c r="KS11" s="51">
        <f t="shared" si="241"/>
        <v>43</v>
      </c>
      <c r="KT11" s="51">
        <f t="shared" si="241"/>
        <v>45</v>
      </c>
      <c r="KU11" s="51">
        <f t="shared" si="241"/>
        <v>43</v>
      </c>
      <c r="KV11" s="51">
        <f t="shared" ref="KV11:MC11" si="242">KV10+KV9</f>
        <v>38</v>
      </c>
      <c r="KW11" s="51">
        <f t="shared" si="242"/>
        <v>39</v>
      </c>
      <c r="KX11" s="51">
        <f t="shared" si="242"/>
        <v>39</v>
      </c>
      <c r="KY11" s="51">
        <f t="shared" si="242"/>
        <v>39</v>
      </c>
      <c r="KZ11" s="51">
        <f t="shared" si="242"/>
        <v>39</v>
      </c>
      <c r="LA11" s="51">
        <f t="shared" si="242"/>
        <v>41</v>
      </c>
      <c r="LB11" s="51">
        <f t="shared" si="242"/>
        <v>39</v>
      </c>
      <c r="LC11" s="51">
        <f t="shared" si="242"/>
        <v>41</v>
      </c>
      <c r="LD11" s="51">
        <f t="shared" si="242"/>
        <v>39</v>
      </c>
      <c r="LE11" s="51">
        <f t="shared" si="242"/>
        <v>39</v>
      </c>
      <c r="LF11" s="51">
        <f t="shared" si="242"/>
        <v>36</v>
      </c>
      <c r="LG11" s="51">
        <f t="shared" si="242"/>
        <v>36</v>
      </c>
      <c r="LH11" s="51">
        <f t="shared" si="242"/>
        <v>33</v>
      </c>
      <c r="LI11" s="51">
        <f t="shared" si="242"/>
        <v>31</v>
      </c>
      <c r="LJ11" s="51">
        <f t="shared" si="242"/>
        <v>28</v>
      </c>
      <c r="LK11" s="51">
        <f t="shared" si="242"/>
        <v>32</v>
      </c>
      <c r="LL11" s="51">
        <f t="shared" si="242"/>
        <v>20</v>
      </c>
      <c r="LM11" s="51">
        <f t="shared" si="242"/>
        <v>24</v>
      </c>
      <c r="LN11" s="51">
        <f t="shared" si="242"/>
        <v>15</v>
      </c>
      <c r="LO11" s="51">
        <f t="shared" si="242"/>
        <v>30</v>
      </c>
      <c r="LP11" s="51">
        <f t="shared" si="242"/>
        <v>31</v>
      </c>
      <c r="LQ11" s="51">
        <f t="shared" si="242"/>
        <v>29</v>
      </c>
      <c r="LR11" s="51">
        <f t="shared" si="242"/>
        <v>23</v>
      </c>
      <c r="LS11" s="51">
        <f t="shared" si="242"/>
        <v>25</v>
      </c>
      <c r="LT11" s="51">
        <f t="shared" si="242"/>
        <v>29</v>
      </c>
      <c r="LU11" s="51">
        <f t="shared" si="242"/>
        <v>29</v>
      </c>
      <c r="LV11" s="51">
        <f t="shared" si="242"/>
        <v>29</v>
      </c>
      <c r="LW11" s="51">
        <f t="shared" si="242"/>
        <v>25</v>
      </c>
      <c r="LX11" s="51">
        <f t="shared" si="242"/>
        <v>30</v>
      </c>
      <c r="LY11" s="51">
        <f t="shared" si="242"/>
        <v>22</v>
      </c>
      <c r="LZ11" s="51">
        <f t="shared" si="242"/>
        <v>28</v>
      </c>
      <c r="MA11" s="51">
        <f t="shared" si="242"/>
        <v>23</v>
      </c>
      <c r="MB11" s="51">
        <f t="shared" si="242"/>
        <v>24</v>
      </c>
      <c r="MC11" s="51">
        <f t="shared" si="242"/>
        <v>29</v>
      </c>
      <c r="MD11" s="60">
        <f t="shared" ref="MD11" si="243">MD10+MD9</f>
        <v>28</v>
      </c>
    </row>
    <row r="12" spans="1:342" s="8" customFormat="1" ht="16.899999999999999" customHeight="1" thickBot="1" x14ac:dyDescent="0.3">
      <c r="A12" s="23">
        <v>1999</v>
      </c>
      <c r="B12" s="24" t="str">
        <f>TEXT(DG4,"#")&amp;"/"&amp;TEXT(-DG9,"#")&amp;"/"&amp;TEXT(DG6,"0")</f>
        <v>43/7/1</v>
      </c>
      <c r="C12" s="24" t="str">
        <f t="shared" ref="C12:D12" si="244">TEXT(DH4,"#")&amp;"/"&amp;TEXT(-DH9,"#")&amp;"/"&amp;TEXT(DH6,"0")</f>
        <v>45/6/0</v>
      </c>
      <c r="D12" s="24" t="str">
        <f t="shared" si="244"/>
        <v>46/4/1</v>
      </c>
      <c r="E12" s="24" t="str">
        <f t="shared" ref="E12" si="245">TEXT(DJ4,"#")&amp;"/"&amp;TEXT(-DJ9,"#")&amp;"/"&amp;TEXT(DJ6,"0")</f>
        <v>46/4/1</v>
      </c>
      <c r="F12" s="24" t="str">
        <f t="shared" ref="F12" si="246">TEXT(DK4,"#")&amp;"/"&amp;TEXT(-DK9,"#")&amp;"/"&amp;TEXT(DK6,"0")</f>
        <v>47/4/0</v>
      </c>
      <c r="G12" s="24" t="str">
        <f t="shared" ref="G12" si="247">TEXT(DL4,"#")&amp;"/"&amp;TEXT(-DL9,"#")&amp;"/"&amp;TEXT(DL6,"0")</f>
        <v>47/3/1</v>
      </c>
      <c r="H12" s="24" t="str">
        <f t="shared" ref="H12" si="248">TEXT(DM4,"#")&amp;"/"&amp;TEXT(-DM9,"#")&amp;"/"&amp;TEXT(DM6,"0")</f>
        <v>47/4/0</v>
      </c>
      <c r="I12" s="24" t="str">
        <f t="shared" ref="I12" si="249">TEXT(DN4,"#")&amp;"/"&amp;TEXT(-DN9,"#")&amp;"/"&amp;TEXT(DN6,"0")</f>
        <v>47/4/0</v>
      </c>
      <c r="J12" s="24" t="str">
        <f t="shared" ref="J12" si="250">TEXT(DO4,"#")&amp;"/"&amp;TEXT(-DO9,"#")&amp;"/"&amp;TEXT(DO6,"0")</f>
        <v>46/5/0</v>
      </c>
      <c r="K12" s="24" t="str">
        <f t="shared" ref="K12" si="251">TEXT(DP4,"#")&amp;"/"&amp;TEXT(-DP9,"#")&amp;"/"&amp;TEXT(DP6,"0")</f>
        <v>46/4/1</v>
      </c>
      <c r="L12" s="24" t="str">
        <f t="shared" ref="L12" si="252">TEXT(DQ4,"#")&amp;"/"&amp;TEXT(-DQ9,"#")&amp;"/"&amp;TEXT(DQ6,"0")</f>
        <v>48/3/0</v>
      </c>
      <c r="M12" s="24" t="str">
        <f t="shared" ref="M12" si="253">TEXT(DR4,"#")&amp;"/"&amp;TEXT(-DR9,"#")&amp;"/"&amp;TEXT(DR6,"0")</f>
        <v>46/5/0</v>
      </c>
      <c r="N12"/>
    </row>
    <row r="13" spans="1:342" s="8" customFormat="1" ht="16.899999999999999" customHeight="1" thickBot="1" x14ac:dyDescent="0.3">
      <c r="A13" s="25">
        <v>2000</v>
      </c>
      <c r="B13" s="26" t="str">
        <f>TEXT(DS4,"#")&amp;"/"&amp;TEXT(-DS9,"#")&amp;"/"&amp;TEXT(DS6,"0")</f>
        <v>47/4/0</v>
      </c>
      <c r="C13" s="26" t="str">
        <f t="shared" ref="C13:D13" si="254">TEXT(DT4,"#")&amp;"/"&amp;TEXT(-DT9,"#")&amp;"/"&amp;TEXT(DT6,"0")</f>
        <v>46/5/0</v>
      </c>
      <c r="D13" s="26" t="str">
        <f t="shared" si="254"/>
        <v>49/2/0</v>
      </c>
      <c r="E13" s="26" t="str">
        <f t="shared" ref="E13" si="255">TEXT(DV4,"#")&amp;"/"&amp;TEXT(-DV9,"#")&amp;"/"&amp;TEXT(DV6,"0")</f>
        <v>46/3/2</v>
      </c>
      <c r="F13" s="26" t="str">
        <f t="shared" ref="F13" si="256">TEXT(DW4,"#")&amp;"/"&amp;TEXT(-DW9,"#")&amp;"/"&amp;TEXT(DW6,"0")</f>
        <v>47/4/0</v>
      </c>
      <c r="G13" s="26" t="str">
        <f t="shared" ref="G13" si="257">TEXT(DX4,"#")&amp;"/"&amp;TEXT(-DX9,"#")&amp;"/"&amp;TEXT(DX6,"0")</f>
        <v>44/6/1</v>
      </c>
      <c r="H13" s="26" t="str">
        <f t="shared" ref="H13" si="258">TEXT(DY4,"#")&amp;"/"&amp;TEXT(-DY9,"#")&amp;"/"&amp;TEXT(DY6,"0")</f>
        <v>38/10/3</v>
      </c>
      <c r="I13" s="26" t="str">
        <f t="shared" ref="I13" si="259">TEXT(DZ4,"#")&amp;"/"&amp;TEXT(-DZ9,"#")&amp;"/"&amp;TEXT(DZ6,"0")</f>
        <v>39/11/1</v>
      </c>
      <c r="J13" s="26" t="str">
        <f t="shared" ref="J13" si="260">TEXT(EA4,"#")&amp;"/"&amp;TEXT(-EA9,"#")&amp;"/"&amp;TEXT(EA6,"0")</f>
        <v>41/9/1</v>
      </c>
      <c r="K13" s="26" t="str">
        <f t="shared" ref="K13" si="261">TEXT(EB4,"#")&amp;"/"&amp;TEXT(-EB9,"#")&amp;"/"&amp;TEXT(EB6,"0")</f>
        <v>35/15/1</v>
      </c>
      <c r="L13" s="26" t="str">
        <f t="shared" ref="L13" si="262">TEXT(EC4,"#")&amp;"/"&amp;TEXT(-EC9,"#")&amp;"/"&amp;TEXT(EC6,"0")</f>
        <v>33/18/0</v>
      </c>
      <c r="M13" s="26" t="str">
        <f t="shared" ref="M13" si="263">TEXT(ED4,"#")&amp;"/"&amp;TEXT(-ED9,"#")&amp;"/"&amp;TEXT(ED6,"0")</f>
        <v>30/19/2</v>
      </c>
    </row>
    <row r="14" spans="1:342" s="8" customFormat="1" ht="16.899999999999999" customHeight="1" thickBot="1" x14ac:dyDescent="0.3">
      <c r="A14" s="23">
        <v>2001</v>
      </c>
      <c r="B14" s="24" t="str">
        <f>TEXT(EE4,"#")&amp;"/"&amp;TEXT(-EE9,"#")&amp;"/"&amp;TEXT(EE6,"0")</f>
        <v>35/16/0</v>
      </c>
      <c r="C14" s="24" t="str">
        <f t="shared" ref="C14:D14" si="264">TEXT(EF4,"#")&amp;"/"&amp;TEXT(-EF9,"#")&amp;"/"&amp;TEXT(EF6,"0")</f>
        <v>35/14/2</v>
      </c>
      <c r="D14" s="24" t="str">
        <f t="shared" si="264"/>
        <v>29/21/1</v>
      </c>
      <c r="E14" s="24" t="str">
        <f t="shared" ref="E14" si="265">TEXT(EH4,"#")&amp;"/"&amp;TEXT(-EH9,"#")&amp;"/"&amp;TEXT(EH6,"0")</f>
        <v>31/18/2</v>
      </c>
      <c r="F14" s="24" t="str">
        <f t="shared" ref="F14" si="266">TEXT(EI4,"#")&amp;"/"&amp;TEXT(-EI9,"#")&amp;"/"&amp;TEXT(EI6,"0")</f>
        <v>36/14/1</v>
      </c>
      <c r="G14" s="24" t="str">
        <f t="shared" ref="G14" si="267">TEXT(EJ4,"#")&amp;"/"&amp;TEXT(-EJ9,"#")&amp;"/"&amp;TEXT(EJ6,"0")</f>
        <v>35/15/1</v>
      </c>
      <c r="H14" s="24" t="str">
        <f t="shared" ref="H14" si="268">TEXT(EK4,"#")&amp;"/"&amp;TEXT(-EK9,"#")&amp;"/"&amp;TEXT(EK6,"0")</f>
        <v>34/16/1</v>
      </c>
      <c r="I14" s="24" t="str">
        <f t="shared" ref="I14" si="269">TEXT(EL4,"#")&amp;"/"&amp;TEXT(-EL9,"#")&amp;"/"&amp;TEXT(EL6,"0")</f>
        <v>37/13/1</v>
      </c>
      <c r="J14" s="24" t="str">
        <f t="shared" ref="J14" si="270">TEXT(EM4,"#")&amp;"/"&amp;TEXT(-EM9,"#")&amp;"/"&amp;TEXT(EM6,"0")</f>
        <v>35/15/1</v>
      </c>
      <c r="K14" s="24" t="str">
        <f t="shared" ref="K14" si="271">TEXT(EN4,"#")&amp;"/"&amp;TEXT(-EN9,"#")&amp;"/"&amp;TEXT(EN6,"0")</f>
        <v>32/18/1</v>
      </c>
      <c r="L14" s="24" t="str">
        <f t="shared" ref="L14" si="272">TEXT(EO4,"#")&amp;"/"&amp;TEXT(-EO9,"#")&amp;"/"&amp;TEXT(EO6,"0")</f>
        <v>34/15/2</v>
      </c>
      <c r="M14" s="24" t="str">
        <f t="shared" ref="M14" si="273">TEXT(EP4,"#")&amp;"/"&amp;TEXT(-EP9,"#")&amp;"/"&amp;TEXT(EP6,"0")</f>
        <v>33/18/0</v>
      </c>
    </row>
    <row r="15" spans="1:342" s="8" customFormat="1" ht="16.899999999999999" customHeight="1" thickBot="1" x14ac:dyDescent="0.3">
      <c r="A15" s="25">
        <v>2002</v>
      </c>
      <c r="B15" s="26" t="str">
        <f>TEXT(EQ4,"#")&amp;"/"&amp;TEXT(-EQ9,"#")&amp;"/"&amp;TEXT(EQ6,"0")</f>
        <v>26/23/2</v>
      </c>
      <c r="C15" s="26" t="str">
        <f t="shared" ref="C15:D15" si="274">TEXT(ER4,"#")&amp;"/"&amp;TEXT(-ER9,"#")&amp;"/"&amp;TEXT(ER6,"0")</f>
        <v>23/26/2</v>
      </c>
      <c r="D15" s="26" t="str">
        <f t="shared" si="274"/>
        <v>17/34/0</v>
      </c>
      <c r="E15" s="26" t="str">
        <f t="shared" ref="E15" si="275">TEXT(ET4,"#")&amp;"/"&amp;TEXT(-ET9,"#")&amp;"/"&amp;TEXT(ET6,"0")</f>
        <v>17/32/2</v>
      </c>
      <c r="F15" s="26" t="str">
        <f t="shared" ref="F15" si="276">TEXT(EU4,"#")&amp;"/"&amp;TEXT(-EU9,"#")&amp;"/"&amp;TEXT(EU6,"0")</f>
        <v>17/32/2</v>
      </c>
      <c r="G15" s="26" t="str">
        <f t="shared" ref="G15" si="277">TEXT(EV4,"#")&amp;"/"&amp;TEXT(-EV9,"#")&amp;"/"&amp;TEXT(EV6,"0")</f>
        <v>15/35/1</v>
      </c>
      <c r="H15" s="26" t="str">
        <f t="shared" ref="H15" si="278">TEXT(EW4,"#")&amp;"/"&amp;TEXT(-EW9,"#")&amp;"/"&amp;TEXT(EW6,"0")</f>
        <v>14/36/1</v>
      </c>
      <c r="I15" s="26" t="str">
        <f t="shared" ref="I15" si="279">TEXT(EX4,"#")&amp;"/"&amp;TEXT(-EX9,"#")&amp;"/"&amp;TEXT(EX6,"0")</f>
        <v>15/35/1</v>
      </c>
      <c r="J15" s="26" t="str">
        <f t="shared" ref="J15" si="280">TEXT(EY4,"#")&amp;"/"&amp;TEXT(-EY9,"#")&amp;"/"&amp;TEXT(EY6,"0")</f>
        <v>16/34/1</v>
      </c>
      <c r="K15" s="26" t="str">
        <f t="shared" ref="K15" si="281">TEXT(EZ4,"#")&amp;"/"&amp;TEXT(-EZ9,"#")&amp;"/"&amp;TEXT(EZ6,"0")</f>
        <v>14/36/1</v>
      </c>
      <c r="L15" s="26" t="str">
        <f t="shared" ref="L15" si="282">TEXT(FA4,"#")&amp;"/"&amp;TEXT(-FA9,"#")&amp;"/"&amp;TEXT(FA6,"0")</f>
        <v>15/32/4</v>
      </c>
      <c r="M15" s="26" t="str">
        <f t="shared" ref="M15" si="283">TEXT(FB4,"#")&amp;"/"&amp;TEXT(-FB9,"#")&amp;"/"&amp;TEXT(FB6,"0")</f>
        <v>15/36/0</v>
      </c>
    </row>
    <row r="16" spans="1:342" s="8" customFormat="1" ht="16.899999999999999" customHeight="1" thickBot="1" x14ac:dyDescent="0.3">
      <c r="A16" s="23">
        <v>2003</v>
      </c>
      <c r="B16" s="24" t="str">
        <f>TEXT(FC4,"#")&amp;"/"&amp;TEXT(-FC9,"#")&amp;"/"&amp;TEXT(FC6,"0")</f>
        <v>20/29/2</v>
      </c>
      <c r="C16" s="24" t="str">
        <f t="shared" ref="C16:D16" si="284">TEXT(FD4,"#")&amp;"/"&amp;TEXT(-FD9,"#")&amp;"/"&amp;TEXT(FD6,"0")</f>
        <v>16/34/1</v>
      </c>
      <c r="D16" s="24" t="str">
        <f t="shared" si="284"/>
        <v>15/35/1</v>
      </c>
      <c r="E16" s="24" t="str">
        <f t="shared" ref="E16" si="285">TEXT(FF4,"#")&amp;"/"&amp;TEXT(-FF9,"#")&amp;"/"&amp;TEXT(FF6,"0")</f>
        <v>20/29/2</v>
      </c>
      <c r="F16" s="24" t="str">
        <f t="shared" ref="F16" si="286">TEXT(FG4,"#")&amp;"/"&amp;TEXT(-FG9,"#")&amp;"/"&amp;TEXT(FG6,"0")</f>
        <v>26/23/2</v>
      </c>
      <c r="G16" s="24" t="str">
        <f t="shared" ref="G16" si="287">TEXT(FH4,"#")&amp;"/"&amp;TEXT(-FH9,"#")&amp;"/"&amp;TEXT(FH6,"0")</f>
        <v>25/25/1</v>
      </c>
      <c r="H16" s="24" t="str">
        <f t="shared" ref="H16" si="288">TEXT(FI4,"#")&amp;"/"&amp;TEXT(-FI9,"#")&amp;"/"&amp;TEXT(FI6,"0")</f>
        <v>26/25/0</v>
      </c>
      <c r="I16" s="24" t="str">
        <f t="shared" ref="I16" si="289">TEXT(FJ4,"#")&amp;"/"&amp;TEXT(-FJ9,"#")&amp;"/"&amp;TEXT(FJ6,"0")</f>
        <v>27/23/1</v>
      </c>
      <c r="J16" s="24" t="str">
        <f t="shared" ref="J16" si="290">TEXT(FK4,"#")&amp;"/"&amp;TEXT(-FK9,"#")&amp;"/"&amp;TEXT(FK6,"0")</f>
        <v>30/19/2</v>
      </c>
      <c r="K16" s="24" t="str">
        <f t="shared" ref="K16" si="291">TEXT(FL4,"#")&amp;"/"&amp;TEXT(-FL9,"#")&amp;"/"&amp;TEXT(FL6,"0")</f>
        <v>35/16/0</v>
      </c>
      <c r="L16" s="24" t="str">
        <f t="shared" ref="L16" si="292">TEXT(FM4,"#")&amp;"/"&amp;TEXT(-FM9,"#")&amp;"/"&amp;TEXT(FM6,"0")</f>
        <v>33/18/0</v>
      </c>
      <c r="M16" s="24" t="str">
        <f t="shared" ref="M16" si="293">TEXT(FN4,"#")&amp;"/"&amp;TEXT(-FN9,"#")&amp;"/"&amp;TEXT(FN6,"0")</f>
        <v>38/13/0</v>
      </c>
    </row>
    <row r="17" spans="1:13" s="8" customFormat="1" ht="16.899999999999999" customHeight="1" thickBot="1" x14ac:dyDescent="0.3">
      <c r="A17" s="25">
        <v>2004</v>
      </c>
      <c r="B17" s="26" t="str">
        <f>TEXT(FO4,"#")&amp;"/"&amp;TEXT(-FO9,"#")&amp;"/"&amp;TEXT(FO6,"0")</f>
        <v>33/18/0</v>
      </c>
      <c r="C17" s="26" t="str">
        <f t="shared" ref="C17:D17" si="294">TEXT(FP4,"#")&amp;"/"&amp;TEXT(-FP9,"#")&amp;"/"&amp;TEXT(FP6,"0")</f>
        <v>38/12/1</v>
      </c>
      <c r="D17" s="26" t="str">
        <f t="shared" si="294"/>
        <v>44/7/0</v>
      </c>
      <c r="E17" s="26" t="str">
        <f t="shared" ref="E17" si="295">TEXT(FR4,"#")&amp;"/"&amp;TEXT(-FR9,"#")&amp;"/"&amp;TEXT(FR6,"0")</f>
        <v>45/6/0</v>
      </c>
      <c r="F17" s="26" t="str">
        <f t="shared" ref="F17" si="296">TEXT(FS4,"#")&amp;"/"&amp;TEXT(-FS9,"#")&amp;"/"&amp;TEXT(FS6,"0")</f>
        <v>44/6/1</v>
      </c>
      <c r="G17" s="26" t="str">
        <f t="shared" ref="G17" si="297">TEXT(FT4,"#")&amp;"/"&amp;TEXT(-FT9,"#")&amp;"/"&amp;TEXT(FT6,"0")</f>
        <v>43/8/0</v>
      </c>
      <c r="H17" s="26" t="str">
        <f t="shared" ref="H17" si="298">TEXT(FU4,"#")&amp;"/"&amp;TEXT(-FU9,"#")&amp;"/"&amp;TEXT(FU6,"0")</f>
        <v>42/9/0</v>
      </c>
      <c r="I17" s="26" t="str">
        <f t="shared" ref="I17" si="299">TEXT(FV4,"#")&amp;"/"&amp;TEXT(-FV9,"#")&amp;"/"&amp;TEXT(FV6,"0")</f>
        <v>42/9/0</v>
      </c>
      <c r="J17" s="26" t="str">
        <f t="shared" ref="J17" si="300">TEXT(FW4,"#")&amp;"/"&amp;TEXT(-FW9,"#")&amp;"/"&amp;TEXT(FW6,"0")</f>
        <v>42/8/1</v>
      </c>
      <c r="K17" s="26" t="str">
        <f t="shared" ref="K17" si="301">TEXT(FX4,"#")&amp;"/"&amp;TEXT(-FX9,"#")&amp;"/"&amp;TEXT(FX6,"0")</f>
        <v>41/10/0</v>
      </c>
      <c r="L17" s="26" t="str">
        <f t="shared" ref="L17" si="302">TEXT(FY4,"#")&amp;"/"&amp;TEXT(-FY9,"#")&amp;"/"&amp;TEXT(FY6,"0")</f>
        <v>43/6/2</v>
      </c>
      <c r="M17" s="26" t="str">
        <f t="shared" ref="M17" si="303">TEXT(FZ4,"#")&amp;"/"&amp;TEXT(-FZ9,"#")&amp;"/"&amp;TEXT(FZ6,"0")</f>
        <v>43/6/2</v>
      </c>
    </row>
    <row r="18" spans="1:13" s="8" customFormat="1" ht="16.899999999999999" customHeight="1" thickBot="1" x14ac:dyDescent="0.3">
      <c r="A18" s="23">
        <v>2005</v>
      </c>
      <c r="B18" s="24" t="str">
        <f>TEXT(GA4,"#")&amp;"/"&amp;TEXT(-GA9,"#")&amp;"/"&amp;TEXT(GA6,"0")</f>
        <v>41/10/0</v>
      </c>
      <c r="C18" s="24" t="str">
        <f t="shared" ref="C18:D18" si="304">TEXT(GB4,"#")&amp;"/"&amp;TEXT(-GB9,"#")&amp;"/"&amp;TEXT(GB6,"0")</f>
        <v>47/3/1</v>
      </c>
      <c r="D18" s="24" t="str">
        <f t="shared" si="304"/>
        <v>40/9/2</v>
      </c>
      <c r="E18" s="24" t="str">
        <f t="shared" ref="E18" si="305">TEXT(GD4,"#")&amp;"/"&amp;TEXT(-GD9,"#")&amp;"/"&amp;TEXT(GD6,"0")</f>
        <v>44/6/1</v>
      </c>
      <c r="F18" s="24" t="str">
        <f t="shared" ref="F18" si="306">TEXT(GE4,"#")&amp;"/"&amp;TEXT(-GE9,"#")&amp;"/"&amp;TEXT(GE6,"0")</f>
        <v>41/8/2</v>
      </c>
      <c r="G18" s="24" t="str">
        <f t="shared" ref="G18" si="307">TEXT(GF4,"#")&amp;"/"&amp;TEXT(-GF9,"#")&amp;"/"&amp;TEXT(GF6,"0")</f>
        <v>41/9/1</v>
      </c>
      <c r="H18" s="24" t="str">
        <f t="shared" ref="H18" si="308">TEXT(GG4,"#")&amp;"/"&amp;TEXT(-GG9,"#")&amp;"/"&amp;TEXT(GG6,"0")</f>
        <v>45/6/0</v>
      </c>
      <c r="I18" s="24" t="str">
        <f t="shared" ref="I18" si="309">TEXT(GH4,"#")&amp;"/"&amp;TEXT(-GH9,"#")&amp;"/"&amp;TEXT(GH6,"0")</f>
        <v>44/6/1</v>
      </c>
      <c r="J18" s="24" t="str">
        <f t="shared" ref="J18" si="310">TEXT(GI4,"#")&amp;"/"&amp;TEXT(-GI9,"#")&amp;"/"&amp;TEXT(GI6,"0")</f>
        <v>44/7/0</v>
      </c>
      <c r="K18" s="24" t="str">
        <f t="shared" ref="K18" si="311">TEXT(GJ4,"#")&amp;"/"&amp;TEXT(-GJ9,"#")&amp;"/"&amp;TEXT(GJ6,"0")</f>
        <v>41/9/1</v>
      </c>
      <c r="L18" s="24" t="str">
        <f t="shared" ref="L18" si="312">TEXT(GK4,"#")&amp;"/"&amp;TEXT(-GK9,"#")&amp;"/"&amp;TEXT(GK6,"0")</f>
        <v>44/7/0</v>
      </c>
      <c r="M18" s="24" t="str">
        <f t="shared" ref="M18" si="313">TEXT(GL4,"#")&amp;"/"&amp;TEXT(-GL9,"#")&amp;"/"&amp;TEXT(GL6,"0")</f>
        <v>42/8/1</v>
      </c>
    </row>
    <row r="19" spans="1:13" s="8" customFormat="1" ht="16.899999999999999" customHeight="1" thickBot="1" x14ac:dyDescent="0.3">
      <c r="A19" s="25">
        <v>2006</v>
      </c>
      <c r="B19" s="26" t="str">
        <f>TEXT(GM4,"#")&amp;"/"&amp;TEXT(-GM9,"#")&amp;"/"&amp;TEXT(GM6,"0")</f>
        <v>47/3/1</v>
      </c>
      <c r="C19" s="26" t="str">
        <f t="shared" ref="C19:D19" si="314">TEXT(GN4,"#")&amp;"/"&amp;TEXT(-GN9,"#")&amp;"/"&amp;TEXT(GN6,"0")</f>
        <v>49/2/0</v>
      </c>
      <c r="D19" s="26" t="str">
        <f t="shared" si="314"/>
        <v>48/2/1</v>
      </c>
      <c r="E19" s="26" t="str">
        <f t="shared" ref="E19" si="315">TEXT(GP4,"#")&amp;"/"&amp;TEXT(-GP9,"#")&amp;"/"&amp;TEXT(GP6,"0")</f>
        <v>47/4/0</v>
      </c>
      <c r="F19" s="26" t="str">
        <f t="shared" ref="F19" si="316">TEXT(GQ4,"#")&amp;"/"&amp;TEXT(-GQ9,"#")&amp;"/"&amp;TEXT(GQ6,"0")</f>
        <v>45/6/0</v>
      </c>
      <c r="G19" s="26" t="str">
        <f t="shared" ref="G19" si="317">TEXT(GR4,"#")&amp;"/"&amp;TEXT(-GR9,"#")&amp;"/"&amp;TEXT(GR6,"0")</f>
        <v>45/6/0</v>
      </c>
      <c r="H19" s="26" t="str">
        <f t="shared" ref="H19" si="318">TEXT(GS4,"#")&amp;"/"&amp;TEXT(-GS9,"#")&amp;"/"&amp;TEXT(GS6,"0")</f>
        <v>42/9/0</v>
      </c>
      <c r="I19" s="26" t="str">
        <f t="shared" ref="I19" si="319">TEXT(GT4,"#")&amp;"/"&amp;TEXT(-GT9,"#")&amp;"/"&amp;TEXT(GT6,"0")</f>
        <v>42/9/0</v>
      </c>
      <c r="J19" s="26" t="str">
        <f t="shared" ref="J19" si="320">TEXT(GU4,"#")&amp;"/"&amp;TEXT(-GU9,"#")&amp;"/"&amp;TEXT(GU6,"0")</f>
        <v>42/8/1</v>
      </c>
      <c r="K19" s="26" t="str">
        <f t="shared" ref="K19" si="321">TEXT(GV4,"#")&amp;"/"&amp;TEXT(-GV9,"#")&amp;"/"&amp;TEXT(GV6,"0")</f>
        <v>40/11/0</v>
      </c>
      <c r="L19" s="26" t="str">
        <f t="shared" ref="L19" si="322">TEXT(GW4,"#")&amp;"/"&amp;TEXT(-GW9,"#")&amp;"/"&amp;TEXT(GW6,"0")</f>
        <v>32/16/3</v>
      </c>
      <c r="M19" s="26" t="str">
        <f t="shared" ref="M19" si="323">TEXT(GX4,"#")&amp;"/"&amp;TEXT(-GX9,"#")&amp;"/"&amp;TEXT(GX6,"0")</f>
        <v>36/15/0</v>
      </c>
    </row>
    <row r="20" spans="1:13" s="8" customFormat="1" ht="16.899999999999999" customHeight="1" thickBot="1" x14ac:dyDescent="0.3">
      <c r="A20" s="23">
        <v>2007</v>
      </c>
      <c r="B20" s="24" t="str">
        <f>TEXT(GY4,"#")&amp;"/"&amp;TEXT(-GY9,"#")&amp;"/"&amp;TEXT(GY6,"0")</f>
        <v>31/19/1</v>
      </c>
      <c r="C20" s="24" t="str">
        <f t="shared" ref="C20:D20" si="324">TEXT(GZ4,"#")&amp;"/"&amp;TEXT(-GZ9,"#")&amp;"/"&amp;TEXT(GZ6,"0")</f>
        <v>20/31/0</v>
      </c>
      <c r="D20" s="24" t="str">
        <f t="shared" si="324"/>
        <v>28/23/0</v>
      </c>
      <c r="E20" s="24" t="str">
        <f t="shared" ref="E20" si="325">TEXT(HB4,"#")&amp;"/"&amp;TEXT(-HB9,"#")&amp;"/"&amp;TEXT(HB6,"0")</f>
        <v>23/26/2</v>
      </c>
      <c r="F20" s="24" t="str">
        <f t="shared" ref="F20" si="326">TEXT(HC4,"#")&amp;"/"&amp;TEXT(-HC9,"#")&amp;"/"&amp;TEXT(HC6,"0")</f>
        <v>28/23/0</v>
      </c>
      <c r="G20" s="24" t="str">
        <f t="shared" ref="G20" si="327">TEXT(HD4,"#")&amp;"/"&amp;TEXT(-HD9,"#")&amp;"/"&amp;TEXT(HD6,"0")</f>
        <v>26/24/1</v>
      </c>
      <c r="H20" s="24" t="str">
        <f t="shared" ref="H20" si="328">TEXT(HE4,"#")&amp;"/"&amp;TEXT(-HE9,"#")&amp;"/"&amp;TEXT(HE6,"0")</f>
        <v>26/24/1</v>
      </c>
      <c r="I20" s="24" t="str">
        <f t="shared" ref="I20" si="329">TEXT(HF4,"#")&amp;"/"&amp;TEXT(-HF9,"#")&amp;"/"&amp;TEXT(HF6,"0")</f>
        <v>27/23/1</v>
      </c>
      <c r="J20" s="24" t="str">
        <f t="shared" ref="J20" si="330">TEXT(HG4,"#")&amp;"/"&amp;TEXT(-HG9,"#")&amp;"/"&amp;TEXT(HG6,"0")</f>
        <v>25/26/0</v>
      </c>
      <c r="K20" s="24" t="str">
        <f t="shared" ref="K20" si="331">TEXT(HH4,"#")&amp;"/"&amp;TEXT(-HH9,"#")&amp;"/"&amp;TEXT(HH6,"0")</f>
        <v>26/23/2</v>
      </c>
      <c r="L20" s="24" t="str">
        <f t="shared" ref="L20" si="332">TEXT(HI4,"#")&amp;"/"&amp;TEXT(-HI9,"#")&amp;"/"&amp;TEXT(HI6,"0")</f>
        <v>29/22/0</v>
      </c>
      <c r="M20" s="24" t="str">
        <f t="shared" ref="M20" si="333">TEXT(HJ4,"#")&amp;"/"&amp;TEXT(-HJ9,"#")&amp;"/"&amp;TEXT(HJ6,"0")</f>
        <v>19/32/0</v>
      </c>
    </row>
    <row r="21" spans="1:13" s="8" customFormat="1" ht="16.899999999999999" customHeight="1" thickBot="1" x14ac:dyDescent="0.3">
      <c r="A21" s="25">
        <v>2008</v>
      </c>
      <c r="B21" s="26" t="str">
        <f>TEXT(HK4,"#")&amp;"/"&amp;TEXT(-HK9,"#")&amp;"/"&amp;TEXT(HK6,"0")</f>
        <v>17/33/1</v>
      </c>
      <c r="C21" s="26" t="str">
        <f t="shared" ref="C21:D21" si="334">TEXT(HL4,"#")&amp;"/"&amp;TEXT(-HL9,"#")&amp;"/"&amp;TEXT(HL6,"0")</f>
        <v>23/27/1</v>
      </c>
      <c r="D21" s="26" t="str">
        <f t="shared" si="334"/>
        <v>13/38/0</v>
      </c>
      <c r="E21" s="26" t="str">
        <f t="shared" ref="E21" si="335">TEXT(HN4,"#")&amp;"/"&amp;TEXT(-HN9,"#")&amp;"/"&amp;TEXT(HN6,"0")</f>
        <v>13/37/1</v>
      </c>
      <c r="F21" s="26" t="str">
        <f t="shared" ref="F21" si="336">TEXT(HO4,"#")&amp;"/"&amp;TEXT(-HO9,"#")&amp;"/"&amp;TEXT(HO6,"0")</f>
        <v>13/37/1</v>
      </c>
      <c r="G21" s="26" t="str">
        <f t="shared" ref="G21" si="337">TEXT(HP4,"#")&amp;"/"&amp;TEXT(-HP9,"#")&amp;"/"&amp;TEXT(HP6,"0")</f>
        <v>12/39/0</v>
      </c>
      <c r="H21" s="26" t="str">
        <f t="shared" ref="H21" si="338">TEXT(HQ4,"#")&amp;"/"&amp;TEXT(-HQ9,"#")&amp;"/"&amp;TEXT(HQ6,"0")</f>
        <v>13/36/2</v>
      </c>
      <c r="I21" s="26" t="str">
        <f t="shared" ref="I21" si="339">TEXT(HR4,"#")&amp;"/"&amp;TEXT(-HR9,"#")&amp;"/"&amp;TEXT(HR6,"0")</f>
        <v>12/39/0</v>
      </c>
      <c r="J21" s="26" t="str">
        <f t="shared" ref="J21" si="340">TEXT(HS4,"#")&amp;"/"&amp;TEXT(-HS9,"#")&amp;"/"&amp;TEXT(HS6,"0")</f>
        <v>9/42/0</v>
      </c>
      <c r="K21" s="26" t="str">
        <f t="shared" ref="K21" si="341">TEXT(HT4,"#")&amp;"/"&amp;TEXT(-HT9,"#")&amp;"/"&amp;TEXT(HT6,"0")</f>
        <v>8/43/0</v>
      </c>
      <c r="L21" s="26" t="str">
        <f t="shared" ref="L21" si="342">TEXT(HU4,"#")&amp;"/"&amp;TEXT(-HU9,"#")&amp;"/"&amp;TEXT(HU6,"0")</f>
        <v>6/45/0</v>
      </c>
      <c r="M21" s="26" t="str">
        <f t="shared" ref="M21" si="343">TEXT(HV4,"#")&amp;"/"&amp;TEXT(-HV9,"#")&amp;"/"&amp;TEXT(HV6,"0")</f>
        <v>5/46/0</v>
      </c>
    </row>
    <row r="22" spans="1:13" s="8" customFormat="1" ht="16.899999999999999" customHeight="1" thickBot="1" x14ac:dyDescent="0.3">
      <c r="A22" s="23">
        <v>2009</v>
      </c>
      <c r="B22" s="24" t="str">
        <f>TEXT(HW4,"#")&amp;"/"&amp;TEXT(-HW9,"#")&amp;"/"&amp;TEXT(HW6,"0")</f>
        <v>1/48/2</v>
      </c>
      <c r="C22" s="24" t="str">
        <f t="shared" ref="C22:D22" si="344">TEXT(HX4,"#")&amp;"/"&amp;TEXT(-HX9,"#")&amp;"/"&amp;TEXT(HX6,"0")</f>
        <v>1/50/0</v>
      </c>
      <c r="D22" s="24" t="str">
        <f t="shared" si="344"/>
        <v>1/50/0</v>
      </c>
      <c r="E22" s="24" t="str">
        <f>TEXT(HZ4,"0")&amp;"/"&amp;TEXT(-HZ9,"#")&amp;"/"&amp;TEXT(HZ6,"0")</f>
        <v>0/51/0</v>
      </c>
      <c r="F22" s="24" t="str">
        <f t="shared" ref="F22:M22" si="345">TEXT(IA4,"0")&amp;"/"&amp;TEXT(-IA9,"#")&amp;"/"&amp;TEXT(IA6,"0")</f>
        <v>0/51/0</v>
      </c>
      <c r="G22" s="24" t="str">
        <f t="shared" si="345"/>
        <v>0/50/1</v>
      </c>
      <c r="H22" s="24" t="str">
        <f t="shared" si="345"/>
        <v>0/51/0</v>
      </c>
      <c r="I22" s="24" t="str">
        <f t="shared" si="345"/>
        <v>1/50/0</v>
      </c>
      <c r="J22" s="24" t="str">
        <f t="shared" si="345"/>
        <v>1/50/0</v>
      </c>
      <c r="K22" s="24" t="str">
        <f t="shared" si="345"/>
        <v>1/50/0</v>
      </c>
      <c r="L22" s="24" t="str">
        <f t="shared" si="345"/>
        <v>1/50/0</v>
      </c>
      <c r="M22" s="24" t="str">
        <f t="shared" si="345"/>
        <v>1/50/0</v>
      </c>
    </row>
    <row r="23" spans="1:13" s="8" customFormat="1" ht="16.899999999999999" customHeight="1" thickBot="1" x14ac:dyDescent="0.3">
      <c r="A23" s="25">
        <v>2010</v>
      </c>
      <c r="B23" s="26" t="str">
        <f>TEXT(II4,"#")&amp;"/"&amp;TEXT(-II9,"#")&amp;"/"&amp;TEXT(II6,"0")</f>
        <v>1/50/0</v>
      </c>
      <c r="C23" s="26" t="str">
        <f t="shared" ref="C23:D23" si="346">TEXT(IJ4,"#")&amp;"/"&amp;TEXT(-IJ9,"#")&amp;"/"&amp;TEXT(IJ6,"0")</f>
        <v>1/50/0</v>
      </c>
      <c r="D23" s="26" t="str">
        <f t="shared" si="346"/>
        <v>1/50/0</v>
      </c>
      <c r="E23" s="26" t="str">
        <f t="shared" ref="E23" si="347">TEXT(IL4,"#")&amp;"/"&amp;TEXT(-IL9,"#")&amp;"/"&amp;TEXT(IL6,"0")</f>
        <v>2/48/1</v>
      </c>
      <c r="F23" s="26" t="str">
        <f t="shared" ref="F23" si="348">TEXT(IM4,"#")&amp;"/"&amp;TEXT(-IM9,"#")&amp;"/"&amp;TEXT(IM6,"0")</f>
        <v>2/49/0</v>
      </c>
      <c r="G23" s="26" t="str">
        <f>TEXT(IN4,"0")&amp;"/"&amp;TEXT(-IN9,"#")&amp;"/"&amp;TEXT(IN6,"0")</f>
        <v>0/50/1</v>
      </c>
      <c r="H23" s="26" t="str">
        <f t="shared" ref="H23" si="349">TEXT(IO4,"#")&amp;"/"&amp;TEXT(-IO9,"#")&amp;"/"&amp;TEXT(IO6,"0")</f>
        <v>3/46/2</v>
      </c>
      <c r="I23" s="26" t="str">
        <f t="shared" ref="I23" si="350">TEXT(IP4,"#")&amp;"/"&amp;TEXT(-IP9,"#")&amp;"/"&amp;TEXT(IP6,"0")</f>
        <v>3/48/0</v>
      </c>
      <c r="J23" s="26" t="str">
        <f t="shared" ref="J23" si="351">TEXT(IQ4,"#")&amp;"/"&amp;TEXT(-IQ9,"#")&amp;"/"&amp;TEXT(IQ6,"0")</f>
        <v>7/43/1</v>
      </c>
      <c r="K23" s="26" t="str">
        <f t="shared" ref="K23" si="352">TEXT(IR4,"#")&amp;"/"&amp;TEXT(-IR9,"#")&amp;"/"&amp;TEXT(IR6,"0")</f>
        <v>13/36/2</v>
      </c>
      <c r="L23" s="26" t="str">
        <f t="shared" ref="L23" si="353">TEXT(IS4,"#")&amp;"/"&amp;TEXT(-IS9,"#")&amp;"/"&amp;TEXT(IS6,"0")</f>
        <v>14/36/1</v>
      </c>
      <c r="M23" s="26" t="str">
        <f t="shared" ref="M23" si="354">TEXT(IT4,"#")&amp;"/"&amp;TEXT(-IT9,"#")&amp;"/"&amp;TEXT(IT6,"0")</f>
        <v>14/37/0</v>
      </c>
    </row>
    <row r="24" spans="1:13" s="8" customFormat="1" ht="16.899999999999999" customHeight="1" thickBot="1" x14ac:dyDescent="0.3">
      <c r="A24" s="29">
        <v>2011</v>
      </c>
      <c r="B24" s="24" t="str">
        <f>TEXT(IU4,"#")&amp;"/"&amp;TEXT(-IU9,"#")&amp;"/"&amp;TEXT(IU6,"0")</f>
        <v>16/34/1</v>
      </c>
      <c r="C24" s="24" t="str">
        <f t="shared" ref="C24:D24" si="355">TEXT(IV4,"#")&amp;"/"&amp;TEXT(-IV9,"#")&amp;"/"&amp;TEXT(IV6,"0")</f>
        <v>22/29/0</v>
      </c>
      <c r="D24" s="24" t="str">
        <f t="shared" si="355"/>
        <v>20/30/1</v>
      </c>
      <c r="E24" s="24" t="str">
        <f t="shared" ref="E24" si="356">TEXT(IX4,"#")&amp;"/"&amp;TEXT(-IX9,"#")&amp;"/"&amp;TEXT(IX6,"0")</f>
        <v>16/35/0</v>
      </c>
      <c r="F24" s="24" t="str">
        <f t="shared" ref="F24" si="357">TEXT(IY4,"#")&amp;"/"&amp;TEXT(-IY9,"#")&amp;"/"&amp;TEXT(IY6,"0")</f>
        <v>19/32/0</v>
      </c>
      <c r="G24" s="24" t="str">
        <f t="shared" ref="G24" si="358">TEXT(IZ4,"#")&amp;"/"&amp;TEXT(-IZ9,"#")&amp;"/"&amp;TEXT(IZ6,"0")</f>
        <v>19/30/2</v>
      </c>
      <c r="H24" s="24" t="str">
        <f t="shared" ref="H24" si="359">TEXT(JA4,"#")&amp;"/"&amp;TEXT(-JA9,"#")&amp;"/"&amp;TEXT(JA6,"0")</f>
        <v>29/21/1</v>
      </c>
      <c r="I24" s="24" t="str">
        <f t="shared" ref="I24" si="360">TEXT(JB4,"#")&amp;"/"&amp;TEXT(-JB9,"#")&amp;"/"&amp;TEXT(JB6,"0")</f>
        <v>25/25/1</v>
      </c>
      <c r="J24" s="24" t="str">
        <f t="shared" ref="J24" si="361">TEXT(JC4,"#")&amp;"/"&amp;TEXT(-JC9,"#")&amp;"/"&amp;TEXT(JC6,"0")</f>
        <v>27/24/0</v>
      </c>
      <c r="K24" s="24" t="str">
        <f t="shared" ref="K24" si="362">TEXT(JD4,"#")&amp;"/"&amp;TEXT(-JD9,"#")&amp;"/"&amp;TEXT(JD6,"0")</f>
        <v>21/26/4</v>
      </c>
      <c r="L24" s="24" t="str">
        <f t="shared" ref="L24" si="363">TEXT(JE4,"#")&amp;"/"&amp;TEXT(-JE9,"#")&amp;"/"&amp;TEXT(JE6,"0")</f>
        <v>28/21/2</v>
      </c>
      <c r="M24" s="24" t="str">
        <f t="shared" ref="M24" si="364">TEXT(JF4,"#")&amp;"/"&amp;TEXT(-JF9,"#")&amp;"/"&amp;TEXT(JF6,"0")</f>
        <v>32/17/2</v>
      </c>
    </row>
    <row r="25" spans="1:13" s="8" customFormat="1" ht="16.899999999999999" customHeight="1" thickBot="1" x14ac:dyDescent="0.3">
      <c r="A25" s="25">
        <v>2012</v>
      </c>
      <c r="B25" s="26" t="str">
        <f>TEXT(JG4,"#")&amp;"/"&amp;TEXT(-JG9,"#")&amp;"/"&amp;TEXT(JG6,"0")</f>
        <v>40/10/1</v>
      </c>
      <c r="C25" s="26" t="str">
        <f t="shared" ref="C25:D25" si="365">TEXT(JH4,"#")&amp;"/"&amp;TEXT(-JH9,"#")&amp;"/"&amp;TEXT(JH6,"0")</f>
        <v>41/10/0</v>
      </c>
      <c r="D25" s="26" t="str">
        <f t="shared" si="365"/>
        <v>43/8/0</v>
      </c>
      <c r="E25" s="26" t="str">
        <f t="shared" ref="E25" si="366">TEXT(JJ4,"#")&amp;"/"&amp;TEXT(-JJ9,"#")&amp;"/"&amp;TEXT(JJ6,"0")</f>
        <v>39/10/2</v>
      </c>
      <c r="F25" s="26" t="str">
        <f t="shared" ref="F25" si="367">TEXT(JK4,"#")&amp;"/"&amp;TEXT(-JK9,"#")&amp;"/"&amp;TEXT(JK6,"0")</f>
        <v>36/14/1</v>
      </c>
      <c r="G25" s="26" t="str">
        <f t="shared" ref="G25" si="368">TEXT(JL4,"#")&amp;"/"&amp;TEXT(-JL9,"#")&amp;"/"&amp;TEXT(JL6,"0")</f>
        <v>35/14/2</v>
      </c>
      <c r="H25" s="26" t="str">
        <f t="shared" ref="H25" si="369">TEXT(JM4,"#")&amp;"/"&amp;TEXT(-JM9,"#")&amp;"/"&amp;TEXT(JM6,"0")</f>
        <v>25/23/3</v>
      </c>
      <c r="I25" s="26" t="str">
        <f t="shared" ref="I25" si="370">TEXT(JN4,"#")&amp;"/"&amp;TEXT(-JN9,"#")&amp;"/"&amp;TEXT(JN6,"0")</f>
        <v>27/22/2</v>
      </c>
      <c r="J25" s="26" t="str">
        <f t="shared" ref="J25" si="371">TEXT(JO4,"#")&amp;"/"&amp;TEXT(-JO9,"#")&amp;"/"&amp;TEXT(JO6,"0")</f>
        <v>32/18/1</v>
      </c>
      <c r="K25" s="26" t="str">
        <f t="shared" ref="K25" si="372">TEXT(JP4,"#")&amp;"/"&amp;TEXT(-JP9,"#")&amp;"/"&amp;TEXT(JP6,"0")</f>
        <v>34/17/0</v>
      </c>
      <c r="L25" s="26" t="str">
        <f t="shared" ref="L25" si="373">TEXT(JQ4,"#")&amp;"/"&amp;TEXT(-JQ9,"#")&amp;"/"&amp;TEXT(JQ6,"0")</f>
        <v>30/21/0</v>
      </c>
      <c r="M25" s="26" t="str">
        <f t="shared" ref="M25" si="374">TEXT(JR4,"#")&amp;"/"&amp;TEXT(-JR9,"#")&amp;"/"&amp;TEXT(JR6,"0")</f>
        <v>32/18/1</v>
      </c>
    </row>
    <row r="26" spans="1:13" ht="15.75" thickBot="1" x14ac:dyDescent="0.3">
      <c r="A26" s="29">
        <v>2013</v>
      </c>
      <c r="B26" s="24" t="str">
        <f>TEXT(JS4,"#")&amp;"/"&amp;TEXT(-JS9,"#")&amp;"/"&amp;TEXT(JS6,"0")</f>
        <v>34/16/1</v>
      </c>
      <c r="C26" s="24" t="str">
        <f t="shared" ref="C26:D26" si="375">TEXT(JT4,"#")&amp;"/"&amp;TEXT(-JT9,"#")&amp;"/"&amp;TEXT(JT6,"0")</f>
        <v>38/13/0</v>
      </c>
      <c r="D26" s="24" t="str">
        <f t="shared" si="375"/>
        <v>34/16/1</v>
      </c>
      <c r="E26" s="24" t="str">
        <f t="shared" ref="E26" si="376">TEXT(JV4,"#")&amp;"/"&amp;TEXT(-JV9,"#")&amp;"/"&amp;TEXT(JV6,"0")</f>
        <v>28/20/3</v>
      </c>
      <c r="F26" s="24" t="str">
        <f t="shared" ref="F26" si="377">TEXT(JW4,"#")&amp;"/"&amp;TEXT(-JW9,"#")&amp;"/"&amp;TEXT(JW6,"0")</f>
        <v>41/9/1</v>
      </c>
      <c r="G26" s="24" t="str">
        <f t="shared" ref="G26" si="378">TEXT(JX4,"#")&amp;"/"&amp;TEXT(-JX9,"#")&amp;"/"&amp;TEXT(JX6,"0")</f>
        <v>42/7/2</v>
      </c>
      <c r="H26" s="24" t="str">
        <f t="shared" ref="H26" si="379">TEXT(JY4,"#")&amp;"/"&amp;TEXT(-JY9,"#")&amp;"/"&amp;TEXT(JY6,"0")</f>
        <v>44/7/0</v>
      </c>
      <c r="I26" s="24" t="str">
        <f t="shared" ref="I26" si="380">TEXT(JZ4,"#")&amp;"/"&amp;TEXT(-JZ9,"#")&amp;"/"&amp;TEXT(JZ6,"0")</f>
        <v>45/5/1</v>
      </c>
      <c r="J26" s="24" t="str">
        <f t="shared" ref="J26" si="381">TEXT(KA4,"#")&amp;"/"&amp;TEXT(-KA9,"#")&amp;"/"&amp;TEXT(KA6,"0")</f>
        <v>45/6/0</v>
      </c>
      <c r="K26" s="24" t="str">
        <f t="shared" ref="K26" si="382">TEXT(KB4,"#")&amp;"/"&amp;TEXT(-KB9,"#")&amp;"/"&amp;TEXT(KB6,"0")</f>
        <v>44/7/0</v>
      </c>
      <c r="L26" s="24" t="str">
        <f t="shared" ref="L26" si="383">TEXT(KC4,"#")&amp;"/"&amp;TEXT(-KC9,"#")&amp;"/"&amp;TEXT(KC6,"0")</f>
        <v>47/4/0</v>
      </c>
      <c r="M26" s="24" t="str">
        <f t="shared" ref="M26" si="384">TEXT(KD4,"#")&amp;"/"&amp;TEXT(-KD9,"#")&amp;"/"&amp;TEXT(KD6,"0")</f>
        <v>43/8/0</v>
      </c>
    </row>
    <row r="27" spans="1:13" ht="15.75" thickBot="1" x14ac:dyDescent="0.3">
      <c r="A27" s="25">
        <v>2014</v>
      </c>
      <c r="B27" s="26" t="str">
        <f>TEXT(KE4,"#")&amp;"/"&amp;TEXT(-KE9,"#")&amp;"/"&amp;TEXT(KE6,"0")</f>
        <v>45/6/0</v>
      </c>
      <c r="C27" s="26" t="str">
        <f t="shared" ref="C27:D27" si="385">TEXT(KF4,"#")&amp;"/"&amp;TEXT(-KF9,"#")&amp;"/"&amp;TEXT(KF6,"0")</f>
        <v>45/6/0</v>
      </c>
      <c r="D27" s="26" t="str">
        <f t="shared" si="385"/>
        <v>43/6/2</v>
      </c>
      <c r="E27" s="26" t="str">
        <f t="shared" ref="E27" si="386">TEXT(KH4,"#")&amp;"/"&amp;TEXT(-KH9,"#")&amp;"/"&amp;TEXT(KH6,"0")</f>
        <v>45/6/0</v>
      </c>
      <c r="F27" s="26" t="str">
        <f t="shared" ref="F27" si="387">TEXT(KI4,"#")&amp;"/"&amp;TEXT(-KI9,"#")&amp;"/"&amp;TEXT(KI6,"0")</f>
        <v>46/5/0</v>
      </c>
      <c r="G27" s="26" t="str">
        <f t="shared" ref="G27" si="388">TEXT(KJ4,"#")&amp;"/"&amp;TEXT(-KJ9,"#")&amp;"/"&amp;TEXT(KJ6,"0")</f>
        <v>47/2/2</v>
      </c>
      <c r="H27" s="26" t="str">
        <f t="shared" ref="H27" si="389">TEXT(KK4,"#")&amp;"/"&amp;TEXT(-KK9,"#")&amp;"/"&amp;TEXT(KK6,"0")</f>
        <v>47/3/1</v>
      </c>
      <c r="I27" s="26" t="str">
        <f t="shared" ref="I27" si="390">TEXT(KL4,"#")&amp;"/"&amp;TEXT(-KL9,"#")&amp;"/"&amp;TEXT(KL6,"0")</f>
        <v>48/3/0</v>
      </c>
      <c r="J27" s="26" t="str">
        <f t="shared" ref="J27" si="391">TEXT(KM4,"#")&amp;"/"&amp;TEXT(-KM9,"#")&amp;"/"&amp;TEXT(KM6,"0")</f>
        <v>48/3/0</v>
      </c>
      <c r="K27" s="26" t="str">
        <f t="shared" ref="K27" si="392">TEXT(KN4,"#")&amp;"/"&amp;TEXT(-KN9,"#")&amp;"/"&amp;TEXT(KN6,"0")</f>
        <v>48/3/0</v>
      </c>
      <c r="L27" s="26" t="str">
        <f t="shared" ref="L27" si="393">TEXT(KO4,"#")&amp;"/"&amp;TEXT(-KO9,"#")&amp;"/"&amp;TEXT(KO6,"0")</f>
        <v>48/3/0</v>
      </c>
      <c r="M27" s="26" t="str">
        <f t="shared" ref="M27" si="394">TEXT(KP4,"#")&amp;"/"&amp;TEXT(-KP9,"#")&amp;"/"&amp;TEXT(KP6,"0")</f>
        <v>49/2/0</v>
      </c>
    </row>
    <row r="28" spans="1:13" ht="15.75" thickBot="1" x14ac:dyDescent="0.3">
      <c r="A28" s="29">
        <v>2015</v>
      </c>
      <c r="B28" s="24" t="str">
        <f>TEXT(KQ4,"#")&amp;"/"&amp;TEXT(-KQ9,"#")&amp;"/"&amp;TEXT(KQ6,"0")</f>
        <v>47/4/0</v>
      </c>
      <c r="C28" s="24" t="str">
        <f t="shared" ref="C28:D28" si="395">TEXT(KR4,"#")&amp;"/"&amp;TEXT(-KR9,"#")&amp;"/"&amp;TEXT(KR6,"0")</f>
        <v>47/4/0</v>
      </c>
      <c r="D28" s="24" t="str">
        <f t="shared" si="395"/>
        <v>47/4/0</v>
      </c>
      <c r="E28" s="24" t="str">
        <f t="shared" ref="E28" si="396">TEXT(KT4,"#")&amp;"/"&amp;TEXT(-KT9,"#")&amp;"/"&amp;TEXT(KT6,"0")</f>
        <v>48/3/0</v>
      </c>
      <c r="F28" s="24" t="str">
        <f t="shared" ref="F28" si="397">TEXT(KU4,"#")&amp;"/"&amp;TEXT(-KU9,"#")&amp;"/"&amp;TEXT(KU6,"0")</f>
        <v>46/3/2</v>
      </c>
      <c r="G28" s="24" t="str">
        <f t="shared" ref="G28" si="398">TEXT(KV4,"#")&amp;"/"&amp;TEXT(-KV9,"#")&amp;"/"&amp;TEXT(KV6,"0")</f>
        <v>44/6/1</v>
      </c>
      <c r="H28" s="24" t="str">
        <f t="shared" ref="H28" si="399">TEXT(KW4,"#")&amp;"/"&amp;TEXT(-KW9,"#")&amp;"/"&amp;TEXT(KW6,"0")</f>
        <v>45/6/0</v>
      </c>
      <c r="I28" s="24" t="str">
        <f t="shared" ref="I28" si="400">TEXT(KX4,"#")&amp;"/"&amp;TEXT(-KX9,"#")&amp;"/"&amp;TEXT(KX6,"0")</f>
        <v>45/6/0</v>
      </c>
      <c r="J28" s="24" t="str">
        <f t="shared" ref="J28" si="401">TEXT(KY4,"#")&amp;"/"&amp;TEXT(-KY9,"#")&amp;"/"&amp;TEXT(KY6,"0")</f>
        <v>45/6/0</v>
      </c>
      <c r="K28" s="24" t="str">
        <f t="shared" ref="K28" si="402">TEXT(KZ4,"#")&amp;"/"&amp;TEXT(-KZ9,"#")&amp;"/"&amp;TEXT(KZ6,"0")</f>
        <v>45/6/0</v>
      </c>
      <c r="L28" s="24" t="str">
        <f t="shared" ref="L28" si="403">TEXT(LA4,"#")&amp;"/"&amp;TEXT(-LA9,"#")&amp;"/"&amp;TEXT(LA6,"0")</f>
        <v>46/5/0</v>
      </c>
      <c r="M28" s="24" t="str">
        <f t="shared" ref="M28" si="404">TEXT(LB4,"#")&amp;"/"&amp;TEXT(-LB9,"#")&amp;"/"&amp;TEXT(LB6,"0")</f>
        <v>44/5/2</v>
      </c>
    </row>
    <row r="29" spans="1:13" ht="15.75" thickBot="1" x14ac:dyDescent="0.3">
      <c r="A29" s="25">
        <v>2016</v>
      </c>
      <c r="B29" s="26" t="str">
        <f>TEXT(LC4,"#")&amp;"/"&amp;TEXT(-LC9,"#")&amp;"/"&amp;TEXT(LC6,"0")</f>
        <v>46/5/0</v>
      </c>
      <c r="C29" s="26" t="str">
        <f t="shared" ref="C29:D29" si="405">TEXT(LD4,"#")&amp;"/"&amp;TEXT(-LD9,"#")&amp;"/"&amp;TEXT(LD6,"0")</f>
        <v>45/6/0</v>
      </c>
      <c r="D29" s="26" t="str">
        <f t="shared" si="405"/>
        <v>45/6/0</v>
      </c>
      <c r="E29" s="26" t="str">
        <f t="shared" ref="E29" si="406">TEXT(LF4,"#")&amp;"/"&amp;TEXT(-LF9,"#")&amp;"/"&amp;TEXT(LF6,"0")</f>
        <v>42/6/3</v>
      </c>
      <c r="F29" s="26" t="str">
        <f t="shared" ref="F29" si="407">TEXT(LG4,"#")&amp;"/"&amp;TEXT(-LG9,"#")&amp;"/"&amp;TEXT(LG6,"0")</f>
        <v>43/7/1</v>
      </c>
      <c r="G29" s="26" t="str">
        <f t="shared" ref="G29" si="408">TEXT(LH4,"#")&amp;"/"&amp;TEXT(-LH9,"#")&amp;"/"&amp;TEXT(LH6,"0")</f>
        <v>42/9/0</v>
      </c>
      <c r="H29" s="26" t="str">
        <f t="shared" ref="H29" si="409">TEXT(LI4,"#")&amp;"/"&amp;TEXT(-LI9,"#")&amp;"/"&amp;TEXT(LI6,"0")</f>
        <v>41/10/0</v>
      </c>
      <c r="I29" s="26" t="str">
        <f t="shared" ref="I29" si="410">TEXT(LJ4,"#")&amp;"/"&amp;TEXT(-LJ9,"#")&amp;"/"&amp;TEXT(LJ6,"0")</f>
        <v>39/11/1</v>
      </c>
      <c r="J29" s="26" t="str">
        <f t="shared" ref="J29" si="411">TEXT(LK4,"#")&amp;"/"&amp;TEXT(-LK9,"#")&amp;"/"&amp;TEXT(LK6,"0")</f>
        <v>41/9/1</v>
      </c>
      <c r="K29" s="26" t="str">
        <f t="shared" ref="K29" si="412">TEXT(LL4,"#")&amp;"/"&amp;TEXT(-LL9,"#")&amp;"/"&amp;TEXT(LL6,"0")</f>
        <v>35/15/1</v>
      </c>
      <c r="L29" s="26" t="str">
        <f t="shared" ref="L29" si="413">TEXT(LM4,"#")&amp;"/"&amp;TEXT(-LM9,"#")&amp;"/"&amp;TEXT(LM6,"0")</f>
        <v>37/13/1</v>
      </c>
      <c r="M29" s="26" t="str">
        <f t="shared" ref="M29" si="414">TEXT(LN4,"#")&amp;"/"&amp;TEXT(-LN9,"#")&amp;"/"&amp;TEXT(LN6,"0")</f>
        <v>32/17/2</v>
      </c>
    </row>
    <row r="30" spans="1:13" ht="15.75" thickBot="1" x14ac:dyDescent="0.3">
      <c r="A30" s="29">
        <v>2017</v>
      </c>
      <c r="B30" s="24" t="str">
        <f>TEXT(LO4,"#")&amp;"/"&amp;TEXT(-LO9,"#")&amp;"/"&amp;TEXT(LO6,"0")</f>
        <v>40/10/1</v>
      </c>
      <c r="C30" s="24" t="str">
        <f t="shared" ref="C30:D30" si="415">TEXT(LP4,"#")&amp;"/"&amp;TEXT(-LP9,"#")&amp;"/"&amp;TEXT(LP6,"0")</f>
        <v>41/10/0</v>
      </c>
      <c r="D30" s="24" t="str">
        <f t="shared" si="415"/>
        <v>39/10/2</v>
      </c>
      <c r="E30" s="24" t="str">
        <f t="shared" ref="E30" si="416">TEXT(LR4,"#")&amp;"/"&amp;TEXT(-LR9,"#")&amp;"/"&amp;TEXT(LR6,"0")</f>
        <v>37/14/0</v>
      </c>
      <c r="F30" s="24" t="str">
        <f t="shared" ref="F30" si="417">TEXT(LS4,"#")&amp;"/"&amp;TEXT(-LS9,"#")&amp;"/"&amp;TEXT(LS6,"0")</f>
        <v>38/13/0</v>
      </c>
      <c r="G30" s="24" t="str">
        <f t="shared" ref="G30" si="418">TEXT(LT4,"#")&amp;"/"&amp;TEXT(-LT9,"#")&amp;"/"&amp;TEXT(LT6,"0")</f>
        <v>40/11/0</v>
      </c>
      <c r="H30" s="24" t="str">
        <f t="shared" ref="H30" si="419">TEXT(LU4,"#")&amp;"/"&amp;TEXT(-LU9,"#")&amp;"/"&amp;TEXT(LU6,"0")</f>
        <v>40/11/0</v>
      </c>
      <c r="I30" s="24" t="str">
        <f t="shared" ref="I30" si="420">TEXT(LV4,"#")&amp;"/"&amp;TEXT(-LV9,"#")&amp;"/"&amp;TEXT(LV6,"0")</f>
        <v>40/11/0</v>
      </c>
      <c r="J30" s="24" t="str">
        <f t="shared" ref="J30" si="421">TEXT(LW4,"#")&amp;"/"&amp;TEXT(-LW9,"#")&amp;"/"&amp;TEXT(LW6,"0")</f>
        <v>38/13/0</v>
      </c>
      <c r="K30" s="24" t="str">
        <f t="shared" ref="K30" si="422">TEXT(LX4,"#")&amp;"/"&amp;TEXT(-LX9,"#")&amp;"/"&amp;TEXT(LX6,"0")</f>
        <v>39/9/3</v>
      </c>
      <c r="L30" s="24" t="str">
        <f t="shared" ref="L30" si="423">TEXT(LY4,"#")&amp;"/"&amp;TEXT(-LY9,"#")&amp;"/"&amp;TEXT(LY6,"0")</f>
        <v>36/14/1</v>
      </c>
      <c r="M30" s="24" t="str">
        <f t="shared" ref="M30" si="424">TEXT(LZ4,"#")&amp;"/"&amp;TEXT(-LZ9,"#")&amp;"/"&amp;TEXT(LZ6,"0")</f>
        <v>39/11/1</v>
      </c>
    </row>
    <row r="31" spans="1:13" ht="15.75" thickBot="1" x14ac:dyDescent="0.3">
      <c r="A31" s="25">
        <v>2018</v>
      </c>
      <c r="B31" s="26" t="str">
        <f>TEXT(MA4,"#")&amp;"/"&amp;TEXT(-MA9,"#")&amp;"/"&amp;TEXT(MA6,"0")</f>
        <v>37/14/0</v>
      </c>
      <c r="C31" s="26" t="str">
        <f t="shared" ref="C31:E31" si="425">TEXT(MB4,"#")&amp;"/"&amp;TEXT(-MB9,"#")&amp;"/"&amp;TEXT(MB6,"0")</f>
        <v>37/13/1</v>
      </c>
      <c r="D31" s="26" t="str">
        <f t="shared" si="425"/>
        <v>39/10/2</v>
      </c>
      <c r="E31" s="26" t="str">
        <f t="shared" si="425"/>
        <v>39/11/1</v>
      </c>
      <c r="F31" s="26"/>
      <c r="G31" s="26"/>
      <c r="H31" s="26"/>
      <c r="I31" s="26"/>
      <c r="J31" s="26"/>
      <c r="K31" s="26"/>
      <c r="L31" s="26"/>
      <c r="M31" s="26"/>
    </row>
    <row r="67" spans="1:1" x14ac:dyDescent="0.25">
      <c r="A67" s="61" t="s">
        <v>93</v>
      </c>
    </row>
  </sheetData>
  <mergeCells count="1">
    <mergeCell ref="A1:N1"/>
  </mergeCells>
  <pageMargins left="0.7" right="0.7" top="0.75" bottom="0.75" header="0.3" footer="0.3"/>
  <pageSetup scale="67" orientation="portrait" horizontalDpi="1200" verticalDpi="1200" r:id="rId1"/>
  <headerFooter>
    <oddHeader>&amp;R&amp;G</oddHeader>
    <oddFooter>&amp;LSource: AGC, from Bureau of Labor Statistics State and Area Employment website (www.bls.gov/sae), 5/18/2018.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MH230"/>
  <sheetViews>
    <sheetView tabSelected="1" topLeftCell="J1" workbookViewId="0">
      <pane ySplit="1" topLeftCell="A176" activePane="bottomLeft" state="frozen"/>
      <selection activeCell="JD1" sqref="JD1"/>
      <selection pane="bottomLeft" activeCell="F27" sqref="F27"/>
    </sheetView>
  </sheetViews>
  <sheetFormatPr defaultRowHeight="15" x14ac:dyDescent="0.25"/>
  <cols>
    <col min="1" max="1" width="20.28515625" bestFit="1" customWidth="1"/>
    <col min="2" max="2" width="11.7109375" customWidth="1"/>
    <col min="3" max="3" width="12.5703125" customWidth="1"/>
    <col min="4" max="4" width="13.140625" bestFit="1" customWidth="1"/>
    <col min="5" max="5" width="12.5703125" style="41" bestFit="1" customWidth="1"/>
    <col min="6" max="6" width="12.5703125" style="42" customWidth="1"/>
    <col min="7" max="7" width="8.7109375" bestFit="1" customWidth="1"/>
    <col min="8" max="8" width="8.85546875" bestFit="1" customWidth="1"/>
    <col min="9" max="9" width="9.140625" bestFit="1" customWidth="1"/>
    <col min="10" max="10" width="8.7109375" bestFit="1" customWidth="1"/>
    <col min="11" max="11" width="9.28515625" bestFit="1" customWidth="1"/>
    <col min="12" max="12" width="8.7109375" bestFit="1" customWidth="1"/>
    <col min="13" max="13" width="8.140625" bestFit="1" customWidth="1"/>
    <col min="14" max="14" width="9.140625" bestFit="1" customWidth="1"/>
    <col min="15" max="15" width="8.85546875" bestFit="1" customWidth="1"/>
    <col min="16" max="16" width="8.7109375" bestFit="1" customWidth="1"/>
    <col min="17" max="17" width="9.28515625" bestFit="1" customWidth="1"/>
    <col min="18" max="18" width="14.28515625" bestFit="1" customWidth="1"/>
    <col min="19" max="19" width="8.28515625" bestFit="1" customWidth="1"/>
    <col min="20" max="20" width="8.5703125" bestFit="1" customWidth="1"/>
    <col min="21" max="21" width="8.7109375" bestFit="1" customWidth="1"/>
    <col min="22" max="22" width="8.28515625" customWidth="1"/>
    <col min="23" max="23" width="8.85546875" customWidth="1"/>
    <col min="24" max="24" width="8.28515625" customWidth="1"/>
    <col min="25" max="25" width="7.7109375" bestFit="1" customWidth="1"/>
    <col min="26" max="26" width="10.28515625" customWidth="1"/>
    <col min="27" max="27" width="8.5703125" bestFit="1" customWidth="1"/>
    <col min="28" max="28" width="9.140625" customWidth="1"/>
    <col min="29" max="29" width="8.85546875" bestFit="1" customWidth="1"/>
    <col min="30" max="31" width="8.7109375" bestFit="1" customWidth="1"/>
    <col min="32" max="32" width="8.85546875" bestFit="1" customWidth="1"/>
    <col min="33" max="33" width="9.140625" bestFit="1" customWidth="1"/>
    <col min="34" max="34" width="8.7109375" bestFit="1" customWidth="1"/>
    <col min="35" max="35" width="9.28515625" bestFit="1" customWidth="1"/>
    <col min="36" max="36" width="8.7109375" bestFit="1" customWidth="1"/>
    <col min="37" max="37" width="8.140625" bestFit="1" customWidth="1"/>
    <col min="38" max="38" width="9.140625" bestFit="1" customWidth="1"/>
    <col min="39" max="39" width="8.85546875" bestFit="1" customWidth="1"/>
    <col min="40" max="40" width="8.7109375" bestFit="1" customWidth="1"/>
    <col min="41" max="41" width="9.28515625" bestFit="1" customWidth="1"/>
    <col min="42" max="42" width="9.140625" bestFit="1" customWidth="1"/>
    <col min="43" max="43" width="8.7109375" bestFit="1" customWidth="1"/>
    <col min="44" max="44" width="8.85546875" bestFit="1" customWidth="1"/>
    <col min="45" max="45" width="9.140625" bestFit="1" customWidth="1"/>
    <col min="46" max="46" width="8.7109375" bestFit="1" customWidth="1"/>
    <col min="47" max="47" width="9.28515625" bestFit="1" customWidth="1"/>
    <col min="48" max="48" width="8.7109375" bestFit="1" customWidth="1"/>
    <col min="49" max="49" width="8.140625" bestFit="1" customWidth="1"/>
    <col min="50" max="50" width="9.140625" bestFit="1" customWidth="1"/>
    <col min="51" max="51" width="8.85546875" bestFit="1" customWidth="1"/>
    <col min="52" max="52" width="8.7109375" bestFit="1" customWidth="1"/>
    <col min="53" max="53" width="9.28515625" bestFit="1" customWidth="1"/>
    <col min="54" max="54" width="9.140625" bestFit="1" customWidth="1"/>
    <col min="55" max="55" width="8.7109375" bestFit="1" customWidth="1"/>
    <col min="56" max="56" width="8.85546875" bestFit="1" customWidth="1"/>
    <col min="57" max="57" width="9.140625" bestFit="1" customWidth="1"/>
    <col min="58" max="58" width="8.7109375" bestFit="1" customWidth="1"/>
    <col min="59" max="59" width="9.28515625" bestFit="1" customWidth="1"/>
    <col min="60" max="60" width="8.7109375" bestFit="1" customWidth="1"/>
    <col min="61" max="61" width="8.140625" bestFit="1" customWidth="1"/>
    <col min="62" max="62" width="9.140625" bestFit="1" customWidth="1"/>
    <col min="63" max="63" width="8.85546875" bestFit="1" customWidth="1"/>
    <col min="64" max="64" width="8.7109375" bestFit="1" customWidth="1"/>
    <col min="65" max="65" width="9.28515625" bestFit="1" customWidth="1"/>
    <col min="66" max="66" width="9.140625" bestFit="1" customWidth="1"/>
    <col min="67" max="67" width="8.7109375" bestFit="1" customWidth="1"/>
    <col min="68" max="68" width="8.85546875" bestFit="1" customWidth="1"/>
    <col min="69" max="69" width="9.140625" bestFit="1" customWidth="1"/>
    <col min="70" max="70" width="8.7109375" bestFit="1" customWidth="1"/>
    <col min="71" max="71" width="9.28515625" bestFit="1" customWidth="1"/>
    <col min="72" max="72" width="8.7109375" bestFit="1" customWidth="1"/>
    <col min="73" max="73" width="8.140625" bestFit="1" customWidth="1"/>
    <col min="74" max="74" width="9.140625" bestFit="1" customWidth="1"/>
    <col min="75" max="75" width="8.85546875" bestFit="1" customWidth="1"/>
    <col min="76" max="76" width="8.7109375" bestFit="1" customWidth="1"/>
    <col min="77" max="77" width="9.28515625" bestFit="1" customWidth="1"/>
    <col min="78" max="78" width="9.140625" bestFit="1" customWidth="1"/>
    <col min="79" max="79" width="8.7109375" bestFit="1" customWidth="1"/>
    <col min="80" max="80" width="8.85546875" bestFit="1" customWidth="1"/>
    <col min="81" max="81" width="9.140625" bestFit="1" customWidth="1"/>
    <col min="82" max="82" width="8.7109375" bestFit="1" customWidth="1"/>
    <col min="83" max="83" width="9.28515625" bestFit="1" customWidth="1"/>
    <col min="84" max="84" width="8.7109375" bestFit="1" customWidth="1"/>
    <col min="85" max="85" width="8.140625" bestFit="1" customWidth="1"/>
    <col min="86" max="86" width="9.140625" bestFit="1" customWidth="1"/>
    <col min="87" max="87" width="8.85546875" bestFit="1" customWidth="1"/>
    <col min="88" max="88" width="8.7109375" bestFit="1" customWidth="1"/>
    <col min="89" max="89" width="9.28515625" bestFit="1" customWidth="1"/>
    <col min="90" max="90" width="9.140625" bestFit="1" customWidth="1"/>
    <col min="91" max="91" width="8.7109375" bestFit="1" customWidth="1"/>
    <col min="92" max="92" width="8.85546875" bestFit="1" customWidth="1"/>
    <col min="93" max="93" width="9.140625" bestFit="1" customWidth="1"/>
    <col min="94" max="94" width="8.7109375" bestFit="1" customWidth="1"/>
    <col min="95" max="95" width="9.28515625" bestFit="1" customWidth="1"/>
    <col min="96" max="96" width="8.7109375" bestFit="1" customWidth="1"/>
    <col min="97" max="97" width="8.140625" bestFit="1" customWidth="1"/>
    <col min="98" max="98" width="9.140625" bestFit="1" customWidth="1"/>
    <col min="99" max="99" width="8.85546875" bestFit="1" customWidth="1"/>
    <col min="100" max="100" width="8.7109375" bestFit="1" customWidth="1"/>
    <col min="101" max="101" width="9.28515625" bestFit="1" customWidth="1"/>
    <col min="102" max="102" width="9.140625" bestFit="1" customWidth="1"/>
    <col min="103" max="103" width="8.7109375" bestFit="1" customWidth="1"/>
    <col min="104" max="104" width="8.85546875" bestFit="1" customWidth="1"/>
    <col min="105" max="105" width="9.140625" bestFit="1" customWidth="1"/>
    <col min="106" max="106" width="8.7109375" bestFit="1" customWidth="1"/>
    <col min="107" max="107" width="9.28515625" bestFit="1" customWidth="1"/>
    <col min="108" max="108" width="8.7109375" bestFit="1" customWidth="1"/>
    <col min="109" max="109" width="8.140625" bestFit="1" customWidth="1"/>
    <col min="110" max="110" width="9.140625" bestFit="1" customWidth="1"/>
    <col min="111" max="111" width="8.85546875" bestFit="1" customWidth="1"/>
    <col min="112" max="112" width="8.7109375" bestFit="1" customWidth="1"/>
    <col min="113" max="113" width="9.28515625" bestFit="1" customWidth="1"/>
    <col min="114" max="114" width="9.140625" bestFit="1" customWidth="1"/>
    <col min="115" max="115" width="8.7109375" bestFit="1" customWidth="1"/>
    <col min="116" max="116" width="8.85546875" bestFit="1" customWidth="1"/>
    <col min="117" max="117" width="9.140625" bestFit="1" customWidth="1"/>
    <col min="118" max="118" width="8.7109375" bestFit="1" customWidth="1"/>
    <col min="119" max="119" width="9.28515625" bestFit="1" customWidth="1"/>
    <col min="120" max="120" width="8.7109375" bestFit="1" customWidth="1"/>
    <col min="121" max="121" width="8.140625" bestFit="1" customWidth="1"/>
    <col min="122" max="122" width="9.140625" bestFit="1" customWidth="1"/>
    <col min="123" max="123" width="8.85546875" bestFit="1" customWidth="1"/>
    <col min="124" max="124" width="8.7109375" bestFit="1" customWidth="1"/>
    <col min="125" max="125" width="9.28515625" bestFit="1" customWidth="1"/>
    <col min="126" max="126" width="9.140625" bestFit="1" customWidth="1"/>
    <col min="127" max="127" width="8.7109375" bestFit="1" customWidth="1"/>
    <col min="128" max="128" width="8.85546875" bestFit="1" customWidth="1"/>
    <col min="129" max="129" width="9.140625" bestFit="1" customWidth="1"/>
    <col min="130" max="130" width="8.7109375" bestFit="1" customWidth="1"/>
    <col min="131" max="131" width="9.28515625" bestFit="1" customWidth="1"/>
    <col min="132" max="132" width="8.7109375" bestFit="1" customWidth="1"/>
    <col min="133" max="133" width="8.140625" bestFit="1" customWidth="1"/>
    <col min="134" max="134" width="9.140625" bestFit="1" customWidth="1"/>
    <col min="135" max="135" width="8.85546875" bestFit="1" customWidth="1"/>
    <col min="136" max="136" width="8.7109375" bestFit="1" customWidth="1"/>
    <col min="137" max="137" width="9.28515625" bestFit="1" customWidth="1"/>
    <col min="138" max="138" width="9.140625" bestFit="1" customWidth="1"/>
    <col min="139" max="139" width="8.28515625" bestFit="1" customWidth="1"/>
    <col min="140" max="140" width="8.5703125" bestFit="1" customWidth="1"/>
    <col min="141" max="141" width="8.7109375" bestFit="1" customWidth="1"/>
    <col min="142" max="142" width="8.28515625" bestFit="1" customWidth="1"/>
    <col min="143" max="143" width="8.85546875" bestFit="1" customWidth="1"/>
    <col min="144" max="144" width="8.28515625" bestFit="1" customWidth="1"/>
    <col min="145" max="145" width="7.7109375" bestFit="1" customWidth="1"/>
    <col min="146" max="146" width="8.7109375" bestFit="1" customWidth="1"/>
    <col min="147" max="147" width="8.5703125" bestFit="1" customWidth="1"/>
    <col min="148" max="148" width="8.28515625" bestFit="1" customWidth="1"/>
    <col min="149" max="149" width="8.85546875" bestFit="1" customWidth="1"/>
    <col min="150" max="151" width="8.7109375" bestFit="1" customWidth="1"/>
    <col min="152" max="152" width="8.85546875" bestFit="1" customWidth="1"/>
    <col min="153" max="153" width="9.140625" bestFit="1" customWidth="1"/>
    <col min="154" max="154" width="8.7109375" bestFit="1" customWidth="1"/>
    <col min="155" max="155" width="9.28515625" bestFit="1" customWidth="1"/>
    <col min="156" max="156" width="8.7109375" bestFit="1" customWidth="1"/>
    <col min="157" max="157" width="8.140625" bestFit="1" customWidth="1"/>
    <col min="158" max="158" width="9.140625" bestFit="1" customWidth="1"/>
    <col min="159" max="159" width="8.85546875" bestFit="1" customWidth="1"/>
    <col min="160" max="160" width="8.7109375" bestFit="1" customWidth="1"/>
    <col min="161" max="161" width="9.28515625" bestFit="1" customWidth="1"/>
    <col min="162" max="162" width="9.140625" bestFit="1" customWidth="1"/>
    <col min="163" max="163" width="8.7109375" bestFit="1" customWidth="1"/>
    <col min="164" max="164" width="8.85546875" bestFit="1" customWidth="1"/>
    <col min="165" max="165" width="9.140625" bestFit="1" customWidth="1"/>
    <col min="166" max="166" width="8.7109375" bestFit="1" customWidth="1"/>
    <col min="167" max="167" width="9.28515625" bestFit="1" customWidth="1"/>
    <col min="168" max="168" width="8.7109375" bestFit="1" customWidth="1"/>
    <col min="169" max="169" width="8.140625" bestFit="1" customWidth="1"/>
    <col min="170" max="170" width="9.140625" bestFit="1" customWidth="1"/>
    <col min="171" max="171" width="8.85546875" bestFit="1" customWidth="1"/>
    <col min="172" max="172" width="8.7109375" bestFit="1" customWidth="1"/>
    <col min="173" max="173" width="9.28515625" bestFit="1" customWidth="1"/>
    <col min="174" max="174" width="9.140625" bestFit="1" customWidth="1"/>
    <col min="175" max="175" width="8.7109375" bestFit="1" customWidth="1"/>
    <col min="176" max="176" width="8.85546875" bestFit="1" customWidth="1"/>
    <col min="177" max="177" width="9.140625" bestFit="1" customWidth="1"/>
    <col min="178" max="178" width="8.7109375" bestFit="1" customWidth="1"/>
    <col min="179" max="179" width="9.28515625" bestFit="1" customWidth="1"/>
    <col min="180" max="180" width="8.7109375" bestFit="1" customWidth="1"/>
    <col min="181" max="181" width="8.140625" bestFit="1" customWidth="1"/>
    <col min="182" max="182" width="9.140625" bestFit="1" customWidth="1"/>
    <col min="183" max="183" width="8.85546875" bestFit="1" customWidth="1"/>
    <col min="184" max="184" width="8.7109375" bestFit="1" customWidth="1"/>
    <col min="185" max="185" width="9.28515625" bestFit="1" customWidth="1"/>
    <col min="186" max="186" width="9.140625" bestFit="1" customWidth="1"/>
    <col min="187" max="187" width="8.7109375" bestFit="1" customWidth="1"/>
    <col min="188" max="188" width="8.85546875" bestFit="1" customWidth="1"/>
    <col min="189" max="189" width="9.140625" bestFit="1" customWidth="1"/>
    <col min="190" max="190" width="8.7109375" bestFit="1" customWidth="1"/>
    <col min="191" max="191" width="9.28515625" bestFit="1" customWidth="1"/>
    <col min="192" max="192" width="8.7109375" bestFit="1" customWidth="1"/>
    <col min="193" max="193" width="8.140625" bestFit="1" customWidth="1"/>
    <col min="194" max="194" width="9.140625" bestFit="1" customWidth="1"/>
    <col min="195" max="195" width="8.85546875" bestFit="1" customWidth="1"/>
    <col min="196" max="196" width="8.7109375" bestFit="1" customWidth="1"/>
    <col min="197" max="197" width="9.28515625" bestFit="1" customWidth="1"/>
    <col min="198" max="198" width="9.140625" bestFit="1" customWidth="1"/>
    <col min="199" max="199" width="8.7109375" bestFit="1" customWidth="1"/>
    <col min="200" max="200" width="8.85546875" bestFit="1" customWidth="1"/>
    <col min="201" max="201" width="9.140625" bestFit="1" customWidth="1"/>
    <col min="202" max="202" width="8.7109375" bestFit="1" customWidth="1"/>
    <col min="203" max="203" width="9.28515625" bestFit="1" customWidth="1"/>
    <col min="204" max="204" width="8.7109375" bestFit="1" customWidth="1"/>
    <col min="205" max="205" width="8.140625" bestFit="1" customWidth="1"/>
    <col min="206" max="206" width="9.140625" bestFit="1" customWidth="1"/>
    <col min="207" max="207" width="8.85546875" bestFit="1" customWidth="1"/>
    <col min="208" max="208" width="8.7109375" bestFit="1" customWidth="1"/>
    <col min="209" max="209" width="9.28515625" bestFit="1" customWidth="1"/>
    <col min="210" max="210" width="9.140625" bestFit="1" customWidth="1"/>
    <col min="211" max="211" width="8.7109375" bestFit="1" customWidth="1"/>
    <col min="212" max="212" width="8.85546875" bestFit="1" customWidth="1"/>
    <col min="213" max="213" width="9.140625" bestFit="1" customWidth="1"/>
    <col min="214" max="214" width="8.7109375" bestFit="1" customWidth="1"/>
    <col min="215" max="215" width="9.28515625" bestFit="1" customWidth="1"/>
    <col min="216" max="216" width="8.7109375" bestFit="1" customWidth="1"/>
    <col min="217" max="217" width="8.140625" bestFit="1" customWidth="1"/>
    <col min="218" max="218" width="9.140625" bestFit="1" customWidth="1"/>
    <col min="219" max="219" width="8.85546875" bestFit="1" customWidth="1"/>
    <col min="220" max="220" width="8.7109375" bestFit="1" customWidth="1"/>
    <col min="221" max="221" width="9.28515625" bestFit="1" customWidth="1"/>
    <col min="222" max="222" width="9.140625" bestFit="1" customWidth="1"/>
    <col min="223" max="223" width="8.7109375" bestFit="1" customWidth="1"/>
    <col min="224" max="224" width="8.85546875" bestFit="1" customWidth="1"/>
    <col min="225" max="225" width="9.140625" bestFit="1" customWidth="1"/>
    <col min="226" max="226" width="8.7109375" bestFit="1" customWidth="1"/>
    <col min="227" max="227" width="9.28515625" bestFit="1" customWidth="1"/>
    <col min="228" max="228" width="8.7109375" bestFit="1" customWidth="1"/>
    <col min="229" max="229" width="8.140625" bestFit="1" customWidth="1"/>
    <col min="230" max="230" width="9.140625" bestFit="1" customWidth="1"/>
    <col min="231" max="231" width="8.85546875" bestFit="1" customWidth="1"/>
    <col min="232" max="232" width="8.7109375" bestFit="1" customWidth="1"/>
    <col min="233" max="233" width="9.28515625" bestFit="1" customWidth="1"/>
    <col min="234" max="234" width="9.140625" bestFit="1" customWidth="1"/>
    <col min="235" max="235" width="8.7109375" bestFit="1" customWidth="1"/>
    <col min="236" max="236" width="8.85546875" bestFit="1" customWidth="1"/>
    <col min="237" max="237" width="9.140625" bestFit="1" customWidth="1"/>
    <col min="238" max="238" width="8.7109375" bestFit="1" customWidth="1"/>
    <col min="239" max="239" width="9.28515625" bestFit="1" customWidth="1"/>
    <col min="240" max="240" width="8.7109375" bestFit="1" customWidth="1"/>
    <col min="241" max="241" width="8.140625" bestFit="1" customWidth="1"/>
    <col min="242" max="242" width="9.140625" bestFit="1" customWidth="1"/>
    <col min="243" max="243" width="8.85546875" bestFit="1" customWidth="1"/>
    <col min="244" max="244" width="8.7109375" bestFit="1" customWidth="1"/>
    <col min="245" max="245" width="9.28515625" bestFit="1" customWidth="1"/>
    <col min="246" max="246" width="9.140625" bestFit="1" customWidth="1"/>
    <col min="247" max="247" width="8.28515625" bestFit="1" customWidth="1"/>
    <col min="248" max="248" width="8.5703125" bestFit="1" customWidth="1"/>
    <col min="249" max="249" width="8.7109375" bestFit="1" customWidth="1"/>
    <col min="250" max="250" width="8.28515625" bestFit="1" customWidth="1"/>
    <col min="251" max="251" width="8.85546875" bestFit="1" customWidth="1"/>
    <col min="252" max="252" width="8.28515625" bestFit="1" customWidth="1"/>
    <col min="253" max="253" width="7.7109375" bestFit="1" customWidth="1"/>
    <col min="254" max="254" width="8.7109375" bestFit="1" customWidth="1"/>
    <col min="255" max="255" width="8.5703125" bestFit="1" customWidth="1"/>
    <col min="256" max="256" width="8.28515625" bestFit="1" customWidth="1"/>
    <col min="257" max="257" width="8.85546875" bestFit="1" customWidth="1"/>
  </cols>
  <sheetData>
    <row r="1" spans="1:346" s="30" customFormat="1" ht="24" customHeight="1" x14ac:dyDescent="0.25">
      <c r="A1" s="30" t="s">
        <v>76</v>
      </c>
      <c r="B1" s="30" t="s">
        <v>59</v>
      </c>
      <c r="C1" s="31">
        <f>MH1</f>
        <v>43191</v>
      </c>
      <c r="D1" s="30" t="s">
        <v>99</v>
      </c>
      <c r="E1" s="32" t="s">
        <v>100</v>
      </c>
      <c r="F1" s="33"/>
      <c r="G1" s="34">
        <v>32874</v>
      </c>
      <c r="H1" s="34">
        <v>32905</v>
      </c>
      <c r="I1" s="34">
        <v>32933</v>
      </c>
      <c r="J1" s="34">
        <v>32964</v>
      </c>
      <c r="K1" s="34">
        <v>32994</v>
      </c>
      <c r="L1" s="34">
        <v>33025</v>
      </c>
      <c r="M1" s="34">
        <v>33055</v>
      </c>
      <c r="N1" s="34">
        <v>33086</v>
      </c>
      <c r="O1" s="34">
        <v>33117</v>
      </c>
      <c r="P1" s="34">
        <v>33147</v>
      </c>
      <c r="Q1" s="34">
        <v>33178</v>
      </c>
      <c r="R1" s="34">
        <v>33208</v>
      </c>
      <c r="S1" s="34">
        <v>33239</v>
      </c>
      <c r="T1" s="34">
        <v>33270</v>
      </c>
      <c r="U1" s="34">
        <v>33298</v>
      </c>
      <c r="V1" s="34">
        <v>33329</v>
      </c>
      <c r="W1" s="34">
        <v>33359</v>
      </c>
      <c r="X1" s="34">
        <v>33390</v>
      </c>
      <c r="Y1" s="34">
        <v>33420</v>
      </c>
      <c r="Z1" s="34">
        <v>33451</v>
      </c>
      <c r="AA1" s="34">
        <v>33482</v>
      </c>
      <c r="AB1" s="34">
        <v>33512</v>
      </c>
      <c r="AC1" s="34">
        <v>33543</v>
      </c>
      <c r="AD1" s="34">
        <v>33573</v>
      </c>
      <c r="AE1" s="34">
        <v>33604</v>
      </c>
      <c r="AF1" s="34">
        <v>33635</v>
      </c>
      <c r="AG1" s="34">
        <v>33664</v>
      </c>
      <c r="AH1" s="34">
        <v>33695</v>
      </c>
      <c r="AI1" s="34">
        <v>33725</v>
      </c>
      <c r="AJ1" s="34">
        <v>33756</v>
      </c>
      <c r="AK1" s="34">
        <v>33786</v>
      </c>
      <c r="AL1" s="34">
        <v>33817</v>
      </c>
      <c r="AM1" s="34">
        <v>33848</v>
      </c>
      <c r="AN1" s="34">
        <v>33878</v>
      </c>
      <c r="AO1" s="34">
        <v>33909</v>
      </c>
      <c r="AP1" s="34">
        <v>33939</v>
      </c>
      <c r="AQ1" s="34">
        <v>33970</v>
      </c>
      <c r="AR1" s="34">
        <v>34001</v>
      </c>
      <c r="AS1" s="34">
        <v>34029</v>
      </c>
      <c r="AT1" s="34">
        <v>34060</v>
      </c>
      <c r="AU1" s="34">
        <v>34090</v>
      </c>
      <c r="AV1" s="34">
        <v>34121</v>
      </c>
      <c r="AW1" s="34">
        <v>34151</v>
      </c>
      <c r="AX1" s="34">
        <v>34182</v>
      </c>
      <c r="AY1" s="34">
        <v>34213</v>
      </c>
      <c r="AZ1" s="34">
        <v>34243</v>
      </c>
      <c r="BA1" s="34">
        <v>34274</v>
      </c>
      <c r="BB1" s="34">
        <v>34304</v>
      </c>
      <c r="BC1" s="34">
        <v>34335</v>
      </c>
      <c r="BD1" s="34">
        <v>34366</v>
      </c>
      <c r="BE1" s="34">
        <v>34394</v>
      </c>
      <c r="BF1" s="34">
        <v>34425</v>
      </c>
      <c r="BG1" s="34">
        <v>34455</v>
      </c>
      <c r="BH1" s="34">
        <v>34486</v>
      </c>
      <c r="BI1" s="34">
        <v>34516</v>
      </c>
      <c r="BJ1" s="34">
        <v>34547</v>
      </c>
      <c r="BK1" s="34">
        <v>34578</v>
      </c>
      <c r="BL1" s="34">
        <v>34608</v>
      </c>
      <c r="BM1" s="34">
        <v>34639</v>
      </c>
      <c r="BN1" s="34">
        <v>34669</v>
      </c>
      <c r="BO1" s="34">
        <v>34700</v>
      </c>
      <c r="BP1" s="34">
        <v>34731</v>
      </c>
      <c r="BQ1" s="34">
        <v>34759</v>
      </c>
      <c r="BR1" s="34">
        <v>34790</v>
      </c>
      <c r="BS1" s="34">
        <v>34820</v>
      </c>
      <c r="BT1" s="34">
        <v>34851</v>
      </c>
      <c r="BU1" s="34">
        <v>34881</v>
      </c>
      <c r="BV1" s="34">
        <v>34912</v>
      </c>
      <c r="BW1" s="34">
        <v>34943</v>
      </c>
      <c r="BX1" s="34">
        <v>34973</v>
      </c>
      <c r="BY1" s="34">
        <v>35004</v>
      </c>
      <c r="BZ1" s="34">
        <v>35034</v>
      </c>
      <c r="CA1" s="34">
        <v>35065</v>
      </c>
      <c r="CB1" s="34">
        <v>35096</v>
      </c>
      <c r="CC1" s="34">
        <v>35125</v>
      </c>
      <c r="CD1" s="34">
        <v>35156</v>
      </c>
      <c r="CE1" s="34">
        <v>35186</v>
      </c>
      <c r="CF1" s="34">
        <v>35217</v>
      </c>
      <c r="CG1" s="34">
        <v>35247</v>
      </c>
      <c r="CH1" s="34">
        <v>35278</v>
      </c>
      <c r="CI1" s="34">
        <v>35309</v>
      </c>
      <c r="CJ1" s="34">
        <v>35339</v>
      </c>
      <c r="CK1" s="34">
        <v>35370</v>
      </c>
      <c r="CL1" s="34">
        <v>35400</v>
      </c>
      <c r="CM1" s="34">
        <v>35431</v>
      </c>
      <c r="CN1" s="34">
        <v>35462</v>
      </c>
      <c r="CO1" s="34">
        <v>35490</v>
      </c>
      <c r="CP1" s="34">
        <v>35521</v>
      </c>
      <c r="CQ1" s="34">
        <v>35551</v>
      </c>
      <c r="CR1" s="34">
        <v>35582</v>
      </c>
      <c r="CS1" s="34">
        <v>35612</v>
      </c>
      <c r="CT1" s="34">
        <v>35643</v>
      </c>
      <c r="CU1" s="34">
        <v>35674</v>
      </c>
      <c r="CV1" s="34">
        <v>35704</v>
      </c>
      <c r="CW1" s="34">
        <v>35735</v>
      </c>
      <c r="CX1" s="34">
        <v>35765</v>
      </c>
      <c r="CY1" s="34">
        <v>35796</v>
      </c>
      <c r="CZ1" s="34">
        <v>35827</v>
      </c>
      <c r="DA1" s="34">
        <v>35855</v>
      </c>
      <c r="DB1" s="34">
        <v>35886</v>
      </c>
      <c r="DC1" s="34">
        <v>35916</v>
      </c>
      <c r="DD1" s="34">
        <v>35947</v>
      </c>
      <c r="DE1" s="34">
        <v>35977</v>
      </c>
      <c r="DF1" s="34">
        <v>36008</v>
      </c>
      <c r="DG1" s="34">
        <v>36039</v>
      </c>
      <c r="DH1" s="34">
        <v>36069</v>
      </c>
      <c r="DI1" s="34">
        <v>36100</v>
      </c>
      <c r="DJ1" s="34">
        <v>36130</v>
      </c>
      <c r="DK1" s="34">
        <v>36161</v>
      </c>
      <c r="DL1" s="34">
        <v>36192</v>
      </c>
      <c r="DM1" s="34">
        <v>36220</v>
      </c>
      <c r="DN1" s="34">
        <v>36251</v>
      </c>
      <c r="DO1" s="34">
        <v>36281</v>
      </c>
      <c r="DP1" s="34">
        <v>36312</v>
      </c>
      <c r="DQ1" s="34">
        <v>36342</v>
      </c>
      <c r="DR1" s="34">
        <v>36373</v>
      </c>
      <c r="DS1" s="34">
        <v>36404</v>
      </c>
      <c r="DT1" s="34">
        <v>36434</v>
      </c>
      <c r="DU1" s="34">
        <v>36465</v>
      </c>
      <c r="DV1" s="34">
        <v>36495</v>
      </c>
      <c r="DW1" s="34">
        <v>36526</v>
      </c>
      <c r="DX1" s="34">
        <v>36557</v>
      </c>
      <c r="DY1" s="34">
        <v>36586</v>
      </c>
      <c r="DZ1" s="34">
        <v>36617</v>
      </c>
      <c r="EA1" s="34">
        <v>36647</v>
      </c>
      <c r="EB1" s="34">
        <v>36678</v>
      </c>
      <c r="EC1" s="34">
        <v>36708</v>
      </c>
      <c r="ED1" s="34">
        <v>36739</v>
      </c>
      <c r="EE1" s="34">
        <v>36770</v>
      </c>
      <c r="EF1" s="34">
        <v>36800</v>
      </c>
      <c r="EG1" s="34">
        <v>36831</v>
      </c>
      <c r="EH1" s="34">
        <v>36861</v>
      </c>
      <c r="EI1" s="34">
        <v>36892</v>
      </c>
      <c r="EJ1" s="34">
        <v>36923</v>
      </c>
      <c r="EK1" s="34">
        <v>36951</v>
      </c>
      <c r="EL1" s="34">
        <v>36982</v>
      </c>
      <c r="EM1" s="34">
        <v>37012</v>
      </c>
      <c r="EN1" s="34">
        <v>37043</v>
      </c>
      <c r="EO1" s="34">
        <v>37073</v>
      </c>
      <c r="EP1" s="34">
        <v>37104</v>
      </c>
      <c r="EQ1" s="34">
        <v>37135</v>
      </c>
      <c r="ER1" s="34">
        <v>37165</v>
      </c>
      <c r="ES1" s="34">
        <v>37196</v>
      </c>
      <c r="ET1" s="34">
        <v>37226</v>
      </c>
      <c r="EU1" s="34">
        <v>37257</v>
      </c>
      <c r="EV1" s="34">
        <v>37288</v>
      </c>
      <c r="EW1" s="34">
        <v>37316</v>
      </c>
      <c r="EX1" s="34">
        <v>37347</v>
      </c>
      <c r="EY1" s="34">
        <v>37377</v>
      </c>
      <c r="EZ1" s="34">
        <v>37408</v>
      </c>
      <c r="FA1" s="34">
        <v>37438</v>
      </c>
      <c r="FB1" s="34">
        <v>37469</v>
      </c>
      <c r="FC1" s="34">
        <v>37500</v>
      </c>
      <c r="FD1" s="34">
        <v>37530</v>
      </c>
      <c r="FE1" s="34">
        <v>37561</v>
      </c>
      <c r="FF1" s="34">
        <v>37591</v>
      </c>
      <c r="FG1" s="34">
        <v>37622</v>
      </c>
      <c r="FH1" s="34">
        <v>37653</v>
      </c>
      <c r="FI1" s="34">
        <v>37681</v>
      </c>
      <c r="FJ1" s="34">
        <v>37712</v>
      </c>
      <c r="FK1" s="34">
        <v>37742</v>
      </c>
      <c r="FL1" s="34">
        <v>37773</v>
      </c>
      <c r="FM1" s="34">
        <v>37803</v>
      </c>
      <c r="FN1" s="34">
        <v>37834</v>
      </c>
      <c r="FO1" s="34">
        <v>37865</v>
      </c>
      <c r="FP1" s="34">
        <v>37895</v>
      </c>
      <c r="FQ1" s="34">
        <v>37926</v>
      </c>
      <c r="FR1" s="34">
        <v>37956</v>
      </c>
      <c r="FS1" s="34">
        <v>37987</v>
      </c>
      <c r="FT1" s="34">
        <v>38018</v>
      </c>
      <c r="FU1" s="34">
        <v>38047</v>
      </c>
      <c r="FV1" s="34">
        <v>38078</v>
      </c>
      <c r="FW1" s="34">
        <v>38108</v>
      </c>
      <c r="FX1" s="34">
        <v>38139</v>
      </c>
      <c r="FY1" s="34">
        <v>38169</v>
      </c>
      <c r="FZ1" s="34">
        <v>38200</v>
      </c>
      <c r="GA1" s="34">
        <v>38231</v>
      </c>
      <c r="GB1" s="34">
        <v>38261</v>
      </c>
      <c r="GC1" s="34">
        <v>38292</v>
      </c>
      <c r="GD1" s="34">
        <v>38322</v>
      </c>
      <c r="GE1" s="34">
        <v>38353</v>
      </c>
      <c r="GF1" s="34">
        <v>38384</v>
      </c>
      <c r="GG1" s="34">
        <v>38412</v>
      </c>
      <c r="GH1" s="34">
        <v>38443</v>
      </c>
      <c r="GI1" s="34">
        <v>38473</v>
      </c>
      <c r="GJ1" s="34">
        <v>38504</v>
      </c>
      <c r="GK1" s="34">
        <v>38534</v>
      </c>
      <c r="GL1" s="34">
        <v>38565</v>
      </c>
      <c r="GM1" s="34">
        <v>38596</v>
      </c>
      <c r="GN1" s="34">
        <v>38626</v>
      </c>
      <c r="GO1" s="34">
        <v>38657</v>
      </c>
      <c r="GP1" s="34">
        <v>38687</v>
      </c>
      <c r="GQ1" s="34">
        <v>38718</v>
      </c>
      <c r="GR1" s="34">
        <v>38749</v>
      </c>
      <c r="GS1" s="34">
        <v>38777</v>
      </c>
      <c r="GT1" s="34">
        <v>38808</v>
      </c>
      <c r="GU1" s="34">
        <v>38838</v>
      </c>
      <c r="GV1" s="34">
        <v>38869</v>
      </c>
      <c r="GW1" s="34">
        <v>38899</v>
      </c>
      <c r="GX1" s="34">
        <v>38930</v>
      </c>
      <c r="GY1" s="34">
        <v>38961</v>
      </c>
      <c r="GZ1" s="34">
        <v>38991</v>
      </c>
      <c r="HA1" s="34">
        <v>39022</v>
      </c>
      <c r="HB1" s="34">
        <v>39052</v>
      </c>
      <c r="HC1" s="34">
        <v>39083</v>
      </c>
      <c r="HD1" s="34">
        <v>39114</v>
      </c>
      <c r="HE1" s="34">
        <v>39142</v>
      </c>
      <c r="HF1" s="34">
        <v>39173</v>
      </c>
      <c r="HG1" s="34">
        <v>39203</v>
      </c>
      <c r="HH1" s="34">
        <v>39234</v>
      </c>
      <c r="HI1" s="34">
        <v>39264</v>
      </c>
      <c r="HJ1" s="34">
        <v>39295</v>
      </c>
      <c r="HK1" s="34">
        <v>39326</v>
      </c>
      <c r="HL1" s="34">
        <v>39356</v>
      </c>
      <c r="HM1" s="34">
        <v>39387</v>
      </c>
      <c r="HN1" s="34">
        <v>39417</v>
      </c>
      <c r="HO1" s="34">
        <v>39448</v>
      </c>
      <c r="HP1" s="34">
        <v>39479</v>
      </c>
      <c r="HQ1" s="34">
        <v>39508</v>
      </c>
      <c r="HR1" s="34">
        <v>39539</v>
      </c>
      <c r="HS1" s="34">
        <v>39569</v>
      </c>
      <c r="HT1" s="34">
        <v>39600</v>
      </c>
      <c r="HU1" s="34">
        <v>39630</v>
      </c>
      <c r="HV1" s="34">
        <v>39661</v>
      </c>
      <c r="HW1" s="34">
        <v>39692</v>
      </c>
      <c r="HX1" s="34">
        <v>39722</v>
      </c>
      <c r="HY1" s="34">
        <v>39753</v>
      </c>
      <c r="HZ1" s="34">
        <v>39783</v>
      </c>
      <c r="IA1" s="34">
        <v>39814</v>
      </c>
      <c r="IB1" s="34">
        <v>39845</v>
      </c>
      <c r="IC1" s="34">
        <v>39873</v>
      </c>
      <c r="ID1" s="34">
        <v>39904</v>
      </c>
      <c r="IE1" s="34">
        <v>39934</v>
      </c>
      <c r="IF1" s="34">
        <v>39965</v>
      </c>
      <c r="IG1" s="34">
        <v>39995</v>
      </c>
      <c r="IH1" s="34">
        <v>40026</v>
      </c>
      <c r="II1" s="34">
        <v>40057</v>
      </c>
      <c r="IJ1" s="34">
        <v>40087</v>
      </c>
      <c r="IK1" s="34">
        <v>40118</v>
      </c>
      <c r="IL1" s="34">
        <v>40148</v>
      </c>
      <c r="IM1" s="34">
        <v>40179</v>
      </c>
      <c r="IN1" s="34">
        <v>40210</v>
      </c>
      <c r="IO1" s="34">
        <v>40238</v>
      </c>
      <c r="IP1" s="34">
        <v>40269</v>
      </c>
      <c r="IQ1" s="34">
        <v>40299</v>
      </c>
      <c r="IR1" s="34">
        <v>40330</v>
      </c>
      <c r="IS1" s="34">
        <v>40360</v>
      </c>
      <c r="IT1" s="34">
        <v>40391</v>
      </c>
      <c r="IU1" s="34">
        <v>40422</v>
      </c>
      <c r="IV1" s="34">
        <v>40452</v>
      </c>
      <c r="IW1" s="34">
        <v>40483</v>
      </c>
      <c r="IX1" s="34">
        <v>40513</v>
      </c>
      <c r="IY1" s="34">
        <v>40544</v>
      </c>
      <c r="IZ1" s="34">
        <v>40575</v>
      </c>
      <c r="JA1" s="34">
        <v>40603</v>
      </c>
      <c r="JB1" s="34">
        <v>40634</v>
      </c>
      <c r="JC1" s="34">
        <v>40664</v>
      </c>
      <c r="JD1" s="34">
        <v>40695</v>
      </c>
      <c r="JE1" s="34">
        <v>40725</v>
      </c>
      <c r="JF1" s="34">
        <v>40756</v>
      </c>
      <c r="JG1" s="34">
        <v>40787</v>
      </c>
      <c r="JH1" s="34">
        <v>40817</v>
      </c>
      <c r="JI1" s="34">
        <v>40848</v>
      </c>
      <c r="JJ1" s="34">
        <v>40878</v>
      </c>
      <c r="JK1" s="34">
        <v>40909</v>
      </c>
      <c r="JL1" s="34">
        <v>40940</v>
      </c>
      <c r="JM1" s="34">
        <v>40969</v>
      </c>
      <c r="JN1" s="34">
        <v>41000</v>
      </c>
      <c r="JO1" s="34">
        <v>41030</v>
      </c>
      <c r="JP1" s="34">
        <v>41061</v>
      </c>
      <c r="JQ1" s="34">
        <v>41091</v>
      </c>
      <c r="JR1" s="34">
        <v>41122</v>
      </c>
      <c r="JS1" s="34">
        <v>41153</v>
      </c>
      <c r="JT1" s="34">
        <v>41183</v>
      </c>
      <c r="JU1" s="34">
        <v>41214</v>
      </c>
      <c r="JV1" s="34">
        <v>41244</v>
      </c>
      <c r="JW1" s="34">
        <v>41275</v>
      </c>
      <c r="JX1" s="34">
        <v>41306</v>
      </c>
      <c r="JY1" s="34">
        <v>41334</v>
      </c>
      <c r="JZ1" s="34">
        <v>41365</v>
      </c>
      <c r="KA1" s="34">
        <v>41395</v>
      </c>
      <c r="KB1" s="34">
        <v>41426</v>
      </c>
      <c r="KC1" s="34">
        <v>41456</v>
      </c>
      <c r="KD1" s="34">
        <v>41487</v>
      </c>
      <c r="KE1" s="34">
        <v>41518</v>
      </c>
      <c r="KF1" s="34">
        <v>41548</v>
      </c>
      <c r="KG1" s="34">
        <v>41579</v>
      </c>
      <c r="KH1" s="34">
        <v>41609</v>
      </c>
      <c r="KI1" s="34">
        <v>41640</v>
      </c>
      <c r="KJ1" s="34">
        <v>41671</v>
      </c>
      <c r="KK1" s="34">
        <v>41699</v>
      </c>
      <c r="KL1" s="34">
        <v>41730</v>
      </c>
      <c r="KM1" s="34">
        <v>41760</v>
      </c>
      <c r="KN1" s="34">
        <v>41791</v>
      </c>
      <c r="KO1" s="34">
        <v>41821</v>
      </c>
      <c r="KP1" s="34">
        <v>41852</v>
      </c>
      <c r="KQ1" s="34">
        <v>41883</v>
      </c>
      <c r="KR1" s="34">
        <v>41913</v>
      </c>
      <c r="KS1" s="34">
        <v>41944</v>
      </c>
      <c r="KT1" s="34">
        <v>41974</v>
      </c>
      <c r="KU1" s="34">
        <v>42005</v>
      </c>
      <c r="KV1" s="34">
        <v>42036</v>
      </c>
      <c r="KW1" s="34">
        <v>42064</v>
      </c>
      <c r="KX1" s="34">
        <v>42095</v>
      </c>
      <c r="KY1" s="34">
        <v>42125</v>
      </c>
      <c r="KZ1" s="34">
        <v>42156</v>
      </c>
      <c r="LA1" s="34">
        <v>42186</v>
      </c>
      <c r="LB1" s="34">
        <v>42217</v>
      </c>
      <c r="LC1" s="34">
        <v>42248</v>
      </c>
      <c r="LD1" s="34">
        <v>42278</v>
      </c>
      <c r="LE1" s="34">
        <v>42309</v>
      </c>
      <c r="LF1" s="34">
        <v>42339</v>
      </c>
      <c r="LG1" s="34">
        <v>42370</v>
      </c>
      <c r="LH1" s="34">
        <v>42401</v>
      </c>
      <c r="LI1" s="34">
        <v>42430</v>
      </c>
      <c r="LJ1" s="34">
        <v>42461</v>
      </c>
      <c r="LK1" s="34">
        <v>42491</v>
      </c>
      <c r="LL1" s="34">
        <v>42522</v>
      </c>
      <c r="LM1" s="34">
        <v>42552</v>
      </c>
      <c r="LN1" s="34">
        <v>42583</v>
      </c>
      <c r="LO1" s="34">
        <v>42614</v>
      </c>
      <c r="LP1" s="34">
        <v>42644</v>
      </c>
      <c r="LQ1" s="34">
        <v>42675</v>
      </c>
      <c r="LR1" s="34">
        <v>42705</v>
      </c>
      <c r="LS1" s="34">
        <v>42736</v>
      </c>
      <c r="LT1" s="34">
        <v>42767</v>
      </c>
      <c r="LU1" s="34">
        <v>42795</v>
      </c>
      <c r="LV1" s="34">
        <v>42826</v>
      </c>
      <c r="LW1" s="34">
        <v>42856</v>
      </c>
      <c r="LX1" s="34">
        <v>42887</v>
      </c>
      <c r="LY1" s="34">
        <v>42917</v>
      </c>
      <c r="LZ1" s="34">
        <v>42948</v>
      </c>
      <c r="MA1" s="34">
        <v>42979</v>
      </c>
      <c r="MB1" s="34">
        <v>43009</v>
      </c>
      <c r="MC1" s="34">
        <v>43040</v>
      </c>
      <c r="MD1" s="34">
        <v>43070</v>
      </c>
      <c r="ME1" s="34">
        <v>43101</v>
      </c>
      <c r="MF1" s="34">
        <v>43132</v>
      </c>
      <c r="MG1" s="34">
        <v>43160</v>
      </c>
      <c r="MH1" s="34">
        <v>43191</v>
      </c>
    </row>
    <row r="2" spans="1:346" x14ac:dyDescent="0.25">
      <c r="A2" s="35" t="s">
        <v>42</v>
      </c>
      <c r="B2" s="36">
        <f>(C2-D2)/D2</f>
        <v>-0.22955145118733516</v>
      </c>
      <c r="C2" s="37">
        <f>MH2</f>
        <v>87.6</v>
      </c>
      <c r="D2" s="37">
        <f>MAX(G2:MG2)</f>
        <v>113.7</v>
      </c>
      <c r="E2" s="38">
        <f>LOOKUP($D2,1/($G2:$MG2=D2),$G$1:$MG$1)</f>
        <v>39356</v>
      </c>
      <c r="F2" s="39"/>
      <c r="G2" s="37">
        <v>88</v>
      </c>
      <c r="H2" s="37">
        <v>87.9</v>
      </c>
      <c r="I2" s="37">
        <v>87.5</v>
      </c>
      <c r="J2" s="37">
        <v>87.2</v>
      </c>
      <c r="K2" s="37">
        <v>87.4</v>
      </c>
      <c r="L2" s="37">
        <v>87.7</v>
      </c>
      <c r="M2" s="37">
        <v>86.1</v>
      </c>
      <c r="N2" s="37">
        <v>85.7</v>
      </c>
      <c r="O2" s="37">
        <v>83.5</v>
      </c>
      <c r="P2" s="37">
        <v>81.8</v>
      </c>
      <c r="Q2" s="37">
        <v>81.400000000000006</v>
      </c>
      <c r="R2" s="37">
        <v>81.7</v>
      </c>
      <c r="S2" s="37">
        <v>81</v>
      </c>
      <c r="T2" s="37">
        <v>80.599999999999994</v>
      </c>
      <c r="U2" s="37">
        <v>80.900000000000006</v>
      </c>
      <c r="V2" s="37">
        <v>80.7</v>
      </c>
      <c r="W2" s="37">
        <v>79.599999999999994</v>
      </c>
      <c r="X2" s="37">
        <v>80.8</v>
      </c>
      <c r="Y2" s="37">
        <v>80.099999999999994</v>
      </c>
      <c r="Z2" s="37">
        <v>79.599999999999994</v>
      </c>
      <c r="AA2" s="37">
        <v>79.099999999999994</v>
      </c>
      <c r="AB2" s="37">
        <v>78.599999999999994</v>
      </c>
      <c r="AC2" s="37">
        <v>77.2</v>
      </c>
      <c r="AD2" s="37">
        <v>76.7</v>
      </c>
      <c r="AE2" s="37">
        <v>76.900000000000006</v>
      </c>
      <c r="AF2" s="37">
        <v>76.2</v>
      </c>
      <c r="AG2" s="37">
        <v>75.5</v>
      </c>
      <c r="AH2" s="37">
        <v>75.3</v>
      </c>
      <c r="AI2" s="37">
        <v>76.099999999999994</v>
      </c>
      <c r="AJ2" s="37">
        <v>74.8</v>
      </c>
      <c r="AK2" s="37">
        <v>75.099999999999994</v>
      </c>
      <c r="AL2" s="37">
        <v>76.599999999999994</v>
      </c>
      <c r="AM2" s="37">
        <v>76.599999999999994</v>
      </c>
      <c r="AN2" s="37">
        <v>79.099999999999994</v>
      </c>
      <c r="AO2" s="37">
        <v>78.8</v>
      </c>
      <c r="AP2" s="37">
        <v>78.3</v>
      </c>
      <c r="AQ2" s="37">
        <v>77.599999999999994</v>
      </c>
      <c r="AR2" s="37">
        <v>78.400000000000006</v>
      </c>
      <c r="AS2" s="37">
        <v>77.599999999999994</v>
      </c>
      <c r="AT2" s="37">
        <v>79.2</v>
      </c>
      <c r="AU2" s="37">
        <v>79.3</v>
      </c>
      <c r="AV2" s="37">
        <v>80.400000000000006</v>
      </c>
      <c r="AW2" s="37">
        <v>80.599999999999994</v>
      </c>
      <c r="AX2" s="37">
        <v>79.7</v>
      </c>
      <c r="AY2" s="37">
        <v>79.400000000000006</v>
      </c>
      <c r="AZ2" s="37">
        <v>81.3</v>
      </c>
      <c r="BA2" s="37">
        <v>81.5</v>
      </c>
      <c r="BB2" s="37">
        <v>81.900000000000006</v>
      </c>
      <c r="BC2" s="37">
        <v>81.7</v>
      </c>
      <c r="BD2" s="37">
        <v>82</v>
      </c>
      <c r="BE2" s="37">
        <v>82.2</v>
      </c>
      <c r="BF2" s="37">
        <v>83</v>
      </c>
      <c r="BG2" s="37">
        <v>83</v>
      </c>
      <c r="BH2" s="37">
        <v>83.9</v>
      </c>
      <c r="BI2" s="37">
        <v>84.5</v>
      </c>
      <c r="BJ2" s="37">
        <v>85.3</v>
      </c>
      <c r="BK2" s="37">
        <v>86.6</v>
      </c>
      <c r="BL2" s="37">
        <v>85.1</v>
      </c>
      <c r="BM2" s="37">
        <v>87.3</v>
      </c>
      <c r="BN2" s="37">
        <v>88.1</v>
      </c>
      <c r="BO2" s="37">
        <v>90.5</v>
      </c>
      <c r="BP2" s="37">
        <v>88.9</v>
      </c>
      <c r="BQ2" s="37">
        <v>89.7</v>
      </c>
      <c r="BR2" s="37">
        <v>89.3</v>
      </c>
      <c r="BS2" s="37">
        <v>88</v>
      </c>
      <c r="BT2" s="37">
        <v>88.4</v>
      </c>
      <c r="BU2" s="37">
        <v>89.2</v>
      </c>
      <c r="BV2" s="37">
        <v>89.5</v>
      </c>
      <c r="BW2" s="37">
        <v>89.4</v>
      </c>
      <c r="BX2" s="37">
        <v>90.4</v>
      </c>
      <c r="BY2" s="37">
        <v>90.9</v>
      </c>
      <c r="BZ2" s="37">
        <v>91.2</v>
      </c>
      <c r="CA2" s="37">
        <v>93.2</v>
      </c>
      <c r="CB2" s="37">
        <v>93.9</v>
      </c>
      <c r="CC2" s="37">
        <v>94.2</v>
      </c>
      <c r="CD2" s="37">
        <v>94.2</v>
      </c>
      <c r="CE2" s="37">
        <v>95.1</v>
      </c>
      <c r="CF2" s="37">
        <v>95.5</v>
      </c>
      <c r="CG2" s="37">
        <v>95.8</v>
      </c>
      <c r="CH2" s="37">
        <v>97.1</v>
      </c>
      <c r="CI2" s="37">
        <v>97.8</v>
      </c>
      <c r="CJ2" s="37">
        <v>97.6</v>
      </c>
      <c r="CK2" s="37">
        <v>98.9</v>
      </c>
      <c r="CL2" s="37">
        <v>98</v>
      </c>
      <c r="CM2" s="37">
        <v>97.1</v>
      </c>
      <c r="CN2" s="37">
        <v>96.8</v>
      </c>
      <c r="CO2" s="37">
        <v>97.4</v>
      </c>
      <c r="CP2" s="37">
        <v>98.2</v>
      </c>
      <c r="CQ2" s="37">
        <v>98</v>
      </c>
      <c r="CR2" s="37">
        <v>98.4</v>
      </c>
      <c r="CS2" s="37">
        <v>98</v>
      </c>
      <c r="CT2" s="37">
        <v>98.1</v>
      </c>
      <c r="CU2" s="37">
        <v>98.3</v>
      </c>
      <c r="CV2" s="37">
        <v>98.4</v>
      </c>
      <c r="CW2" s="37">
        <v>97.7</v>
      </c>
      <c r="CX2" s="37">
        <v>97.8</v>
      </c>
      <c r="CY2" s="37">
        <v>98.7</v>
      </c>
      <c r="CZ2" s="37">
        <v>98.9</v>
      </c>
      <c r="DA2" s="37">
        <v>98.9</v>
      </c>
      <c r="DB2" s="37">
        <v>101.8</v>
      </c>
      <c r="DC2" s="37">
        <v>101</v>
      </c>
      <c r="DD2" s="37">
        <v>102</v>
      </c>
      <c r="DE2" s="37">
        <v>99.3</v>
      </c>
      <c r="DF2" s="37">
        <v>100.4</v>
      </c>
      <c r="DG2" s="37">
        <v>100.1</v>
      </c>
      <c r="DH2" s="37">
        <v>100.4</v>
      </c>
      <c r="DI2" s="37">
        <v>101.4</v>
      </c>
      <c r="DJ2" s="37">
        <v>102.1</v>
      </c>
      <c r="DK2" s="37">
        <v>102.8</v>
      </c>
      <c r="DL2" s="37">
        <v>103.5</v>
      </c>
      <c r="DM2" s="37">
        <v>103.6</v>
      </c>
      <c r="DN2" s="37">
        <v>102.6</v>
      </c>
      <c r="DO2" s="37">
        <v>102.9</v>
      </c>
      <c r="DP2" s="37">
        <v>102.9</v>
      </c>
      <c r="DQ2" s="37">
        <v>103.6</v>
      </c>
      <c r="DR2" s="37">
        <v>103.6</v>
      </c>
      <c r="DS2" s="37">
        <v>104.4</v>
      </c>
      <c r="DT2" s="37">
        <v>104.8</v>
      </c>
      <c r="DU2" s="37">
        <v>104.8</v>
      </c>
      <c r="DV2" s="37">
        <v>105.6</v>
      </c>
      <c r="DW2" s="37">
        <v>105.2</v>
      </c>
      <c r="DX2" s="37">
        <v>104.7</v>
      </c>
      <c r="DY2" s="37">
        <v>104.2</v>
      </c>
      <c r="DZ2" s="37">
        <v>104.9</v>
      </c>
      <c r="EA2" s="37">
        <v>104.1</v>
      </c>
      <c r="EB2" s="37">
        <v>105.6</v>
      </c>
      <c r="EC2" s="37">
        <v>106.6</v>
      </c>
      <c r="ED2" s="37">
        <v>107</v>
      </c>
      <c r="EE2" s="37">
        <v>107.9</v>
      </c>
      <c r="EF2" s="37">
        <v>105.9</v>
      </c>
      <c r="EG2" s="37">
        <v>106</v>
      </c>
      <c r="EH2" s="37">
        <v>106.1</v>
      </c>
      <c r="EI2" s="37">
        <v>105.4</v>
      </c>
      <c r="EJ2" s="37">
        <v>105.7</v>
      </c>
      <c r="EK2" s="37">
        <v>105.2</v>
      </c>
      <c r="EL2" s="37">
        <v>107</v>
      </c>
      <c r="EM2" s="37">
        <v>107</v>
      </c>
      <c r="EN2" s="37">
        <v>106.9</v>
      </c>
      <c r="EO2" s="37">
        <v>105.7</v>
      </c>
      <c r="EP2" s="37">
        <v>105</v>
      </c>
      <c r="EQ2" s="37">
        <v>104.4</v>
      </c>
      <c r="ER2" s="37">
        <v>103.3</v>
      </c>
      <c r="ES2" s="37">
        <v>103.6</v>
      </c>
      <c r="ET2" s="37">
        <v>102.3</v>
      </c>
      <c r="EU2" s="37">
        <v>100.4</v>
      </c>
      <c r="EV2" s="37">
        <v>101.1</v>
      </c>
      <c r="EW2" s="37">
        <v>100.7</v>
      </c>
      <c r="EX2" s="37">
        <v>100.2</v>
      </c>
      <c r="EY2" s="37">
        <v>100.2</v>
      </c>
      <c r="EZ2" s="37">
        <v>99.7</v>
      </c>
      <c r="FA2" s="37">
        <v>99.9</v>
      </c>
      <c r="FB2" s="37">
        <v>100.4</v>
      </c>
      <c r="FC2" s="37">
        <v>100.9</v>
      </c>
      <c r="FD2" s="37">
        <v>101.2</v>
      </c>
      <c r="FE2" s="37">
        <v>100.2</v>
      </c>
      <c r="FF2" s="37">
        <v>99.4</v>
      </c>
      <c r="FG2" s="37">
        <v>100.3</v>
      </c>
      <c r="FH2" s="37">
        <v>99.9</v>
      </c>
      <c r="FI2" s="37">
        <v>99.3</v>
      </c>
      <c r="FJ2" s="37">
        <v>98.9</v>
      </c>
      <c r="FK2" s="37">
        <v>98.2</v>
      </c>
      <c r="FL2" s="37">
        <v>98.8</v>
      </c>
      <c r="FM2" s="37">
        <v>98.7</v>
      </c>
      <c r="FN2" s="37">
        <v>99.3</v>
      </c>
      <c r="FO2" s="37">
        <v>99.6</v>
      </c>
      <c r="FP2" s="37">
        <v>100.9</v>
      </c>
      <c r="FQ2" s="37">
        <v>101.6</v>
      </c>
      <c r="FR2" s="37">
        <v>102</v>
      </c>
      <c r="FS2" s="37">
        <v>102.3</v>
      </c>
      <c r="FT2" s="37">
        <v>103.3</v>
      </c>
      <c r="FU2" s="37">
        <v>102.8</v>
      </c>
      <c r="FV2" s="37">
        <v>102.3</v>
      </c>
      <c r="FW2" s="37">
        <v>102.3</v>
      </c>
      <c r="FX2" s="37">
        <v>102.5</v>
      </c>
      <c r="FY2" s="37">
        <v>103.3</v>
      </c>
      <c r="FZ2" s="37">
        <v>102.6</v>
      </c>
      <c r="GA2" s="37">
        <v>102.1</v>
      </c>
      <c r="GB2" s="37">
        <v>103.3</v>
      </c>
      <c r="GC2" s="37">
        <v>103.2</v>
      </c>
      <c r="GD2" s="37">
        <v>103.6</v>
      </c>
      <c r="GE2" s="37">
        <v>103.5</v>
      </c>
      <c r="GF2" s="37">
        <v>103.5</v>
      </c>
      <c r="GG2" s="37">
        <v>104</v>
      </c>
      <c r="GH2" s="37">
        <v>106.1</v>
      </c>
      <c r="GI2" s="37">
        <v>105.2</v>
      </c>
      <c r="GJ2" s="37">
        <v>104.6</v>
      </c>
      <c r="GK2" s="37">
        <v>105</v>
      </c>
      <c r="GL2" s="37">
        <v>105.7</v>
      </c>
      <c r="GM2" s="37">
        <v>105.9</v>
      </c>
      <c r="GN2" s="37">
        <v>107.2</v>
      </c>
      <c r="GO2" s="37">
        <v>107.9</v>
      </c>
      <c r="GP2" s="37">
        <v>107.8</v>
      </c>
      <c r="GQ2" s="37">
        <v>107.9</v>
      </c>
      <c r="GR2" s="37">
        <v>108.3</v>
      </c>
      <c r="GS2" s="37">
        <v>109.4</v>
      </c>
      <c r="GT2" s="37">
        <v>110.8</v>
      </c>
      <c r="GU2" s="37">
        <v>109.9</v>
      </c>
      <c r="GV2" s="37">
        <v>110.3</v>
      </c>
      <c r="GW2" s="37">
        <v>110.1</v>
      </c>
      <c r="GX2" s="37">
        <v>110.5</v>
      </c>
      <c r="GY2" s="37">
        <v>110.6</v>
      </c>
      <c r="GZ2" s="37">
        <v>110</v>
      </c>
      <c r="HA2" s="37">
        <v>110.3</v>
      </c>
      <c r="HB2" s="37">
        <v>110.5</v>
      </c>
      <c r="HC2" s="37">
        <v>112.4</v>
      </c>
      <c r="HD2" s="37">
        <v>112.9</v>
      </c>
      <c r="HE2" s="37">
        <v>113.3</v>
      </c>
      <c r="HF2" s="37">
        <v>112.6</v>
      </c>
      <c r="HG2" s="37">
        <v>112</v>
      </c>
      <c r="HH2" s="37">
        <v>112.2</v>
      </c>
      <c r="HI2" s="37">
        <v>111.8</v>
      </c>
      <c r="HJ2" s="37">
        <v>112.7</v>
      </c>
      <c r="HK2" s="37">
        <v>113.4</v>
      </c>
      <c r="HL2" s="37">
        <v>113.7</v>
      </c>
      <c r="HM2" s="37">
        <v>113</v>
      </c>
      <c r="HN2" s="37">
        <v>113.3</v>
      </c>
      <c r="HO2" s="37">
        <v>112.6</v>
      </c>
      <c r="HP2" s="37">
        <v>112.4</v>
      </c>
      <c r="HQ2" s="37">
        <v>110.6</v>
      </c>
      <c r="HR2" s="37">
        <v>110.6</v>
      </c>
      <c r="HS2" s="37">
        <v>110.1</v>
      </c>
      <c r="HT2" s="37">
        <v>109.6</v>
      </c>
      <c r="HU2" s="37">
        <v>109.8</v>
      </c>
      <c r="HV2" s="37">
        <v>108.3</v>
      </c>
      <c r="HW2" s="37">
        <v>107.4</v>
      </c>
      <c r="HX2" s="37">
        <v>105.2</v>
      </c>
      <c r="HY2" s="37">
        <v>103.5</v>
      </c>
      <c r="HZ2" s="37">
        <v>102.4</v>
      </c>
      <c r="IA2" s="37">
        <v>98.7</v>
      </c>
      <c r="IB2" s="37">
        <v>96.4</v>
      </c>
      <c r="IC2" s="37">
        <v>94.8</v>
      </c>
      <c r="ID2" s="37">
        <v>93.5</v>
      </c>
      <c r="IE2" s="37">
        <v>92.8</v>
      </c>
      <c r="IF2" s="37">
        <v>91.8</v>
      </c>
      <c r="IG2" s="37">
        <v>90.4</v>
      </c>
      <c r="IH2" s="37">
        <v>89.5</v>
      </c>
      <c r="II2" s="37">
        <v>88.2</v>
      </c>
      <c r="IJ2" s="37">
        <v>88.1</v>
      </c>
      <c r="IK2" s="37">
        <v>88.6</v>
      </c>
      <c r="IL2" s="37">
        <v>89</v>
      </c>
      <c r="IM2" s="37">
        <v>88.9</v>
      </c>
      <c r="IN2" s="37">
        <v>88.4</v>
      </c>
      <c r="IO2" s="37">
        <v>88</v>
      </c>
      <c r="IP2" s="37">
        <v>88.8</v>
      </c>
      <c r="IQ2" s="37">
        <v>88.6</v>
      </c>
      <c r="IR2" s="37">
        <v>89</v>
      </c>
      <c r="IS2" s="37">
        <v>87.9</v>
      </c>
      <c r="IT2" s="37">
        <v>87.2</v>
      </c>
      <c r="IU2" s="37">
        <v>86.2</v>
      </c>
      <c r="IV2" s="37">
        <v>85.4</v>
      </c>
      <c r="IW2" s="37">
        <v>84.7</v>
      </c>
      <c r="IX2" s="37">
        <v>83.4</v>
      </c>
      <c r="IY2" s="37">
        <v>80.900000000000006</v>
      </c>
      <c r="IZ2" s="37">
        <v>81.400000000000006</v>
      </c>
      <c r="JA2" s="37">
        <v>81.400000000000006</v>
      </c>
      <c r="JB2" s="37">
        <v>81</v>
      </c>
      <c r="JC2" s="37">
        <v>81.400000000000006</v>
      </c>
      <c r="JD2" s="37">
        <v>80.8</v>
      </c>
      <c r="JE2" s="37">
        <v>80.400000000000006</v>
      </c>
      <c r="JF2" s="37">
        <v>80.099999999999994</v>
      </c>
      <c r="JG2" s="37">
        <v>80.400000000000006</v>
      </c>
      <c r="JH2" s="37">
        <v>79.900000000000006</v>
      </c>
      <c r="JI2" s="37">
        <v>80.400000000000006</v>
      </c>
      <c r="JJ2" s="37">
        <v>80.400000000000006</v>
      </c>
      <c r="JK2" s="37">
        <v>79.900000000000006</v>
      </c>
      <c r="JL2" s="37">
        <v>79.900000000000006</v>
      </c>
      <c r="JM2" s="37">
        <v>79.900000000000006</v>
      </c>
      <c r="JN2" s="37">
        <v>80.099999999999994</v>
      </c>
      <c r="JO2" s="37">
        <v>79.400000000000006</v>
      </c>
      <c r="JP2" s="37">
        <v>79.3</v>
      </c>
      <c r="JQ2" s="37">
        <v>79.2</v>
      </c>
      <c r="JR2" s="37">
        <v>79.3</v>
      </c>
      <c r="JS2" s="37">
        <v>79.599999999999994</v>
      </c>
      <c r="JT2" s="37">
        <v>79.8</v>
      </c>
      <c r="JU2" s="37">
        <v>79.900000000000006</v>
      </c>
      <c r="JV2" s="37">
        <v>79.2</v>
      </c>
      <c r="JW2" s="37">
        <v>79.599999999999994</v>
      </c>
      <c r="JX2" s="37">
        <v>79.3</v>
      </c>
      <c r="JY2" s="37">
        <v>79.900000000000006</v>
      </c>
      <c r="JZ2" s="37">
        <v>80.3</v>
      </c>
      <c r="KA2" s="37">
        <v>79.400000000000006</v>
      </c>
      <c r="KB2" s="37">
        <v>79.2</v>
      </c>
      <c r="KC2" s="37">
        <v>79.099999999999994</v>
      </c>
      <c r="KD2" s="37">
        <v>79.3</v>
      </c>
      <c r="KE2" s="37">
        <v>78.900000000000006</v>
      </c>
      <c r="KF2" s="37">
        <v>79</v>
      </c>
      <c r="KG2" s="37">
        <v>78.599999999999994</v>
      </c>
      <c r="KH2" s="37">
        <v>79</v>
      </c>
      <c r="KI2" s="37">
        <v>78.3</v>
      </c>
      <c r="KJ2" s="37">
        <v>79.099999999999994</v>
      </c>
      <c r="KK2" s="37">
        <v>78.900000000000006</v>
      </c>
      <c r="KL2" s="37">
        <v>79.2</v>
      </c>
      <c r="KM2" s="37">
        <v>79.5</v>
      </c>
      <c r="KN2" s="37">
        <v>79.5</v>
      </c>
      <c r="KO2" s="37">
        <v>80</v>
      </c>
      <c r="KP2" s="37">
        <v>80.3</v>
      </c>
      <c r="KQ2" s="37">
        <v>80.7</v>
      </c>
      <c r="KR2" s="37">
        <v>81.5</v>
      </c>
      <c r="KS2" s="37">
        <v>80.900000000000006</v>
      </c>
      <c r="KT2" s="37">
        <v>80.599999999999994</v>
      </c>
      <c r="KU2" s="37">
        <v>80.400000000000006</v>
      </c>
      <c r="KV2" s="37">
        <v>80.599999999999994</v>
      </c>
      <c r="KW2" s="37">
        <v>79.400000000000006</v>
      </c>
      <c r="KX2" s="37">
        <v>80.5</v>
      </c>
      <c r="KY2" s="37">
        <v>80.8</v>
      </c>
      <c r="KZ2" s="37">
        <v>81.5</v>
      </c>
      <c r="LA2" s="37">
        <v>81.5</v>
      </c>
      <c r="LB2" s="37">
        <v>82.1</v>
      </c>
      <c r="LC2" s="37">
        <v>82.5</v>
      </c>
      <c r="LD2" s="37">
        <v>82.9</v>
      </c>
      <c r="LE2" s="37">
        <v>83.4</v>
      </c>
      <c r="LF2" s="37">
        <v>83.8</v>
      </c>
      <c r="LG2" s="37">
        <v>84.6</v>
      </c>
      <c r="LH2" s="37">
        <v>84.1</v>
      </c>
      <c r="LI2" s="37">
        <v>84.2</v>
      </c>
      <c r="LJ2" s="37">
        <v>85</v>
      </c>
      <c r="LK2" s="37">
        <v>84.2</v>
      </c>
      <c r="LL2" s="37">
        <v>84.1</v>
      </c>
      <c r="LM2" s="37">
        <v>84.2</v>
      </c>
      <c r="LN2" s="37">
        <v>83.6</v>
      </c>
      <c r="LO2" s="37">
        <v>83.9</v>
      </c>
      <c r="LP2" s="37">
        <v>83.7</v>
      </c>
      <c r="LQ2" s="37">
        <v>83.7</v>
      </c>
      <c r="LR2" s="37">
        <v>84.2</v>
      </c>
      <c r="LS2" s="37">
        <v>85.4</v>
      </c>
      <c r="LT2" s="37">
        <v>85.6</v>
      </c>
      <c r="LU2" s="37">
        <v>84.9</v>
      </c>
      <c r="LV2" s="37">
        <v>83.9</v>
      </c>
      <c r="LW2" s="37">
        <v>84.7</v>
      </c>
      <c r="LX2" s="37">
        <v>84.5</v>
      </c>
      <c r="LY2" s="37">
        <v>84.6</v>
      </c>
      <c r="LZ2" s="37">
        <v>85.1</v>
      </c>
      <c r="MA2" s="37">
        <v>85.2</v>
      </c>
      <c r="MB2" s="37">
        <v>85.2</v>
      </c>
      <c r="MC2" s="37">
        <v>85.9</v>
      </c>
      <c r="MD2" s="37">
        <v>85.1</v>
      </c>
      <c r="ME2" s="37">
        <v>85.7</v>
      </c>
      <c r="MF2" s="64">
        <v>85.8</v>
      </c>
      <c r="MG2" s="64">
        <v>86.6</v>
      </c>
      <c r="MH2" s="64">
        <v>87.6</v>
      </c>
    </row>
    <row r="3" spans="1:346" x14ac:dyDescent="0.25">
      <c r="A3" s="35" t="s">
        <v>7</v>
      </c>
      <c r="B3" s="36">
        <f t="shared" ref="B3:B10" si="0">(C3-D3)/D3</f>
        <v>-0.18556701030927825</v>
      </c>
      <c r="C3" s="37">
        <f t="shared" ref="C3:C52" si="1">MH3</f>
        <v>15.8</v>
      </c>
      <c r="D3" s="37">
        <f t="shared" ref="D3:D52" si="2">MAX(G3:MG3)</f>
        <v>19.399999999999999</v>
      </c>
      <c r="E3" s="38">
        <f t="shared" ref="E3:E52" si="3">LOOKUP($D3,1/($G3:$MG3=D3),$G$1:$MG$1)</f>
        <v>38443</v>
      </c>
      <c r="F3" s="39"/>
      <c r="G3" s="37">
        <v>9.9</v>
      </c>
      <c r="H3" s="37">
        <v>9.9</v>
      </c>
      <c r="I3" s="37">
        <v>10.199999999999999</v>
      </c>
      <c r="J3" s="37">
        <v>10.199999999999999</v>
      </c>
      <c r="K3" s="37">
        <v>10</v>
      </c>
      <c r="L3" s="37">
        <v>10.1</v>
      </c>
      <c r="M3" s="37">
        <v>9.9</v>
      </c>
      <c r="N3" s="37">
        <v>9.5</v>
      </c>
      <c r="O3" s="37">
        <v>9.6</v>
      </c>
      <c r="P3" s="37">
        <v>9.4</v>
      </c>
      <c r="Q3" s="37">
        <v>10</v>
      </c>
      <c r="R3" s="37">
        <v>10</v>
      </c>
      <c r="S3" s="37">
        <v>10.5</v>
      </c>
      <c r="T3" s="37">
        <v>10.199999999999999</v>
      </c>
      <c r="U3" s="37">
        <v>10.3</v>
      </c>
      <c r="V3" s="37">
        <v>10</v>
      </c>
      <c r="W3" s="37">
        <v>9.6999999999999993</v>
      </c>
      <c r="X3" s="37">
        <v>9.8000000000000007</v>
      </c>
      <c r="Y3" s="37">
        <v>9.8000000000000007</v>
      </c>
      <c r="Z3" s="37">
        <v>9.6999999999999993</v>
      </c>
      <c r="AA3" s="37">
        <v>10.1</v>
      </c>
      <c r="AB3" s="37">
        <v>10.199999999999999</v>
      </c>
      <c r="AC3" s="37">
        <v>9.9</v>
      </c>
      <c r="AD3" s="37">
        <v>10.1</v>
      </c>
      <c r="AE3" s="37">
        <v>10.1</v>
      </c>
      <c r="AF3" s="37">
        <v>10.1</v>
      </c>
      <c r="AG3" s="37">
        <v>10</v>
      </c>
      <c r="AH3" s="37">
        <v>10.199999999999999</v>
      </c>
      <c r="AI3" s="37">
        <v>10.3</v>
      </c>
      <c r="AJ3" s="37">
        <v>10.199999999999999</v>
      </c>
      <c r="AK3" s="37">
        <v>10.3</v>
      </c>
      <c r="AL3" s="37">
        <v>10.6</v>
      </c>
      <c r="AM3" s="37">
        <v>10.4</v>
      </c>
      <c r="AN3" s="37">
        <v>10.3</v>
      </c>
      <c r="AO3" s="37">
        <v>10.3</v>
      </c>
      <c r="AP3" s="37">
        <v>10.9</v>
      </c>
      <c r="AQ3" s="37">
        <v>11.1</v>
      </c>
      <c r="AR3" s="37">
        <v>11.3</v>
      </c>
      <c r="AS3" s="37">
        <v>11.5</v>
      </c>
      <c r="AT3" s="37">
        <v>11.6</v>
      </c>
      <c r="AU3" s="37">
        <v>12</v>
      </c>
      <c r="AV3" s="37">
        <v>11.9</v>
      </c>
      <c r="AW3" s="37">
        <v>11.9</v>
      </c>
      <c r="AX3" s="37">
        <v>12</v>
      </c>
      <c r="AY3" s="37">
        <v>12.2</v>
      </c>
      <c r="AZ3" s="37">
        <v>12.5</v>
      </c>
      <c r="BA3" s="37">
        <v>12.7</v>
      </c>
      <c r="BB3" s="37">
        <v>12.7</v>
      </c>
      <c r="BC3" s="37">
        <v>12.9</v>
      </c>
      <c r="BD3" s="37">
        <v>12.9</v>
      </c>
      <c r="BE3" s="37">
        <v>13.2</v>
      </c>
      <c r="BF3" s="37">
        <v>13</v>
      </c>
      <c r="BG3" s="37">
        <v>12.5</v>
      </c>
      <c r="BH3" s="37">
        <v>12.1</v>
      </c>
      <c r="BI3" s="37">
        <v>12.9</v>
      </c>
      <c r="BJ3" s="37">
        <v>12.9</v>
      </c>
      <c r="BK3" s="37">
        <v>12.9</v>
      </c>
      <c r="BL3" s="37">
        <v>13</v>
      </c>
      <c r="BM3" s="37">
        <v>13.3</v>
      </c>
      <c r="BN3" s="37">
        <v>13.3</v>
      </c>
      <c r="BO3" s="37">
        <v>13.1</v>
      </c>
      <c r="BP3" s="37">
        <v>13.3</v>
      </c>
      <c r="BQ3" s="37">
        <v>13.2</v>
      </c>
      <c r="BR3" s="37">
        <v>13.3</v>
      </c>
      <c r="BS3" s="37">
        <v>13.5</v>
      </c>
      <c r="BT3" s="37">
        <v>13.8</v>
      </c>
      <c r="BU3" s="37">
        <v>13.8</v>
      </c>
      <c r="BV3" s="37">
        <v>13.7</v>
      </c>
      <c r="BW3" s="37">
        <v>13.8</v>
      </c>
      <c r="BX3" s="37">
        <v>14</v>
      </c>
      <c r="BY3" s="37">
        <v>13.3</v>
      </c>
      <c r="BZ3" s="37">
        <v>13</v>
      </c>
      <c r="CA3" s="37">
        <v>12.9</v>
      </c>
      <c r="CB3" s="37">
        <v>12.9</v>
      </c>
      <c r="CC3" s="37">
        <v>12.9</v>
      </c>
      <c r="CD3" s="37">
        <v>13.1</v>
      </c>
      <c r="CE3" s="37">
        <v>13.2</v>
      </c>
      <c r="CF3" s="37">
        <v>13.3</v>
      </c>
      <c r="CG3" s="37">
        <v>13.3</v>
      </c>
      <c r="CH3" s="37">
        <v>13.6</v>
      </c>
      <c r="CI3" s="37">
        <v>13.6</v>
      </c>
      <c r="CJ3" s="37">
        <v>13.5</v>
      </c>
      <c r="CK3" s="37">
        <v>13.5</v>
      </c>
      <c r="CL3" s="37">
        <v>13.3</v>
      </c>
      <c r="CM3" s="37">
        <v>13.3</v>
      </c>
      <c r="CN3" s="37">
        <v>13.2</v>
      </c>
      <c r="CO3" s="37">
        <v>12.8</v>
      </c>
      <c r="CP3" s="37">
        <v>13.3</v>
      </c>
      <c r="CQ3" s="37">
        <v>13.5</v>
      </c>
      <c r="CR3" s="37">
        <v>13.5</v>
      </c>
      <c r="CS3" s="37">
        <v>13.6</v>
      </c>
      <c r="CT3" s="37">
        <v>13.6</v>
      </c>
      <c r="CU3" s="37">
        <v>13.5</v>
      </c>
      <c r="CV3" s="37">
        <v>14.1</v>
      </c>
      <c r="CW3" s="37">
        <v>13.4</v>
      </c>
      <c r="CX3" s="37">
        <v>13.6</v>
      </c>
      <c r="CY3" s="37">
        <v>13.9</v>
      </c>
      <c r="CZ3" s="37">
        <v>14</v>
      </c>
      <c r="DA3" s="37">
        <v>14</v>
      </c>
      <c r="DB3" s="37">
        <v>13.9</v>
      </c>
      <c r="DC3" s="37">
        <v>13.9</v>
      </c>
      <c r="DD3" s="37">
        <v>13.7</v>
      </c>
      <c r="DE3" s="37">
        <v>13.7</v>
      </c>
      <c r="DF3" s="37">
        <v>13.5</v>
      </c>
      <c r="DG3" s="37">
        <v>13.6</v>
      </c>
      <c r="DH3" s="37">
        <v>13.7</v>
      </c>
      <c r="DI3" s="37">
        <v>14</v>
      </c>
      <c r="DJ3" s="37">
        <v>14</v>
      </c>
      <c r="DK3" s="37">
        <v>14.4</v>
      </c>
      <c r="DL3" s="37">
        <v>13.7</v>
      </c>
      <c r="DM3" s="37">
        <v>14</v>
      </c>
      <c r="DN3" s="37">
        <v>14.4</v>
      </c>
      <c r="DO3" s="37">
        <v>14</v>
      </c>
      <c r="DP3" s="37">
        <v>13.8</v>
      </c>
      <c r="DQ3" s="37">
        <v>14.1</v>
      </c>
      <c r="DR3" s="37">
        <v>14.2</v>
      </c>
      <c r="DS3" s="37">
        <v>14.4</v>
      </c>
      <c r="DT3" s="37">
        <v>14.4</v>
      </c>
      <c r="DU3" s="37">
        <v>14.5</v>
      </c>
      <c r="DV3" s="37">
        <v>14.4</v>
      </c>
      <c r="DW3" s="37">
        <v>14.6</v>
      </c>
      <c r="DX3" s="37">
        <v>14.7</v>
      </c>
      <c r="DY3" s="37">
        <v>14.5</v>
      </c>
      <c r="DZ3" s="37">
        <v>14.4</v>
      </c>
      <c r="EA3" s="37">
        <v>14.2</v>
      </c>
      <c r="EB3" s="37">
        <v>14.4</v>
      </c>
      <c r="EC3" s="37">
        <v>14</v>
      </c>
      <c r="ED3" s="37">
        <v>14</v>
      </c>
      <c r="EE3" s="37">
        <v>13.7</v>
      </c>
      <c r="EF3" s="37">
        <v>14.1</v>
      </c>
      <c r="EG3" s="37">
        <v>13.9</v>
      </c>
      <c r="EH3" s="37">
        <v>14.4</v>
      </c>
      <c r="EI3" s="37">
        <v>14.5</v>
      </c>
      <c r="EJ3" s="37">
        <v>14.7</v>
      </c>
      <c r="EK3" s="37">
        <v>14.9</v>
      </c>
      <c r="EL3" s="37">
        <v>15.2</v>
      </c>
      <c r="EM3" s="37">
        <v>14.9</v>
      </c>
      <c r="EN3" s="37">
        <v>14.9</v>
      </c>
      <c r="EO3" s="37">
        <v>15.1</v>
      </c>
      <c r="EP3" s="37">
        <v>15.2</v>
      </c>
      <c r="EQ3" s="37">
        <v>15.1</v>
      </c>
      <c r="ER3" s="37">
        <v>15.1</v>
      </c>
      <c r="ES3" s="37">
        <v>14.8</v>
      </c>
      <c r="ET3" s="37">
        <v>15</v>
      </c>
      <c r="EU3" s="37">
        <v>15.8</v>
      </c>
      <c r="EV3" s="37">
        <v>15.7</v>
      </c>
      <c r="EW3" s="37">
        <v>15.7</v>
      </c>
      <c r="EX3" s="37">
        <v>15.3</v>
      </c>
      <c r="EY3" s="37">
        <v>15.5</v>
      </c>
      <c r="EZ3" s="37">
        <v>15.8</v>
      </c>
      <c r="FA3" s="37">
        <v>15.8</v>
      </c>
      <c r="FB3" s="37">
        <v>15.8</v>
      </c>
      <c r="FC3" s="37">
        <v>15.8</v>
      </c>
      <c r="FD3" s="37">
        <v>16</v>
      </c>
      <c r="FE3" s="37">
        <v>16.2</v>
      </c>
      <c r="FF3" s="37">
        <v>16.2</v>
      </c>
      <c r="FG3" s="37">
        <v>16.100000000000001</v>
      </c>
      <c r="FH3" s="37">
        <v>16.100000000000001</v>
      </c>
      <c r="FI3" s="37">
        <v>16.100000000000001</v>
      </c>
      <c r="FJ3" s="37">
        <v>16.5</v>
      </c>
      <c r="FK3" s="37">
        <v>17.100000000000001</v>
      </c>
      <c r="FL3" s="37">
        <v>16.899999999999999</v>
      </c>
      <c r="FM3" s="37">
        <v>17.100000000000001</v>
      </c>
      <c r="FN3" s="37">
        <v>17.100000000000001</v>
      </c>
      <c r="FO3" s="37">
        <v>17.399999999999999</v>
      </c>
      <c r="FP3" s="37">
        <v>17.3</v>
      </c>
      <c r="FQ3" s="37">
        <v>17.399999999999999</v>
      </c>
      <c r="FR3" s="37">
        <v>17.399999999999999</v>
      </c>
      <c r="FS3" s="37">
        <v>17</v>
      </c>
      <c r="FT3" s="37">
        <v>17.100000000000001</v>
      </c>
      <c r="FU3" s="37">
        <v>16.899999999999999</v>
      </c>
      <c r="FV3" s="37">
        <v>16.899999999999999</v>
      </c>
      <c r="FW3" s="37">
        <v>17.3</v>
      </c>
      <c r="FX3" s="37">
        <v>17.600000000000001</v>
      </c>
      <c r="FY3" s="37">
        <v>17.899999999999999</v>
      </c>
      <c r="FZ3" s="37">
        <v>18</v>
      </c>
      <c r="GA3" s="37">
        <v>18.2</v>
      </c>
      <c r="GB3" s="37">
        <v>18.100000000000001</v>
      </c>
      <c r="GC3" s="37">
        <v>18.399999999999999</v>
      </c>
      <c r="GD3" s="37">
        <v>18.5</v>
      </c>
      <c r="GE3" s="37">
        <v>18.8</v>
      </c>
      <c r="GF3" s="37">
        <v>18.7</v>
      </c>
      <c r="GG3" s="37">
        <v>19</v>
      </c>
      <c r="GH3" s="37">
        <v>19.399999999999999</v>
      </c>
      <c r="GI3" s="37">
        <v>19</v>
      </c>
      <c r="GJ3" s="37">
        <v>19</v>
      </c>
      <c r="GK3" s="37">
        <v>19.2</v>
      </c>
      <c r="GL3" s="37">
        <v>19.3</v>
      </c>
      <c r="GM3" s="37">
        <v>19.100000000000001</v>
      </c>
      <c r="GN3" s="37">
        <v>19</v>
      </c>
      <c r="GO3" s="37">
        <v>19.100000000000001</v>
      </c>
      <c r="GP3" s="37">
        <v>19.100000000000001</v>
      </c>
      <c r="GQ3" s="37">
        <v>18.8</v>
      </c>
      <c r="GR3" s="37">
        <v>18.8</v>
      </c>
      <c r="GS3" s="37">
        <v>19</v>
      </c>
      <c r="GT3" s="37">
        <v>19</v>
      </c>
      <c r="GU3" s="37">
        <v>18.899999999999999</v>
      </c>
      <c r="GV3" s="37">
        <v>18.8</v>
      </c>
      <c r="GW3" s="37">
        <v>18.5</v>
      </c>
      <c r="GX3" s="37">
        <v>18.2</v>
      </c>
      <c r="GY3" s="37">
        <v>18.5</v>
      </c>
      <c r="GZ3" s="37">
        <v>18.600000000000001</v>
      </c>
      <c r="HA3" s="37">
        <v>18.600000000000001</v>
      </c>
      <c r="HB3" s="37">
        <v>18.600000000000001</v>
      </c>
      <c r="HC3" s="37">
        <v>18.5</v>
      </c>
      <c r="HD3" s="37">
        <v>18.600000000000001</v>
      </c>
      <c r="HE3" s="37">
        <v>18.2</v>
      </c>
      <c r="HF3" s="37">
        <v>18.2</v>
      </c>
      <c r="HG3" s="37">
        <v>17.8</v>
      </c>
      <c r="HH3" s="37">
        <v>17.8</v>
      </c>
      <c r="HI3" s="37">
        <v>17.600000000000001</v>
      </c>
      <c r="HJ3" s="37">
        <v>17.399999999999999</v>
      </c>
      <c r="HK3" s="37">
        <v>17.600000000000001</v>
      </c>
      <c r="HL3" s="37">
        <v>17.600000000000001</v>
      </c>
      <c r="HM3" s="37">
        <v>17.5</v>
      </c>
      <c r="HN3" s="37">
        <v>17.5</v>
      </c>
      <c r="HO3" s="37">
        <v>17.5</v>
      </c>
      <c r="HP3" s="37">
        <v>17.600000000000001</v>
      </c>
      <c r="HQ3" s="37">
        <v>17.600000000000001</v>
      </c>
      <c r="HR3" s="37">
        <v>17.7</v>
      </c>
      <c r="HS3" s="37">
        <v>17.8</v>
      </c>
      <c r="HT3" s="37">
        <v>17.600000000000001</v>
      </c>
      <c r="HU3" s="37">
        <v>17.600000000000001</v>
      </c>
      <c r="HV3" s="37">
        <v>17.5</v>
      </c>
      <c r="HW3" s="37">
        <v>17.5</v>
      </c>
      <c r="HX3" s="37">
        <v>17.3</v>
      </c>
      <c r="HY3" s="37">
        <v>16.7</v>
      </c>
      <c r="HZ3" s="37">
        <v>16.899999999999999</v>
      </c>
      <c r="IA3" s="37">
        <v>16.600000000000001</v>
      </c>
      <c r="IB3" s="37">
        <v>16.7</v>
      </c>
      <c r="IC3" s="37">
        <v>16.8</v>
      </c>
      <c r="ID3" s="37">
        <v>16.399999999999999</v>
      </c>
      <c r="IE3" s="37">
        <v>16.7</v>
      </c>
      <c r="IF3" s="37">
        <v>16.600000000000001</v>
      </c>
      <c r="IG3" s="37">
        <v>16.5</v>
      </c>
      <c r="IH3" s="37">
        <v>16.5</v>
      </c>
      <c r="II3" s="37">
        <v>16.3</v>
      </c>
      <c r="IJ3" s="37">
        <v>16.399999999999999</v>
      </c>
      <c r="IK3" s="37">
        <v>16.399999999999999</v>
      </c>
      <c r="IL3" s="37">
        <v>16.399999999999999</v>
      </c>
      <c r="IM3" s="37">
        <v>16.3</v>
      </c>
      <c r="IN3" s="37">
        <v>16.2</v>
      </c>
      <c r="IO3" s="37">
        <v>16.100000000000001</v>
      </c>
      <c r="IP3" s="37">
        <v>16.2</v>
      </c>
      <c r="IQ3" s="37">
        <v>16.399999999999999</v>
      </c>
      <c r="IR3" s="37">
        <v>16.600000000000001</v>
      </c>
      <c r="IS3" s="37">
        <v>16.7</v>
      </c>
      <c r="IT3" s="37">
        <v>16.8</v>
      </c>
      <c r="IU3" s="37">
        <v>16.8</v>
      </c>
      <c r="IV3" s="37">
        <v>16.8</v>
      </c>
      <c r="IW3" s="37">
        <v>16.7</v>
      </c>
      <c r="IX3" s="37">
        <v>16.8</v>
      </c>
      <c r="IY3" s="37">
        <v>16.100000000000001</v>
      </c>
      <c r="IZ3" s="37">
        <v>16.100000000000001</v>
      </c>
      <c r="JA3" s="37">
        <v>15.8</v>
      </c>
      <c r="JB3" s="37">
        <v>16.3</v>
      </c>
      <c r="JC3" s="37">
        <v>16.3</v>
      </c>
      <c r="JD3" s="37">
        <v>16.3</v>
      </c>
      <c r="JE3" s="37">
        <v>16.3</v>
      </c>
      <c r="JF3" s="37">
        <v>16.3</v>
      </c>
      <c r="JG3" s="37">
        <v>16.399999999999999</v>
      </c>
      <c r="JH3" s="37">
        <v>16.7</v>
      </c>
      <c r="JI3" s="37">
        <v>16.7</v>
      </c>
      <c r="JJ3" s="37">
        <v>16.600000000000001</v>
      </c>
      <c r="JK3" s="37">
        <v>17.2</v>
      </c>
      <c r="JL3" s="37">
        <v>17</v>
      </c>
      <c r="JM3" s="37">
        <v>16.899999999999999</v>
      </c>
      <c r="JN3" s="37">
        <v>16.899999999999999</v>
      </c>
      <c r="JO3" s="37">
        <v>16.8</v>
      </c>
      <c r="JP3" s="37">
        <v>17.100000000000001</v>
      </c>
      <c r="JQ3" s="37">
        <v>17.2</v>
      </c>
      <c r="JR3" s="37">
        <v>17.100000000000001</v>
      </c>
      <c r="JS3" s="37">
        <v>17.2</v>
      </c>
      <c r="JT3" s="37">
        <v>17.600000000000001</v>
      </c>
      <c r="JU3" s="37">
        <v>17.100000000000001</v>
      </c>
      <c r="JV3" s="37">
        <v>17.100000000000001</v>
      </c>
      <c r="JW3" s="37">
        <v>17.100000000000001</v>
      </c>
      <c r="JX3" s="37">
        <v>17.100000000000001</v>
      </c>
      <c r="JY3" s="37">
        <v>17.2</v>
      </c>
      <c r="JZ3" s="37">
        <v>16.899999999999999</v>
      </c>
      <c r="KA3" s="37">
        <v>16.7</v>
      </c>
      <c r="KB3" s="37">
        <v>17</v>
      </c>
      <c r="KC3" s="37">
        <v>17.100000000000001</v>
      </c>
      <c r="KD3" s="37">
        <v>17.5</v>
      </c>
      <c r="KE3" s="37">
        <v>17.600000000000001</v>
      </c>
      <c r="KF3" s="37">
        <v>17.5</v>
      </c>
      <c r="KG3" s="37">
        <v>17.7</v>
      </c>
      <c r="KH3" s="37">
        <v>17.899999999999999</v>
      </c>
      <c r="KI3" s="37">
        <v>17.8</v>
      </c>
      <c r="KJ3" s="37">
        <v>17.899999999999999</v>
      </c>
      <c r="KK3" s="37">
        <v>18.100000000000001</v>
      </c>
      <c r="KL3" s="37">
        <v>17.8</v>
      </c>
      <c r="KM3" s="37">
        <v>17.899999999999999</v>
      </c>
      <c r="KN3" s="37">
        <v>17.7</v>
      </c>
      <c r="KO3" s="37">
        <v>17.600000000000001</v>
      </c>
      <c r="KP3" s="37">
        <v>17.7</v>
      </c>
      <c r="KQ3" s="37">
        <v>17.8</v>
      </c>
      <c r="KR3" s="37">
        <v>17.8</v>
      </c>
      <c r="KS3" s="37">
        <v>17.8</v>
      </c>
      <c r="KT3" s="37">
        <v>18</v>
      </c>
      <c r="KU3" s="37">
        <v>18.2</v>
      </c>
      <c r="KV3" s="37">
        <v>18.3</v>
      </c>
      <c r="KW3" s="37">
        <v>18.600000000000001</v>
      </c>
      <c r="KX3" s="37">
        <v>18.399999999999999</v>
      </c>
      <c r="KY3" s="37">
        <v>18</v>
      </c>
      <c r="KZ3" s="37">
        <v>17.7</v>
      </c>
      <c r="LA3" s="37">
        <v>17.399999999999999</v>
      </c>
      <c r="LB3" s="37">
        <v>17.3</v>
      </c>
      <c r="LC3" s="37">
        <v>17</v>
      </c>
      <c r="LD3" s="37">
        <v>17.100000000000001</v>
      </c>
      <c r="LE3" s="37">
        <v>17.100000000000001</v>
      </c>
      <c r="LF3" s="37">
        <v>17.100000000000001</v>
      </c>
      <c r="LG3" s="37">
        <v>17</v>
      </c>
      <c r="LH3" s="37">
        <v>16.899999999999999</v>
      </c>
      <c r="LI3" s="37">
        <v>16.7</v>
      </c>
      <c r="LJ3" s="37">
        <v>16.8</v>
      </c>
      <c r="LK3" s="37">
        <v>16.8</v>
      </c>
      <c r="LL3" s="37">
        <v>16.3</v>
      </c>
      <c r="LM3" s="37">
        <v>16.3</v>
      </c>
      <c r="LN3" s="37">
        <v>16</v>
      </c>
      <c r="LO3" s="37">
        <v>15.6</v>
      </c>
      <c r="LP3" s="37">
        <v>15.7</v>
      </c>
      <c r="LQ3" s="37">
        <v>15.7</v>
      </c>
      <c r="LR3" s="37">
        <v>15.5</v>
      </c>
      <c r="LS3" s="37">
        <v>15.3</v>
      </c>
      <c r="LT3" s="37">
        <v>15.3</v>
      </c>
      <c r="LU3" s="37">
        <v>15.2</v>
      </c>
      <c r="LV3" s="37">
        <v>15.1</v>
      </c>
      <c r="LW3" s="37">
        <v>15</v>
      </c>
      <c r="LX3" s="37">
        <v>15.2</v>
      </c>
      <c r="LY3" s="37">
        <v>15.1</v>
      </c>
      <c r="LZ3" s="37">
        <v>15.1</v>
      </c>
      <c r="MA3" s="37">
        <v>15.1</v>
      </c>
      <c r="MB3" s="37">
        <v>14.8</v>
      </c>
      <c r="MC3" s="37">
        <v>15.5</v>
      </c>
      <c r="MD3" s="37">
        <v>15.8</v>
      </c>
      <c r="ME3" s="37">
        <v>15.9</v>
      </c>
      <c r="MF3" s="64">
        <v>15.1</v>
      </c>
      <c r="MG3" s="64">
        <v>15.6</v>
      </c>
      <c r="MH3" s="64">
        <v>15.8</v>
      </c>
    </row>
    <row r="4" spans="1:346" ht="21" customHeight="1" x14ac:dyDescent="0.25">
      <c r="A4" s="35" t="s">
        <v>50</v>
      </c>
      <c r="B4" s="36">
        <f t="shared" si="0"/>
        <v>-0.36839950880065492</v>
      </c>
      <c r="C4" s="37">
        <f t="shared" si="1"/>
        <v>154.30000000000001</v>
      </c>
      <c r="D4" s="37">
        <f t="shared" si="2"/>
        <v>244.3</v>
      </c>
      <c r="E4" s="38">
        <f t="shared" si="3"/>
        <v>38869</v>
      </c>
      <c r="F4" s="39"/>
      <c r="G4" s="37">
        <v>85.4</v>
      </c>
      <c r="H4" s="37">
        <v>85.4</v>
      </c>
      <c r="I4" s="37">
        <v>85.3</v>
      </c>
      <c r="J4" s="37">
        <v>84.8</v>
      </c>
      <c r="K4" s="37">
        <v>84</v>
      </c>
      <c r="L4" s="37">
        <v>83.7</v>
      </c>
      <c r="M4" s="37">
        <v>83.6</v>
      </c>
      <c r="N4" s="37">
        <v>83.6</v>
      </c>
      <c r="O4" s="37">
        <v>84.5</v>
      </c>
      <c r="P4" s="37">
        <v>84.5</v>
      </c>
      <c r="Q4" s="37">
        <v>83.4</v>
      </c>
      <c r="R4" s="37">
        <v>82</v>
      </c>
      <c r="S4" s="37">
        <v>83.5</v>
      </c>
      <c r="T4" s="37">
        <v>81.599999999999994</v>
      </c>
      <c r="U4" s="37">
        <v>80.5</v>
      </c>
      <c r="V4" s="37">
        <v>79.8</v>
      </c>
      <c r="W4" s="37">
        <v>79</v>
      </c>
      <c r="X4" s="37">
        <v>79</v>
      </c>
      <c r="Y4" s="37">
        <v>80.2</v>
      </c>
      <c r="Z4" s="37">
        <v>78.900000000000006</v>
      </c>
      <c r="AA4" s="37">
        <v>79.099999999999994</v>
      </c>
      <c r="AB4" s="37">
        <v>79.3</v>
      </c>
      <c r="AC4" s="37">
        <v>79.7</v>
      </c>
      <c r="AD4" s="37">
        <v>79.7</v>
      </c>
      <c r="AE4" s="37">
        <v>79.900000000000006</v>
      </c>
      <c r="AF4" s="37">
        <v>80.400000000000006</v>
      </c>
      <c r="AG4" s="37">
        <v>80.599999999999994</v>
      </c>
      <c r="AH4" s="37">
        <v>81.3</v>
      </c>
      <c r="AI4" s="37">
        <v>82.8</v>
      </c>
      <c r="AJ4" s="37">
        <v>82.8</v>
      </c>
      <c r="AK4" s="37">
        <v>82.9</v>
      </c>
      <c r="AL4" s="37">
        <v>83.5</v>
      </c>
      <c r="AM4" s="37">
        <v>83.3</v>
      </c>
      <c r="AN4" s="37">
        <v>83</v>
      </c>
      <c r="AO4" s="37">
        <v>83.5</v>
      </c>
      <c r="AP4" s="37">
        <v>83.4</v>
      </c>
      <c r="AQ4" s="37">
        <v>82.3</v>
      </c>
      <c r="AR4" s="37">
        <v>84.6</v>
      </c>
      <c r="AS4" s="37">
        <v>86.4</v>
      </c>
      <c r="AT4" s="37">
        <v>88.4</v>
      </c>
      <c r="AU4" s="37">
        <v>89.8</v>
      </c>
      <c r="AV4" s="37">
        <v>90.8</v>
      </c>
      <c r="AW4" s="37">
        <v>92.7</v>
      </c>
      <c r="AX4" s="37">
        <v>94</v>
      </c>
      <c r="AY4" s="37">
        <v>95.7</v>
      </c>
      <c r="AZ4" s="37">
        <v>97.7</v>
      </c>
      <c r="BA4" s="37">
        <v>98.9</v>
      </c>
      <c r="BB4" s="37">
        <v>100.9</v>
      </c>
      <c r="BC4" s="37">
        <v>103.1</v>
      </c>
      <c r="BD4" s="37">
        <v>104.2</v>
      </c>
      <c r="BE4" s="37">
        <v>105.6</v>
      </c>
      <c r="BF4" s="37">
        <v>106.5</v>
      </c>
      <c r="BG4" s="37">
        <v>107.8</v>
      </c>
      <c r="BH4" s="37">
        <v>108.7</v>
      </c>
      <c r="BI4" s="37">
        <v>110</v>
      </c>
      <c r="BJ4" s="37">
        <v>111.4</v>
      </c>
      <c r="BK4" s="37">
        <v>113</v>
      </c>
      <c r="BL4" s="37">
        <v>114.3</v>
      </c>
      <c r="BM4" s="37">
        <v>115.6</v>
      </c>
      <c r="BN4" s="37">
        <v>116.5</v>
      </c>
      <c r="BO4" s="37">
        <v>120.1</v>
      </c>
      <c r="BP4" s="37">
        <v>121.5</v>
      </c>
      <c r="BQ4" s="37">
        <v>122.6</v>
      </c>
      <c r="BR4" s="37">
        <v>123.2</v>
      </c>
      <c r="BS4" s="37">
        <v>123.8</v>
      </c>
      <c r="BT4" s="37">
        <v>125.2</v>
      </c>
      <c r="BU4" s="37">
        <v>125.1</v>
      </c>
      <c r="BV4" s="37">
        <v>127</v>
      </c>
      <c r="BW4" s="37">
        <v>127.8</v>
      </c>
      <c r="BX4" s="37">
        <v>128.6</v>
      </c>
      <c r="BY4" s="37">
        <v>129.1</v>
      </c>
      <c r="BZ4" s="37">
        <v>130.4</v>
      </c>
      <c r="CA4" s="37">
        <v>131.4</v>
      </c>
      <c r="CB4" s="37">
        <v>131.80000000000001</v>
      </c>
      <c r="CC4" s="37">
        <v>131.6</v>
      </c>
      <c r="CD4" s="37">
        <v>131.5</v>
      </c>
      <c r="CE4" s="37">
        <v>132.69999999999999</v>
      </c>
      <c r="CF4" s="37">
        <v>133.69999999999999</v>
      </c>
      <c r="CG4" s="37">
        <v>133.6</v>
      </c>
      <c r="CH4" s="37">
        <v>134.30000000000001</v>
      </c>
      <c r="CI4" s="37">
        <v>134.80000000000001</v>
      </c>
      <c r="CJ4" s="37">
        <v>135</v>
      </c>
      <c r="CK4" s="37">
        <v>136</v>
      </c>
      <c r="CL4" s="37">
        <v>135.80000000000001</v>
      </c>
      <c r="CM4" s="37">
        <v>135.6</v>
      </c>
      <c r="CN4" s="37">
        <v>136.6</v>
      </c>
      <c r="CO4" s="37">
        <v>137.19999999999999</v>
      </c>
      <c r="CP4" s="37">
        <v>137.80000000000001</v>
      </c>
      <c r="CQ4" s="37">
        <v>138.19999999999999</v>
      </c>
      <c r="CR4" s="37">
        <v>138.1</v>
      </c>
      <c r="CS4" s="37">
        <v>139.5</v>
      </c>
      <c r="CT4" s="37">
        <v>139.19999999999999</v>
      </c>
      <c r="CU4" s="37">
        <v>140.4</v>
      </c>
      <c r="CV4" s="37">
        <v>142</v>
      </c>
      <c r="CW4" s="37">
        <v>143.1</v>
      </c>
      <c r="CX4" s="37">
        <v>143.9</v>
      </c>
      <c r="CY4" s="37">
        <v>144.9</v>
      </c>
      <c r="CZ4" s="37">
        <v>144.9</v>
      </c>
      <c r="DA4" s="37">
        <v>146.6</v>
      </c>
      <c r="DB4" s="37">
        <v>145</v>
      </c>
      <c r="DC4" s="37">
        <v>147.9</v>
      </c>
      <c r="DD4" s="37">
        <v>149</v>
      </c>
      <c r="DE4" s="37">
        <v>149.69999999999999</v>
      </c>
      <c r="DF4" s="37">
        <v>150.9</v>
      </c>
      <c r="DG4" s="37">
        <v>151.6</v>
      </c>
      <c r="DH4" s="37">
        <v>153</v>
      </c>
      <c r="DI4" s="37">
        <v>154.30000000000001</v>
      </c>
      <c r="DJ4" s="37">
        <v>155.30000000000001</v>
      </c>
      <c r="DK4" s="37">
        <v>156.19999999999999</v>
      </c>
      <c r="DL4" s="37">
        <v>157.69999999999999</v>
      </c>
      <c r="DM4" s="37">
        <v>157.6</v>
      </c>
      <c r="DN4" s="37">
        <v>159.6</v>
      </c>
      <c r="DO4" s="37">
        <v>159.9</v>
      </c>
      <c r="DP4" s="37">
        <v>160.9</v>
      </c>
      <c r="DQ4" s="37">
        <v>161.5</v>
      </c>
      <c r="DR4" s="37">
        <v>161.9</v>
      </c>
      <c r="DS4" s="37">
        <v>162.5</v>
      </c>
      <c r="DT4" s="37">
        <v>163.30000000000001</v>
      </c>
      <c r="DU4" s="37">
        <v>163.69999999999999</v>
      </c>
      <c r="DV4" s="37">
        <v>164.2</v>
      </c>
      <c r="DW4" s="37">
        <v>164.2</v>
      </c>
      <c r="DX4" s="37">
        <v>165.1</v>
      </c>
      <c r="DY4" s="37">
        <v>165.5</v>
      </c>
      <c r="DZ4" s="37">
        <v>166.5</v>
      </c>
      <c r="EA4" s="37">
        <v>167.4</v>
      </c>
      <c r="EB4" s="37">
        <v>167.9</v>
      </c>
      <c r="EC4" s="37">
        <v>168</v>
      </c>
      <c r="ED4" s="37">
        <v>169</v>
      </c>
      <c r="EE4" s="37">
        <v>170.2</v>
      </c>
      <c r="EF4" s="37">
        <v>170.8</v>
      </c>
      <c r="EG4" s="37">
        <v>171.1</v>
      </c>
      <c r="EH4" s="37">
        <v>173.1</v>
      </c>
      <c r="EI4" s="37">
        <v>171.3</v>
      </c>
      <c r="EJ4" s="37">
        <v>173</v>
      </c>
      <c r="EK4" s="37">
        <v>175.1</v>
      </c>
      <c r="EL4" s="37">
        <v>174.2</v>
      </c>
      <c r="EM4" s="37">
        <v>174.1</v>
      </c>
      <c r="EN4" s="37">
        <v>174.2</v>
      </c>
      <c r="EO4" s="37">
        <v>175.5</v>
      </c>
      <c r="EP4" s="37">
        <v>175.6</v>
      </c>
      <c r="EQ4" s="37">
        <v>174.6</v>
      </c>
      <c r="ER4" s="37">
        <v>172.9</v>
      </c>
      <c r="ES4" s="37">
        <v>172</v>
      </c>
      <c r="ET4" s="37">
        <v>170.3</v>
      </c>
      <c r="EU4" s="37">
        <v>172</v>
      </c>
      <c r="EV4" s="37">
        <v>171.7</v>
      </c>
      <c r="EW4" s="37">
        <v>172.4</v>
      </c>
      <c r="EX4" s="37">
        <v>172.1</v>
      </c>
      <c r="EY4" s="37">
        <v>172.2</v>
      </c>
      <c r="EZ4" s="37">
        <v>172.3</v>
      </c>
      <c r="FA4" s="37">
        <v>171.9</v>
      </c>
      <c r="FB4" s="37">
        <v>172.5</v>
      </c>
      <c r="FC4" s="37">
        <v>172</v>
      </c>
      <c r="FD4" s="37">
        <v>172.3</v>
      </c>
      <c r="FE4" s="37">
        <v>173.1</v>
      </c>
      <c r="FF4" s="37">
        <v>172.5</v>
      </c>
      <c r="FG4" s="37">
        <v>173.5</v>
      </c>
      <c r="FH4" s="37">
        <v>173.4</v>
      </c>
      <c r="FI4" s="37">
        <v>173.2</v>
      </c>
      <c r="FJ4" s="37">
        <v>174</v>
      </c>
      <c r="FK4" s="37">
        <v>174.7</v>
      </c>
      <c r="FL4" s="37">
        <v>175.3</v>
      </c>
      <c r="FM4" s="37">
        <v>175.4</v>
      </c>
      <c r="FN4" s="37">
        <v>175.6</v>
      </c>
      <c r="FO4" s="37">
        <v>177.2</v>
      </c>
      <c r="FP4" s="37">
        <v>179.2</v>
      </c>
      <c r="FQ4" s="37">
        <v>180.6</v>
      </c>
      <c r="FR4" s="37">
        <v>181.9</v>
      </c>
      <c r="FS4" s="37">
        <v>183.5</v>
      </c>
      <c r="FT4" s="37">
        <v>185.1</v>
      </c>
      <c r="FU4" s="37">
        <v>185.7</v>
      </c>
      <c r="FV4" s="37">
        <v>186.8</v>
      </c>
      <c r="FW4" s="37">
        <v>188</v>
      </c>
      <c r="FX4" s="37">
        <v>189.4</v>
      </c>
      <c r="FY4" s="37">
        <v>191.2</v>
      </c>
      <c r="FZ4" s="37">
        <v>192.3</v>
      </c>
      <c r="GA4" s="37">
        <v>194.3</v>
      </c>
      <c r="GB4" s="37">
        <v>199.1</v>
      </c>
      <c r="GC4" s="37">
        <v>201</v>
      </c>
      <c r="GD4" s="37">
        <v>203.9</v>
      </c>
      <c r="GE4" s="37">
        <v>205.3</v>
      </c>
      <c r="GF4" s="37">
        <v>207.9</v>
      </c>
      <c r="GG4" s="37">
        <v>210.6</v>
      </c>
      <c r="GH4" s="37">
        <v>214.8</v>
      </c>
      <c r="GI4" s="37">
        <v>215.9</v>
      </c>
      <c r="GJ4" s="37">
        <v>217.7</v>
      </c>
      <c r="GK4" s="37">
        <v>221.3</v>
      </c>
      <c r="GL4" s="37">
        <v>222.4</v>
      </c>
      <c r="GM4" s="37">
        <v>225.2</v>
      </c>
      <c r="GN4" s="37">
        <v>226.9</v>
      </c>
      <c r="GO4" s="37">
        <v>230.8</v>
      </c>
      <c r="GP4" s="37">
        <v>233.5</v>
      </c>
      <c r="GQ4" s="37">
        <v>236.1</v>
      </c>
      <c r="GR4" s="37">
        <v>239.3</v>
      </c>
      <c r="GS4" s="37">
        <v>241.5</v>
      </c>
      <c r="GT4" s="37">
        <v>243.3</v>
      </c>
      <c r="GU4" s="37">
        <v>244.1</v>
      </c>
      <c r="GV4" s="37">
        <v>244.3</v>
      </c>
      <c r="GW4" s="37">
        <v>243</v>
      </c>
      <c r="GX4" s="37">
        <v>241.7</v>
      </c>
      <c r="GY4" s="37">
        <v>240.5</v>
      </c>
      <c r="GZ4" s="37">
        <v>238</v>
      </c>
      <c r="HA4" s="37">
        <v>237.2</v>
      </c>
      <c r="HB4" s="37">
        <v>236</v>
      </c>
      <c r="HC4" s="37">
        <v>234</v>
      </c>
      <c r="HD4" s="37">
        <v>233</v>
      </c>
      <c r="HE4" s="37">
        <v>231.4</v>
      </c>
      <c r="HF4" s="37">
        <v>228.7</v>
      </c>
      <c r="HG4" s="37">
        <v>227.8</v>
      </c>
      <c r="HH4" s="37">
        <v>228.4</v>
      </c>
      <c r="HI4" s="37">
        <v>225.4</v>
      </c>
      <c r="HJ4" s="37">
        <v>223.9</v>
      </c>
      <c r="HK4" s="37">
        <v>221.8</v>
      </c>
      <c r="HL4" s="37">
        <v>219.1</v>
      </c>
      <c r="HM4" s="37">
        <v>215</v>
      </c>
      <c r="HN4" s="37">
        <v>210.5</v>
      </c>
      <c r="HO4" s="37">
        <v>207.6</v>
      </c>
      <c r="HP4" s="37">
        <v>204</v>
      </c>
      <c r="HQ4" s="37">
        <v>201.2</v>
      </c>
      <c r="HR4" s="37">
        <v>197.3</v>
      </c>
      <c r="HS4" s="37">
        <v>193.4</v>
      </c>
      <c r="HT4" s="37">
        <v>189.4</v>
      </c>
      <c r="HU4" s="37">
        <v>185.5</v>
      </c>
      <c r="HV4" s="37">
        <v>181.5</v>
      </c>
      <c r="HW4" s="37">
        <v>177.3</v>
      </c>
      <c r="HX4" s="37">
        <v>171.2</v>
      </c>
      <c r="HY4" s="37">
        <v>165.1</v>
      </c>
      <c r="HZ4" s="37">
        <v>159.19999999999999</v>
      </c>
      <c r="IA4" s="37">
        <v>153</v>
      </c>
      <c r="IB4" s="37">
        <v>145.5</v>
      </c>
      <c r="IC4" s="37">
        <v>140.30000000000001</v>
      </c>
      <c r="ID4" s="37">
        <v>133.6</v>
      </c>
      <c r="IE4" s="37">
        <v>131.19999999999999</v>
      </c>
      <c r="IF4" s="37">
        <v>128.30000000000001</v>
      </c>
      <c r="IG4" s="37">
        <v>124.6</v>
      </c>
      <c r="IH4" s="37">
        <v>121.7</v>
      </c>
      <c r="II4" s="37">
        <v>118.6</v>
      </c>
      <c r="IJ4" s="37">
        <v>116.8</v>
      </c>
      <c r="IK4" s="37">
        <v>115.7</v>
      </c>
      <c r="IL4" s="37">
        <v>114.6</v>
      </c>
      <c r="IM4" s="37">
        <v>113.8</v>
      </c>
      <c r="IN4" s="37">
        <v>113.6</v>
      </c>
      <c r="IO4" s="37">
        <v>112.8</v>
      </c>
      <c r="IP4" s="37">
        <v>112.7</v>
      </c>
      <c r="IQ4" s="37">
        <v>111.9</v>
      </c>
      <c r="IR4" s="37">
        <v>110.8</v>
      </c>
      <c r="IS4" s="37">
        <v>110.4</v>
      </c>
      <c r="IT4" s="37">
        <v>110</v>
      </c>
      <c r="IU4" s="37">
        <v>109.5</v>
      </c>
      <c r="IV4" s="37">
        <v>110.8</v>
      </c>
      <c r="IW4" s="37">
        <v>111.3</v>
      </c>
      <c r="IX4" s="37">
        <v>111.6</v>
      </c>
      <c r="IY4" s="37">
        <v>110.7</v>
      </c>
      <c r="IZ4" s="37">
        <v>109.5</v>
      </c>
      <c r="JA4" s="37">
        <v>109.8</v>
      </c>
      <c r="JB4" s="37">
        <v>109.8</v>
      </c>
      <c r="JC4" s="37">
        <v>110.2</v>
      </c>
      <c r="JD4" s="37">
        <v>110.5</v>
      </c>
      <c r="JE4" s="37">
        <v>111.7</v>
      </c>
      <c r="JF4" s="37">
        <v>111.6</v>
      </c>
      <c r="JG4" s="37">
        <v>111.7</v>
      </c>
      <c r="JH4" s="37">
        <v>111.4</v>
      </c>
      <c r="JI4" s="37">
        <v>111.5</v>
      </c>
      <c r="JJ4" s="37">
        <v>111.8</v>
      </c>
      <c r="JK4" s="37">
        <v>112.6</v>
      </c>
      <c r="JL4" s="37">
        <v>112.8</v>
      </c>
      <c r="JM4" s="37">
        <v>113.8</v>
      </c>
      <c r="JN4" s="37">
        <v>113.8</v>
      </c>
      <c r="JO4" s="37">
        <v>114.2</v>
      </c>
      <c r="JP4" s="37">
        <v>115.2</v>
      </c>
      <c r="JQ4" s="37">
        <v>116</v>
      </c>
      <c r="JR4" s="37">
        <v>117.1</v>
      </c>
      <c r="JS4" s="37">
        <v>118.5</v>
      </c>
      <c r="JT4" s="37">
        <v>119</v>
      </c>
      <c r="JU4" s="37">
        <v>119.6</v>
      </c>
      <c r="JV4" s="37">
        <v>120</v>
      </c>
      <c r="JW4" s="37">
        <v>120</v>
      </c>
      <c r="JX4" s="37">
        <v>120.9</v>
      </c>
      <c r="JY4" s="37">
        <v>121.6</v>
      </c>
      <c r="JZ4" s="37">
        <v>121.8</v>
      </c>
      <c r="KA4" s="37">
        <v>122.9</v>
      </c>
      <c r="KB4" s="37">
        <v>124.2</v>
      </c>
      <c r="KC4" s="37">
        <v>124.5</v>
      </c>
      <c r="KD4" s="37">
        <v>125</v>
      </c>
      <c r="KE4" s="37">
        <v>125.3</v>
      </c>
      <c r="KF4" s="37">
        <v>125.8</v>
      </c>
      <c r="KG4" s="37">
        <v>126.1</v>
      </c>
      <c r="KH4" s="37">
        <v>126.5</v>
      </c>
      <c r="KI4" s="37">
        <v>127.1</v>
      </c>
      <c r="KJ4" s="37">
        <v>127</v>
      </c>
      <c r="KK4" s="37">
        <v>126.3</v>
      </c>
      <c r="KL4" s="37">
        <v>126.5</v>
      </c>
      <c r="KM4" s="37">
        <v>125.4</v>
      </c>
      <c r="KN4" s="37">
        <v>124.2</v>
      </c>
      <c r="KO4" s="37">
        <v>123.7</v>
      </c>
      <c r="KP4" s="37">
        <v>123.3</v>
      </c>
      <c r="KQ4" s="37">
        <v>123.5</v>
      </c>
      <c r="KR4" s="37">
        <v>124.4</v>
      </c>
      <c r="KS4" s="37">
        <v>124.9</v>
      </c>
      <c r="KT4" s="37">
        <v>124.9</v>
      </c>
      <c r="KU4" s="37">
        <v>125.5</v>
      </c>
      <c r="KV4" s="37">
        <v>125.6</v>
      </c>
      <c r="KW4" s="37">
        <v>126</v>
      </c>
      <c r="KX4" s="37">
        <v>126.6</v>
      </c>
      <c r="KY4" s="37">
        <v>127.3</v>
      </c>
      <c r="KZ4" s="37">
        <v>127</v>
      </c>
      <c r="LA4" s="37">
        <v>127.6</v>
      </c>
      <c r="LB4" s="37">
        <v>128.19999999999999</v>
      </c>
      <c r="LC4" s="37">
        <v>128.6</v>
      </c>
      <c r="LD4" s="37">
        <v>129.80000000000001</v>
      </c>
      <c r="LE4" s="37">
        <v>130.69999999999999</v>
      </c>
      <c r="LF4" s="37">
        <v>131.4</v>
      </c>
      <c r="LG4" s="37">
        <v>131.5</v>
      </c>
      <c r="LH4" s="37">
        <v>132.5</v>
      </c>
      <c r="LI4" s="37">
        <v>133.80000000000001</v>
      </c>
      <c r="LJ4" s="37">
        <v>133.5</v>
      </c>
      <c r="LK4" s="37">
        <v>134</v>
      </c>
      <c r="LL4" s="37">
        <v>134.9</v>
      </c>
      <c r="LM4" s="37">
        <v>136.30000000000001</v>
      </c>
      <c r="LN4" s="37">
        <v>136.9</v>
      </c>
      <c r="LO4" s="37">
        <v>137.1</v>
      </c>
      <c r="LP4" s="37">
        <v>137.4</v>
      </c>
      <c r="LQ4" s="37">
        <v>137.69999999999999</v>
      </c>
      <c r="LR4" s="37">
        <v>138.69999999999999</v>
      </c>
      <c r="LS4" s="37">
        <v>139.9</v>
      </c>
      <c r="LT4" s="37">
        <v>140.80000000000001</v>
      </c>
      <c r="LU4" s="37">
        <v>141.9</v>
      </c>
      <c r="LV4" s="37">
        <v>142.6</v>
      </c>
      <c r="LW4" s="37">
        <v>143.6</v>
      </c>
      <c r="LX4" s="37">
        <v>144.9</v>
      </c>
      <c r="LY4" s="37">
        <v>145.6</v>
      </c>
      <c r="LZ4" s="37">
        <v>146.6</v>
      </c>
      <c r="MA4" s="37">
        <v>147.80000000000001</v>
      </c>
      <c r="MB4" s="37">
        <v>148.4</v>
      </c>
      <c r="MC4" s="37">
        <v>149.9</v>
      </c>
      <c r="MD4" s="37">
        <v>151.30000000000001</v>
      </c>
      <c r="ME4" s="37">
        <v>152.19999999999999</v>
      </c>
      <c r="MF4" s="64">
        <v>153.30000000000001</v>
      </c>
      <c r="MG4" s="64">
        <v>152.69999999999999</v>
      </c>
      <c r="MH4" s="64">
        <v>154.30000000000001</v>
      </c>
    </row>
    <row r="5" spans="1:346" x14ac:dyDescent="0.25">
      <c r="A5" s="35" t="s">
        <v>8</v>
      </c>
      <c r="B5" s="36">
        <f t="shared" si="0"/>
        <v>-0.11631944444444449</v>
      </c>
      <c r="C5" s="37">
        <f t="shared" si="1"/>
        <v>50.9</v>
      </c>
      <c r="D5" s="37">
        <f t="shared" si="2"/>
        <v>57.6</v>
      </c>
      <c r="E5" s="38">
        <f t="shared" si="3"/>
        <v>39142</v>
      </c>
      <c r="F5" s="37"/>
      <c r="G5" s="37">
        <v>37.799999999999997</v>
      </c>
      <c r="H5" s="37">
        <v>37.1</v>
      </c>
      <c r="I5" s="37">
        <v>36.4</v>
      </c>
      <c r="J5" s="37">
        <v>37.4</v>
      </c>
      <c r="K5" s="37">
        <v>37.799999999999997</v>
      </c>
      <c r="L5" s="37">
        <v>39.5</v>
      </c>
      <c r="M5" s="37">
        <v>38.799999999999997</v>
      </c>
      <c r="N5" s="37">
        <v>38.6</v>
      </c>
      <c r="O5" s="37">
        <v>39.299999999999997</v>
      </c>
      <c r="P5" s="37">
        <v>38.9</v>
      </c>
      <c r="Q5" s="37">
        <v>39.1</v>
      </c>
      <c r="R5" s="37">
        <v>38.299999999999997</v>
      </c>
      <c r="S5" s="37">
        <v>36.200000000000003</v>
      </c>
      <c r="T5" s="37">
        <v>37.200000000000003</v>
      </c>
      <c r="U5" s="37">
        <v>37.299999999999997</v>
      </c>
      <c r="V5" s="37">
        <v>37</v>
      </c>
      <c r="W5" s="37">
        <v>35.299999999999997</v>
      </c>
      <c r="X5" s="37">
        <v>35.9</v>
      </c>
      <c r="Y5" s="37">
        <v>36.1</v>
      </c>
      <c r="Z5" s="37">
        <v>36.1</v>
      </c>
      <c r="AA5" s="37">
        <v>35.9</v>
      </c>
      <c r="AB5" s="37">
        <v>36.799999999999997</v>
      </c>
      <c r="AC5" s="37">
        <v>36.1</v>
      </c>
      <c r="AD5" s="37">
        <v>36.5</v>
      </c>
      <c r="AE5" s="37">
        <v>37.299999999999997</v>
      </c>
      <c r="AF5" s="37">
        <v>37.799999999999997</v>
      </c>
      <c r="AG5" s="37">
        <v>37.700000000000003</v>
      </c>
      <c r="AH5" s="37">
        <v>38.1</v>
      </c>
      <c r="AI5" s="37">
        <v>38.700000000000003</v>
      </c>
      <c r="AJ5" s="37">
        <v>38.5</v>
      </c>
      <c r="AK5" s="37">
        <v>37.6</v>
      </c>
      <c r="AL5" s="37">
        <v>37.6</v>
      </c>
      <c r="AM5" s="37">
        <v>37.6</v>
      </c>
      <c r="AN5" s="37">
        <v>37.9</v>
      </c>
      <c r="AO5" s="37">
        <v>38</v>
      </c>
      <c r="AP5" s="37">
        <v>38.1</v>
      </c>
      <c r="AQ5" s="37">
        <v>37.799999999999997</v>
      </c>
      <c r="AR5" s="37">
        <v>37.799999999999997</v>
      </c>
      <c r="AS5" s="37">
        <v>37.9</v>
      </c>
      <c r="AT5" s="37">
        <v>37.6</v>
      </c>
      <c r="AU5" s="37">
        <v>37.4</v>
      </c>
      <c r="AV5" s="37">
        <v>38.6</v>
      </c>
      <c r="AW5" s="37">
        <v>39.5</v>
      </c>
      <c r="AX5" s="37">
        <v>39.700000000000003</v>
      </c>
      <c r="AY5" s="37">
        <v>39.6</v>
      </c>
      <c r="AZ5" s="37">
        <v>39.799999999999997</v>
      </c>
      <c r="BA5" s="37">
        <v>40.6</v>
      </c>
      <c r="BB5" s="37">
        <v>40.9</v>
      </c>
      <c r="BC5" s="37">
        <v>40.6</v>
      </c>
      <c r="BD5" s="37">
        <v>40.1</v>
      </c>
      <c r="BE5" s="37">
        <v>41.1</v>
      </c>
      <c r="BF5" s="37">
        <v>41.5</v>
      </c>
      <c r="BG5" s="37">
        <v>41.6</v>
      </c>
      <c r="BH5" s="37">
        <v>41.6</v>
      </c>
      <c r="BI5" s="37">
        <v>41.9</v>
      </c>
      <c r="BJ5" s="37">
        <v>42.1</v>
      </c>
      <c r="BK5" s="37">
        <v>42.2</v>
      </c>
      <c r="BL5" s="37">
        <v>42.2</v>
      </c>
      <c r="BM5" s="37">
        <v>42.3</v>
      </c>
      <c r="BN5" s="37">
        <v>42.6</v>
      </c>
      <c r="BO5" s="37">
        <v>43.7</v>
      </c>
      <c r="BP5" s="37">
        <v>44.1</v>
      </c>
      <c r="BQ5" s="37">
        <v>44.1</v>
      </c>
      <c r="BR5" s="37">
        <v>44.2</v>
      </c>
      <c r="BS5" s="37">
        <v>43.6</v>
      </c>
      <c r="BT5" s="37">
        <v>44.2</v>
      </c>
      <c r="BU5" s="37">
        <v>44.4</v>
      </c>
      <c r="BV5" s="37">
        <v>45</v>
      </c>
      <c r="BW5" s="37">
        <v>45.6</v>
      </c>
      <c r="BX5" s="37">
        <v>45.6</v>
      </c>
      <c r="BY5" s="37">
        <v>45.7</v>
      </c>
      <c r="BZ5" s="37">
        <v>46.1</v>
      </c>
      <c r="CA5" s="37">
        <v>45.9</v>
      </c>
      <c r="CB5" s="37">
        <v>46.3</v>
      </c>
      <c r="CC5" s="37">
        <v>46.9</v>
      </c>
      <c r="CD5" s="37">
        <v>47.3</v>
      </c>
      <c r="CE5" s="37">
        <v>47.5</v>
      </c>
      <c r="CF5" s="37">
        <v>48</v>
      </c>
      <c r="CG5" s="37">
        <v>47.9</v>
      </c>
      <c r="CH5" s="37">
        <v>48</v>
      </c>
      <c r="CI5" s="37">
        <v>48.5</v>
      </c>
      <c r="CJ5" s="37">
        <v>48.5</v>
      </c>
      <c r="CK5" s="37">
        <v>48.7</v>
      </c>
      <c r="CL5" s="37">
        <v>47.8</v>
      </c>
      <c r="CM5" s="37">
        <v>47.1</v>
      </c>
      <c r="CN5" s="37">
        <v>46.7</v>
      </c>
      <c r="CO5" s="37">
        <v>46.5</v>
      </c>
      <c r="CP5" s="37">
        <v>47.8</v>
      </c>
      <c r="CQ5" s="37">
        <v>48.2</v>
      </c>
      <c r="CR5" s="37">
        <v>48</v>
      </c>
      <c r="CS5" s="37">
        <v>48.5</v>
      </c>
      <c r="CT5" s="37">
        <v>48.8</v>
      </c>
      <c r="CU5" s="37">
        <v>48.6</v>
      </c>
      <c r="CV5" s="37">
        <v>48.8</v>
      </c>
      <c r="CW5" s="37">
        <v>48.5</v>
      </c>
      <c r="CX5" s="37">
        <v>48.5</v>
      </c>
      <c r="CY5" s="37">
        <v>48.2</v>
      </c>
      <c r="CZ5" s="37">
        <v>47.9</v>
      </c>
      <c r="DA5" s="37">
        <v>47.5</v>
      </c>
      <c r="DB5" s="37">
        <v>47.9</v>
      </c>
      <c r="DC5" s="37">
        <v>48.1</v>
      </c>
      <c r="DD5" s="37">
        <v>48.3</v>
      </c>
      <c r="DE5" s="37">
        <v>48.2</v>
      </c>
      <c r="DF5" s="37">
        <v>48.1</v>
      </c>
      <c r="DG5" s="37">
        <v>48.3</v>
      </c>
      <c r="DH5" s="37">
        <v>48.3</v>
      </c>
      <c r="DI5" s="37">
        <v>49.1</v>
      </c>
      <c r="DJ5" s="37">
        <v>49.2</v>
      </c>
      <c r="DK5" s="37">
        <v>50</v>
      </c>
      <c r="DL5" s="37">
        <v>50.5</v>
      </c>
      <c r="DM5" s="37">
        <v>50.5</v>
      </c>
      <c r="DN5" s="37">
        <v>50.5</v>
      </c>
      <c r="DO5" s="37">
        <v>50.3</v>
      </c>
      <c r="DP5" s="37">
        <v>50.3</v>
      </c>
      <c r="DQ5" s="37">
        <v>50.5</v>
      </c>
      <c r="DR5" s="37">
        <v>50.6</v>
      </c>
      <c r="DS5" s="37">
        <v>50.5</v>
      </c>
      <c r="DT5" s="37">
        <v>51.2</v>
      </c>
      <c r="DU5" s="37">
        <v>51.6</v>
      </c>
      <c r="DV5" s="37">
        <v>52.5</v>
      </c>
      <c r="DW5" s="37">
        <v>53.4</v>
      </c>
      <c r="DX5" s="37">
        <v>53.5</v>
      </c>
      <c r="DY5" s="37">
        <v>54.2</v>
      </c>
      <c r="DZ5" s="37">
        <v>53</v>
      </c>
      <c r="EA5" s="37">
        <v>52.7</v>
      </c>
      <c r="EB5" s="37">
        <v>52.7</v>
      </c>
      <c r="EC5" s="37">
        <v>52.2</v>
      </c>
      <c r="ED5" s="37">
        <v>52.6</v>
      </c>
      <c r="EE5" s="37">
        <v>53.1</v>
      </c>
      <c r="EF5" s="37">
        <v>53.2</v>
      </c>
      <c r="EG5" s="37">
        <v>53</v>
      </c>
      <c r="EH5" s="37">
        <v>52.7</v>
      </c>
      <c r="EI5" s="37">
        <v>52.6</v>
      </c>
      <c r="EJ5" s="37">
        <v>52.7</v>
      </c>
      <c r="EK5" s="37">
        <v>53.4</v>
      </c>
      <c r="EL5" s="37">
        <v>53.4</v>
      </c>
      <c r="EM5" s="37">
        <v>53.7</v>
      </c>
      <c r="EN5" s="37">
        <v>53.5</v>
      </c>
      <c r="EO5" s="37">
        <v>54.2</v>
      </c>
      <c r="EP5" s="37">
        <v>54.6</v>
      </c>
      <c r="EQ5" s="37">
        <v>54.1</v>
      </c>
      <c r="ER5" s="37">
        <v>53.9</v>
      </c>
      <c r="ES5" s="37">
        <v>54.2</v>
      </c>
      <c r="ET5" s="37">
        <v>54</v>
      </c>
      <c r="EU5" s="37">
        <v>54.2</v>
      </c>
      <c r="EV5" s="37">
        <v>54.5</v>
      </c>
      <c r="EW5" s="37">
        <v>54.4</v>
      </c>
      <c r="EX5" s="37">
        <v>54.5</v>
      </c>
      <c r="EY5" s="37">
        <v>54.6</v>
      </c>
      <c r="EZ5" s="37">
        <v>55.2</v>
      </c>
      <c r="FA5" s="37">
        <v>55.3</v>
      </c>
      <c r="FB5" s="37">
        <v>55.1</v>
      </c>
      <c r="FC5" s="37">
        <v>54.4</v>
      </c>
      <c r="FD5" s="37">
        <v>53.8</v>
      </c>
      <c r="FE5" s="37">
        <v>53.3</v>
      </c>
      <c r="FF5" s="37">
        <v>52.9</v>
      </c>
      <c r="FG5" s="37">
        <v>52.4</v>
      </c>
      <c r="FH5" s="37">
        <v>51.5</v>
      </c>
      <c r="FI5" s="37">
        <v>50.7</v>
      </c>
      <c r="FJ5" s="37">
        <v>50.6</v>
      </c>
      <c r="FK5" s="37">
        <v>50.6</v>
      </c>
      <c r="FL5" s="37">
        <v>50.3</v>
      </c>
      <c r="FM5" s="37">
        <v>50.2</v>
      </c>
      <c r="FN5" s="37">
        <v>50.4</v>
      </c>
      <c r="FO5" s="37">
        <v>50.6</v>
      </c>
      <c r="FP5" s="37">
        <v>51.3</v>
      </c>
      <c r="FQ5" s="37">
        <v>50.9</v>
      </c>
      <c r="FR5" s="37">
        <v>50.8</v>
      </c>
      <c r="FS5" s="37">
        <v>50.8</v>
      </c>
      <c r="FT5" s="37">
        <v>50.6</v>
      </c>
      <c r="FU5" s="37">
        <v>50.8</v>
      </c>
      <c r="FV5" s="37">
        <v>51.5</v>
      </c>
      <c r="FW5" s="37">
        <v>51.4</v>
      </c>
      <c r="FX5" s="37">
        <v>51.9</v>
      </c>
      <c r="FY5" s="37">
        <v>51.5</v>
      </c>
      <c r="FZ5" s="37">
        <v>51.6</v>
      </c>
      <c r="GA5" s="37">
        <v>51.6</v>
      </c>
      <c r="GB5" s="37">
        <v>51.8</v>
      </c>
      <c r="GC5" s="37">
        <v>52</v>
      </c>
      <c r="GD5" s="37">
        <v>51.9</v>
      </c>
      <c r="GE5" s="37">
        <v>53</v>
      </c>
      <c r="GF5" s="37">
        <v>53.6</v>
      </c>
      <c r="GG5" s="37">
        <v>53.6</v>
      </c>
      <c r="GH5" s="37">
        <v>53.9</v>
      </c>
      <c r="GI5" s="37">
        <v>54.4</v>
      </c>
      <c r="GJ5" s="37">
        <v>54</v>
      </c>
      <c r="GK5" s="37">
        <v>54.7</v>
      </c>
      <c r="GL5" s="37">
        <v>54.9</v>
      </c>
      <c r="GM5" s="37">
        <v>55.1</v>
      </c>
      <c r="GN5" s="37">
        <v>55.5</v>
      </c>
      <c r="GO5" s="37">
        <v>56.2</v>
      </c>
      <c r="GP5" s="37">
        <v>56.8</v>
      </c>
      <c r="GQ5" s="37">
        <v>56.6</v>
      </c>
      <c r="GR5" s="37">
        <v>57.5</v>
      </c>
      <c r="GS5" s="37">
        <v>55.9</v>
      </c>
      <c r="GT5" s="37">
        <v>56.9</v>
      </c>
      <c r="GU5" s="37">
        <v>57.1</v>
      </c>
      <c r="GV5" s="37">
        <v>57.3</v>
      </c>
      <c r="GW5" s="37">
        <v>56.5</v>
      </c>
      <c r="GX5" s="37">
        <v>56.8</v>
      </c>
      <c r="GY5" s="37">
        <v>57.2</v>
      </c>
      <c r="GZ5" s="37">
        <v>56.9</v>
      </c>
      <c r="HA5" s="37">
        <v>56.2</v>
      </c>
      <c r="HB5" s="37">
        <v>56.7</v>
      </c>
      <c r="HC5" s="37">
        <v>56.6</v>
      </c>
      <c r="HD5" s="37">
        <v>56.2</v>
      </c>
      <c r="HE5" s="37">
        <v>57.6</v>
      </c>
      <c r="HF5" s="37">
        <v>57.1</v>
      </c>
      <c r="HG5" s="37">
        <v>56.8</v>
      </c>
      <c r="HH5" s="37">
        <v>56.6</v>
      </c>
      <c r="HI5" s="37">
        <v>55.7</v>
      </c>
      <c r="HJ5" s="37">
        <v>55.6</v>
      </c>
      <c r="HK5" s="37">
        <v>55.5</v>
      </c>
      <c r="HL5" s="37">
        <v>55.8</v>
      </c>
      <c r="HM5" s="37">
        <v>56.1</v>
      </c>
      <c r="HN5" s="37">
        <v>55.7</v>
      </c>
      <c r="HO5" s="37">
        <v>56.2</v>
      </c>
      <c r="HP5" s="37">
        <v>56.5</v>
      </c>
      <c r="HQ5" s="37">
        <v>56.4</v>
      </c>
      <c r="HR5" s="37">
        <v>56.2</v>
      </c>
      <c r="HS5" s="37">
        <v>56</v>
      </c>
      <c r="HT5" s="37">
        <v>56.3</v>
      </c>
      <c r="HU5" s="37">
        <v>56.3</v>
      </c>
      <c r="HV5" s="37">
        <v>56.6</v>
      </c>
      <c r="HW5" s="37">
        <v>56.4</v>
      </c>
      <c r="HX5" s="37">
        <v>56.5</v>
      </c>
      <c r="HY5" s="37">
        <v>55.9</v>
      </c>
      <c r="HZ5" s="37">
        <v>55.2</v>
      </c>
      <c r="IA5" s="37">
        <v>55</v>
      </c>
      <c r="IB5" s="37">
        <v>54.9</v>
      </c>
      <c r="IC5" s="37">
        <v>52.9</v>
      </c>
      <c r="ID5" s="37">
        <v>51</v>
      </c>
      <c r="IE5" s="37">
        <v>50.3</v>
      </c>
      <c r="IF5" s="37">
        <v>50.7</v>
      </c>
      <c r="IG5" s="37">
        <v>51.3</v>
      </c>
      <c r="IH5" s="37">
        <v>52</v>
      </c>
      <c r="II5" s="37">
        <v>51.6</v>
      </c>
      <c r="IJ5" s="37">
        <v>49.8</v>
      </c>
      <c r="IK5" s="37">
        <v>49.8</v>
      </c>
      <c r="IL5" s="37">
        <v>49.5</v>
      </c>
      <c r="IM5" s="37">
        <v>48.9</v>
      </c>
      <c r="IN5" s="37">
        <v>47.5</v>
      </c>
      <c r="IO5" s="37">
        <v>48.6</v>
      </c>
      <c r="IP5" s="37">
        <v>49.4</v>
      </c>
      <c r="IQ5" s="37">
        <v>49.3</v>
      </c>
      <c r="IR5" s="37">
        <v>50.1</v>
      </c>
      <c r="IS5" s="37">
        <v>49.3</v>
      </c>
      <c r="IT5" s="37">
        <v>49.1</v>
      </c>
      <c r="IU5" s="37">
        <v>48.4</v>
      </c>
      <c r="IV5" s="37">
        <v>48.2</v>
      </c>
      <c r="IW5" s="37">
        <v>47.7</v>
      </c>
      <c r="IX5" s="37">
        <v>47.8</v>
      </c>
      <c r="IY5" s="37">
        <v>46.9</v>
      </c>
      <c r="IZ5" s="37">
        <v>46</v>
      </c>
      <c r="JA5" s="37">
        <v>46.8</v>
      </c>
      <c r="JB5" s="37">
        <v>47.3</v>
      </c>
      <c r="JC5" s="37">
        <v>46.7</v>
      </c>
      <c r="JD5" s="37">
        <v>46.9</v>
      </c>
      <c r="JE5" s="37">
        <v>47.6</v>
      </c>
      <c r="JF5" s="37">
        <v>47.4</v>
      </c>
      <c r="JG5" s="37">
        <v>47.7</v>
      </c>
      <c r="JH5" s="37">
        <v>48</v>
      </c>
      <c r="JI5" s="37">
        <v>48.3</v>
      </c>
      <c r="JJ5" s="37">
        <v>48</v>
      </c>
      <c r="JK5" s="37">
        <v>48.6</v>
      </c>
      <c r="JL5" s="37">
        <v>48.4</v>
      </c>
      <c r="JM5" s="37">
        <v>48.8</v>
      </c>
      <c r="JN5" s="37">
        <v>48.1</v>
      </c>
      <c r="JO5" s="37">
        <v>48.2</v>
      </c>
      <c r="JP5" s="37">
        <v>48</v>
      </c>
      <c r="JQ5" s="37">
        <v>46.2</v>
      </c>
      <c r="JR5" s="37">
        <v>46.7</v>
      </c>
      <c r="JS5" s="37">
        <v>46.9</v>
      </c>
      <c r="JT5" s="37">
        <v>46.6</v>
      </c>
      <c r="JU5" s="37">
        <v>45.8</v>
      </c>
      <c r="JV5" s="37">
        <v>46.4</v>
      </c>
      <c r="JW5" s="37">
        <v>46.7</v>
      </c>
      <c r="JX5" s="37">
        <v>46.5</v>
      </c>
      <c r="JY5" s="37">
        <v>46.5</v>
      </c>
      <c r="JZ5" s="37">
        <v>45.9</v>
      </c>
      <c r="KA5" s="37">
        <v>45.8</v>
      </c>
      <c r="KB5" s="37">
        <v>45.5</v>
      </c>
      <c r="KC5" s="37">
        <v>44.9</v>
      </c>
      <c r="KD5" s="37">
        <v>44.8</v>
      </c>
      <c r="KE5" s="37">
        <v>44.5</v>
      </c>
      <c r="KF5" s="37">
        <v>44.7</v>
      </c>
      <c r="KG5" s="37">
        <v>44.9</v>
      </c>
      <c r="KH5" s="37">
        <v>44.6</v>
      </c>
      <c r="KI5" s="37">
        <v>45.9</v>
      </c>
      <c r="KJ5" s="37">
        <v>45</v>
      </c>
      <c r="KK5" s="37">
        <v>44.8</v>
      </c>
      <c r="KL5" s="37">
        <v>45.5</v>
      </c>
      <c r="KM5" s="37">
        <v>45.5</v>
      </c>
      <c r="KN5" s="37">
        <v>45.6</v>
      </c>
      <c r="KO5" s="37">
        <v>45.6</v>
      </c>
      <c r="KP5" s="37">
        <v>45.7</v>
      </c>
      <c r="KQ5" s="37">
        <v>46.1</v>
      </c>
      <c r="KR5" s="37">
        <v>47</v>
      </c>
      <c r="KS5" s="37">
        <v>47.4</v>
      </c>
      <c r="KT5" s="37">
        <v>48</v>
      </c>
      <c r="KU5" s="37">
        <v>47.8</v>
      </c>
      <c r="KV5" s="37">
        <v>47.9</v>
      </c>
      <c r="KW5" s="37">
        <v>47.1</v>
      </c>
      <c r="KX5" s="37">
        <v>47.4</v>
      </c>
      <c r="KY5" s="37">
        <v>48.3</v>
      </c>
      <c r="KZ5" s="37">
        <v>48.7</v>
      </c>
      <c r="LA5" s="37">
        <v>49.6</v>
      </c>
      <c r="LB5" s="37">
        <v>50.4</v>
      </c>
      <c r="LC5" s="37">
        <v>50.7</v>
      </c>
      <c r="LD5" s="37">
        <v>50.8</v>
      </c>
      <c r="LE5" s="37">
        <v>50.8</v>
      </c>
      <c r="LF5" s="37">
        <v>50.7</v>
      </c>
      <c r="LG5" s="37">
        <v>50.2</v>
      </c>
      <c r="LH5" s="37">
        <v>50.2</v>
      </c>
      <c r="LI5" s="37">
        <v>50.3</v>
      </c>
      <c r="LJ5" s="37">
        <v>50.3</v>
      </c>
      <c r="LK5" s="37">
        <v>50.3</v>
      </c>
      <c r="LL5" s="37">
        <v>50.3</v>
      </c>
      <c r="LM5" s="37">
        <v>50.5</v>
      </c>
      <c r="LN5" s="37">
        <v>50.2</v>
      </c>
      <c r="LO5" s="37">
        <v>50.3</v>
      </c>
      <c r="LP5" s="37">
        <v>50.3</v>
      </c>
      <c r="LQ5" s="37">
        <v>50.1</v>
      </c>
      <c r="LR5" s="37">
        <v>50</v>
      </c>
      <c r="LS5" s="37">
        <v>51.1</v>
      </c>
      <c r="LT5" s="37">
        <v>51.3</v>
      </c>
      <c r="LU5" s="37">
        <v>51.9</v>
      </c>
      <c r="LV5" s="37">
        <v>51.6</v>
      </c>
      <c r="LW5" s="37">
        <v>51.3</v>
      </c>
      <c r="LX5" s="37">
        <v>51.3</v>
      </c>
      <c r="LY5" s="37">
        <v>50.8</v>
      </c>
      <c r="LZ5" s="37">
        <v>50.9</v>
      </c>
      <c r="MA5" s="37">
        <v>51</v>
      </c>
      <c r="MB5" s="37">
        <v>51.2</v>
      </c>
      <c r="MC5" s="37">
        <v>51.8</v>
      </c>
      <c r="MD5" s="37">
        <v>51.3</v>
      </c>
      <c r="ME5" s="37">
        <v>51</v>
      </c>
      <c r="MF5" s="64">
        <v>50.9</v>
      </c>
      <c r="MG5" s="64">
        <v>51.1</v>
      </c>
      <c r="MH5" s="64">
        <v>50.9</v>
      </c>
    </row>
    <row r="6" spans="1:346" x14ac:dyDescent="0.25">
      <c r="A6" s="35" t="s">
        <v>44</v>
      </c>
      <c r="B6" s="36">
        <f t="shared" si="0"/>
        <v>-8.8138821288752583E-2</v>
      </c>
      <c r="C6" s="37">
        <f t="shared" si="1"/>
        <v>861.8</v>
      </c>
      <c r="D6" s="37">
        <f t="shared" si="2"/>
        <v>945.1</v>
      </c>
      <c r="E6" s="38">
        <f t="shared" si="3"/>
        <v>38749</v>
      </c>
      <c r="F6" s="39"/>
      <c r="G6" s="37">
        <v>649.79999999999995</v>
      </c>
      <c r="H6" s="37">
        <v>646.6</v>
      </c>
      <c r="I6" s="37">
        <v>649.29999999999995</v>
      </c>
      <c r="J6" s="37">
        <v>651.1</v>
      </c>
      <c r="K6" s="37">
        <v>648.29999999999995</v>
      </c>
      <c r="L6" s="37">
        <v>647.1</v>
      </c>
      <c r="M6" s="37">
        <v>647</v>
      </c>
      <c r="N6" s="37">
        <v>642.6</v>
      </c>
      <c r="O6" s="37">
        <v>643.29999999999995</v>
      </c>
      <c r="P6" s="37">
        <v>641.1</v>
      </c>
      <c r="Q6" s="37">
        <v>636.4</v>
      </c>
      <c r="R6" s="37">
        <v>635.1</v>
      </c>
      <c r="S6" s="37">
        <v>593.9</v>
      </c>
      <c r="T6" s="37">
        <v>585</v>
      </c>
      <c r="U6" s="37">
        <v>569.6</v>
      </c>
      <c r="V6" s="37">
        <v>565</v>
      </c>
      <c r="W6" s="37">
        <v>563.6</v>
      </c>
      <c r="X6" s="37">
        <v>562.5</v>
      </c>
      <c r="Y6" s="37">
        <v>561.1</v>
      </c>
      <c r="Z6" s="37">
        <v>557.79999999999995</v>
      </c>
      <c r="AA6" s="37">
        <v>553.5</v>
      </c>
      <c r="AB6" s="37">
        <v>549.6</v>
      </c>
      <c r="AC6" s="37">
        <v>545.1</v>
      </c>
      <c r="AD6" s="37">
        <v>540.70000000000005</v>
      </c>
      <c r="AE6" s="37">
        <v>509.1</v>
      </c>
      <c r="AF6" s="37">
        <v>504</v>
      </c>
      <c r="AG6" s="37">
        <v>507.1</v>
      </c>
      <c r="AH6" s="37">
        <v>507.4</v>
      </c>
      <c r="AI6" s="37">
        <v>507.7</v>
      </c>
      <c r="AJ6" s="37">
        <v>503.5</v>
      </c>
      <c r="AK6" s="37">
        <v>494.3</v>
      </c>
      <c r="AL6" s="37">
        <v>491</v>
      </c>
      <c r="AM6" s="37">
        <v>486.9</v>
      </c>
      <c r="AN6" s="37">
        <v>482.1</v>
      </c>
      <c r="AO6" s="37">
        <v>480.4</v>
      </c>
      <c r="AP6" s="37">
        <v>473.3</v>
      </c>
      <c r="AQ6" s="37">
        <v>451.5</v>
      </c>
      <c r="AR6" s="37">
        <v>466.9</v>
      </c>
      <c r="AS6" s="37">
        <v>466.5</v>
      </c>
      <c r="AT6" s="37">
        <v>462.2</v>
      </c>
      <c r="AU6" s="37">
        <v>461.8</v>
      </c>
      <c r="AV6" s="37">
        <v>457.7</v>
      </c>
      <c r="AW6" s="37">
        <v>457.5</v>
      </c>
      <c r="AX6" s="37">
        <v>457.3</v>
      </c>
      <c r="AY6" s="37">
        <v>453.7</v>
      </c>
      <c r="AZ6" s="37">
        <v>456</v>
      </c>
      <c r="BA6" s="37">
        <v>457.5</v>
      </c>
      <c r="BB6" s="37">
        <v>460.4</v>
      </c>
      <c r="BC6" s="37">
        <v>466.8</v>
      </c>
      <c r="BD6" s="37">
        <v>473.3</v>
      </c>
      <c r="BE6" s="37">
        <v>476.5</v>
      </c>
      <c r="BF6" s="37">
        <v>473.9</v>
      </c>
      <c r="BG6" s="37">
        <v>470.3</v>
      </c>
      <c r="BH6" s="37">
        <v>469.8</v>
      </c>
      <c r="BI6" s="37">
        <v>476.7</v>
      </c>
      <c r="BJ6" s="37">
        <v>476.3</v>
      </c>
      <c r="BK6" s="37">
        <v>480.5</v>
      </c>
      <c r="BL6" s="37">
        <v>481.2</v>
      </c>
      <c r="BM6" s="37">
        <v>481.6</v>
      </c>
      <c r="BN6" s="37">
        <v>487.5</v>
      </c>
      <c r="BO6" s="37">
        <v>477.1</v>
      </c>
      <c r="BP6" s="37">
        <v>493.3</v>
      </c>
      <c r="BQ6" s="37">
        <v>493.7</v>
      </c>
      <c r="BR6" s="37">
        <v>497.4</v>
      </c>
      <c r="BS6" s="37">
        <v>497</v>
      </c>
      <c r="BT6" s="37">
        <v>498.8</v>
      </c>
      <c r="BU6" s="37">
        <v>499.4</v>
      </c>
      <c r="BV6" s="37">
        <v>504.4</v>
      </c>
      <c r="BW6" s="37">
        <v>506.7</v>
      </c>
      <c r="BX6" s="37">
        <v>508.7</v>
      </c>
      <c r="BY6" s="37">
        <v>513.29999999999995</v>
      </c>
      <c r="BZ6" s="37">
        <v>512.79999999999995</v>
      </c>
      <c r="CA6" s="37">
        <v>515.6</v>
      </c>
      <c r="CB6" s="37">
        <v>512.6</v>
      </c>
      <c r="CC6" s="37">
        <v>510.8</v>
      </c>
      <c r="CD6" s="37">
        <v>510.5</v>
      </c>
      <c r="CE6" s="37">
        <v>514.29999999999995</v>
      </c>
      <c r="CF6" s="37">
        <v>515.20000000000005</v>
      </c>
      <c r="CG6" s="37">
        <v>512.1</v>
      </c>
      <c r="CH6" s="37">
        <v>514.6</v>
      </c>
      <c r="CI6" s="37">
        <v>520.6</v>
      </c>
      <c r="CJ6" s="37">
        <v>523.5</v>
      </c>
      <c r="CK6" s="37">
        <v>528.79999999999995</v>
      </c>
      <c r="CL6" s="37">
        <v>524.79999999999995</v>
      </c>
      <c r="CM6" s="37">
        <v>527.4</v>
      </c>
      <c r="CN6" s="37">
        <v>549.9</v>
      </c>
      <c r="CO6" s="37">
        <v>550.20000000000005</v>
      </c>
      <c r="CP6" s="37">
        <v>551.9</v>
      </c>
      <c r="CQ6" s="37">
        <v>552.9</v>
      </c>
      <c r="CR6" s="37">
        <v>552</v>
      </c>
      <c r="CS6" s="37">
        <v>560.4</v>
      </c>
      <c r="CT6" s="37">
        <v>564.1</v>
      </c>
      <c r="CU6" s="37">
        <v>571</v>
      </c>
      <c r="CV6" s="37">
        <v>561.70000000000005</v>
      </c>
      <c r="CW6" s="37">
        <v>561.4</v>
      </c>
      <c r="CX6" s="37">
        <v>568.70000000000005</v>
      </c>
      <c r="CY6" s="37">
        <v>574.9</v>
      </c>
      <c r="CZ6" s="37">
        <v>580.5</v>
      </c>
      <c r="DA6" s="37">
        <v>589.70000000000005</v>
      </c>
      <c r="DB6" s="37">
        <v>593.5</v>
      </c>
      <c r="DC6" s="37">
        <v>600.70000000000005</v>
      </c>
      <c r="DD6" s="37">
        <v>609.6</v>
      </c>
      <c r="DE6" s="37">
        <v>619.79999999999995</v>
      </c>
      <c r="DF6" s="37">
        <v>625.70000000000005</v>
      </c>
      <c r="DG6" s="37">
        <v>632.6</v>
      </c>
      <c r="DH6" s="37">
        <v>646.79999999999995</v>
      </c>
      <c r="DI6" s="37">
        <v>653.9</v>
      </c>
      <c r="DJ6" s="37">
        <v>657.6</v>
      </c>
      <c r="DK6" s="37">
        <v>660.4</v>
      </c>
      <c r="DL6" s="37">
        <v>666.1</v>
      </c>
      <c r="DM6" s="37">
        <v>667.8</v>
      </c>
      <c r="DN6" s="37">
        <v>671.6</v>
      </c>
      <c r="DO6" s="37">
        <v>677.5</v>
      </c>
      <c r="DP6" s="37">
        <v>679.8</v>
      </c>
      <c r="DQ6" s="37">
        <v>687.3</v>
      </c>
      <c r="DR6" s="37">
        <v>690.4</v>
      </c>
      <c r="DS6" s="37">
        <v>694.5</v>
      </c>
      <c r="DT6" s="37">
        <v>701.7</v>
      </c>
      <c r="DU6" s="37">
        <v>706.5</v>
      </c>
      <c r="DV6" s="37">
        <v>711.1</v>
      </c>
      <c r="DW6" s="37">
        <v>712.7</v>
      </c>
      <c r="DX6" s="37">
        <v>713.5</v>
      </c>
      <c r="DY6" s="37">
        <v>712.3</v>
      </c>
      <c r="DZ6" s="37">
        <v>723.1</v>
      </c>
      <c r="EA6" s="37">
        <v>725.8</v>
      </c>
      <c r="EB6" s="37">
        <v>733.3</v>
      </c>
      <c r="EC6" s="37">
        <v>734.6</v>
      </c>
      <c r="ED6" s="37">
        <v>737.4</v>
      </c>
      <c r="EE6" s="37">
        <v>745.3</v>
      </c>
      <c r="EF6" s="37">
        <v>746.9</v>
      </c>
      <c r="EG6" s="37">
        <v>754.8</v>
      </c>
      <c r="EH6" s="37">
        <v>765.8</v>
      </c>
      <c r="EI6" s="37">
        <v>773.7</v>
      </c>
      <c r="EJ6" s="37">
        <v>772</v>
      </c>
      <c r="EK6" s="37">
        <v>781.1</v>
      </c>
      <c r="EL6" s="37">
        <v>783.4</v>
      </c>
      <c r="EM6" s="37">
        <v>786.6</v>
      </c>
      <c r="EN6" s="37">
        <v>785.4</v>
      </c>
      <c r="EO6" s="37">
        <v>784.6</v>
      </c>
      <c r="EP6" s="37">
        <v>787.3</v>
      </c>
      <c r="EQ6" s="37">
        <v>782.4</v>
      </c>
      <c r="ER6" s="37">
        <v>779.5</v>
      </c>
      <c r="ES6" s="37">
        <v>775.6</v>
      </c>
      <c r="ET6" s="37">
        <v>773</v>
      </c>
      <c r="EU6" s="37">
        <v>771.5</v>
      </c>
      <c r="EV6" s="37">
        <v>771.3</v>
      </c>
      <c r="EW6" s="37">
        <v>774.4</v>
      </c>
      <c r="EX6" s="37">
        <v>772.6</v>
      </c>
      <c r="EY6" s="37">
        <v>772.2</v>
      </c>
      <c r="EZ6" s="37">
        <v>771.6</v>
      </c>
      <c r="FA6" s="37">
        <v>767.5</v>
      </c>
      <c r="FB6" s="37">
        <v>773.8</v>
      </c>
      <c r="FC6" s="37">
        <v>775.4</v>
      </c>
      <c r="FD6" s="37">
        <v>778.3</v>
      </c>
      <c r="FE6" s="37">
        <v>781.8</v>
      </c>
      <c r="FF6" s="37">
        <v>782.1</v>
      </c>
      <c r="FG6" s="37">
        <v>785.6</v>
      </c>
      <c r="FH6" s="37">
        <v>786.1</v>
      </c>
      <c r="FI6" s="37">
        <v>786.8</v>
      </c>
      <c r="FJ6" s="37">
        <v>785.6</v>
      </c>
      <c r="FK6" s="37">
        <v>789.7</v>
      </c>
      <c r="FL6" s="37">
        <v>793.7</v>
      </c>
      <c r="FM6" s="37">
        <v>794.2</v>
      </c>
      <c r="FN6" s="37">
        <v>798.3</v>
      </c>
      <c r="FO6" s="37">
        <v>803.5</v>
      </c>
      <c r="FP6" s="37">
        <v>808.1</v>
      </c>
      <c r="FQ6" s="37">
        <v>813.4</v>
      </c>
      <c r="FR6" s="37">
        <v>818.5</v>
      </c>
      <c r="FS6" s="37">
        <v>824</v>
      </c>
      <c r="FT6" s="37">
        <v>832</v>
      </c>
      <c r="FU6" s="37">
        <v>834</v>
      </c>
      <c r="FV6" s="37">
        <v>843.5</v>
      </c>
      <c r="FW6" s="37">
        <v>844.7</v>
      </c>
      <c r="FX6" s="37">
        <v>848.7</v>
      </c>
      <c r="FY6" s="37">
        <v>854.6</v>
      </c>
      <c r="FZ6" s="37">
        <v>856.3</v>
      </c>
      <c r="GA6" s="37">
        <v>861</v>
      </c>
      <c r="GB6" s="37">
        <v>866.5</v>
      </c>
      <c r="GC6" s="37">
        <v>866.1</v>
      </c>
      <c r="GD6" s="37">
        <v>869.4</v>
      </c>
      <c r="GE6" s="37">
        <v>860.8</v>
      </c>
      <c r="GF6" s="37">
        <v>878.7</v>
      </c>
      <c r="GG6" s="37">
        <v>885</v>
      </c>
      <c r="GH6" s="37">
        <v>894</v>
      </c>
      <c r="GI6" s="37">
        <v>897.1</v>
      </c>
      <c r="GJ6" s="37">
        <v>901.3</v>
      </c>
      <c r="GK6" s="37">
        <v>912.9</v>
      </c>
      <c r="GL6" s="37">
        <v>914.6</v>
      </c>
      <c r="GM6" s="37">
        <v>921.2</v>
      </c>
      <c r="GN6" s="37">
        <v>926.8</v>
      </c>
      <c r="GO6" s="37">
        <v>935.1</v>
      </c>
      <c r="GP6" s="37">
        <v>938.7</v>
      </c>
      <c r="GQ6" s="37">
        <v>941</v>
      </c>
      <c r="GR6" s="37">
        <v>945.1</v>
      </c>
      <c r="GS6" s="37">
        <v>937.2</v>
      </c>
      <c r="GT6" s="37">
        <v>924.6</v>
      </c>
      <c r="GU6" s="37">
        <v>942.8</v>
      </c>
      <c r="GV6" s="37">
        <v>944.4</v>
      </c>
      <c r="GW6" s="37">
        <v>939</v>
      </c>
      <c r="GX6" s="37">
        <v>938.2</v>
      </c>
      <c r="GY6" s="37">
        <v>936.6</v>
      </c>
      <c r="GZ6" s="37">
        <v>924.3</v>
      </c>
      <c r="HA6" s="37">
        <v>917</v>
      </c>
      <c r="HB6" s="37">
        <v>912.1</v>
      </c>
      <c r="HC6" s="37">
        <v>915</v>
      </c>
      <c r="HD6" s="37">
        <v>910.8</v>
      </c>
      <c r="HE6" s="37">
        <v>915.8</v>
      </c>
      <c r="HF6" s="37">
        <v>909.6</v>
      </c>
      <c r="HG6" s="37">
        <v>904</v>
      </c>
      <c r="HH6" s="37">
        <v>904</v>
      </c>
      <c r="HI6" s="37">
        <v>899.4</v>
      </c>
      <c r="HJ6" s="37">
        <v>890.4</v>
      </c>
      <c r="HK6" s="37">
        <v>881.9</v>
      </c>
      <c r="HL6" s="37">
        <v>870.3</v>
      </c>
      <c r="HM6" s="37">
        <v>862.8</v>
      </c>
      <c r="HN6" s="37">
        <v>852.7</v>
      </c>
      <c r="HO6" s="37">
        <v>842.6</v>
      </c>
      <c r="HP6" s="37">
        <v>832.9</v>
      </c>
      <c r="HQ6" s="37">
        <v>824.8</v>
      </c>
      <c r="HR6" s="37">
        <v>819.9</v>
      </c>
      <c r="HS6" s="37">
        <v>807.2</v>
      </c>
      <c r="HT6" s="37">
        <v>793.6</v>
      </c>
      <c r="HU6" s="37">
        <v>784.3</v>
      </c>
      <c r="HV6" s="37">
        <v>774.9</v>
      </c>
      <c r="HW6" s="37">
        <v>765.9</v>
      </c>
      <c r="HX6" s="37">
        <v>752.6</v>
      </c>
      <c r="HY6" s="37">
        <v>736.1</v>
      </c>
      <c r="HZ6" s="37">
        <v>725.2</v>
      </c>
      <c r="IA6" s="37">
        <v>701.4</v>
      </c>
      <c r="IB6" s="37">
        <v>674.2</v>
      </c>
      <c r="IC6" s="37">
        <v>663.6</v>
      </c>
      <c r="ID6" s="37">
        <v>640.6</v>
      </c>
      <c r="IE6" s="37">
        <v>632.29999999999995</v>
      </c>
      <c r="IF6" s="37">
        <v>621</v>
      </c>
      <c r="IG6" s="37">
        <v>606</v>
      </c>
      <c r="IH6" s="37">
        <v>596.70000000000005</v>
      </c>
      <c r="II6" s="37">
        <v>589</v>
      </c>
      <c r="IJ6" s="37">
        <v>585</v>
      </c>
      <c r="IK6" s="37">
        <v>587.20000000000005</v>
      </c>
      <c r="IL6" s="37">
        <v>576.5</v>
      </c>
      <c r="IM6" s="37">
        <v>573.79999999999995</v>
      </c>
      <c r="IN6" s="37">
        <v>563.5</v>
      </c>
      <c r="IO6" s="37">
        <v>563.9</v>
      </c>
      <c r="IP6" s="37">
        <v>562.1</v>
      </c>
      <c r="IQ6" s="37">
        <v>563.29999999999995</v>
      </c>
      <c r="IR6" s="37">
        <v>561.1</v>
      </c>
      <c r="IS6" s="37">
        <v>560.70000000000005</v>
      </c>
      <c r="IT6" s="37">
        <v>557</v>
      </c>
      <c r="IU6" s="37">
        <v>552.20000000000005</v>
      </c>
      <c r="IV6" s="37">
        <v>554.5</v>
      </c>
      <c r="IW6" s="37">
        <v>554.70000000000005</v>
      </c>
      <c r="IX6" s="37">
        <v>553.20000000000005</v>
      </c>
      <c r="IY6" s="37">
        <v>554.4</v>
      </c>
      <c r="IZ6" s="37">
        <v>554.70000000000005</v>
      </c>
      <c r="JA6" s="37">
        <v>548.5</v>
      </c>
      <c r="JB6" s="37">
        <v>554.6</v>
      </c>
      <c r="JC6" s="37">
        <v>555.9</v>
      </c>
      <c r="JD6" s="37">
        <v>555.1</v>
      </c>
      <c r="JE6" s="37">
        <v>564.29999999999995</v>
      </c>
      <c r="JF6" s="37">
        <v>566.5</v>
      </c>
      <c r="JG6" s="37">
        <v>569.20000000000005</v>
      </c>
      <c r="JH6" s="37">
        <v>568.6</v>
      </c>
      <c r="JI6" s="37">
        <v>569.20000000000005</v>
      </c>
      <c r="JJ6" s="37">
        <v>571.70000000000005</v>
      </c>
      <c r="JK6" s="37">
        <v>576.70000000000005</v>
      </c>
      <c r="JL6" s="37">
        <v>572.70000000000005</v>
      </c>
      <c r="JM6" s="37">
        <v>573.79999999999995</v>
      </c>
      <c r="JN6" s="37">
        <v>573.1</v>
      </c>
      <c r="JO6" s="37">
        <v>581.5</v>
      </c>
      <c r="JP6" s="37">
        <v>590.70000000000005</v>
      </c>
      <c r="JQ6" s="37">
        <v>590.5</v>
      </c>
      <c r="JR6" s="37">
        <v>593.5</v>
      </c>
      <c r="JS6" s="37">
        <v>599.20000000000005</v>
      </c>
      <c r="JT6" s="37">
        <v>604.4</v>
      </c>
      <c r="JU6" s="37">
        <v>609.1</v>
      </c>
      <c r="JV6" s="37">
        <v>613.1</v>
      </c>
      <c r="JW6" s="37">
        <v>619.20000000000005</v>
      </c>
      <c r="JX6" s="37">
        <v>624.5</v>
      </c>
      <c r="JY6" s="37">
        <v>627.4</v>
      </c>
      <c r="JZ6" s="37">
        <v>628.9</v>
      </c>
      <c r="KA6" s="37">
        <v>631</v>
      </c>
      <c r="KB6" s="37">
        <v>635.29999999999995</v>
      </c>
      <c r="KC6" s="37">
        <v>637.4</v>
      </c>
      <c r="KD6" s="37">
        <v>642.5</v>
      </c>
      <c r="KE6" s="37">
        <v>643.5</v>
      </c>
      <c r="KF6" s="37">
        <v>649.1</v>
      </c>
      <c r="KG6" s="37">
        <v>653.20000000000005</v>
      </c>
      <c r="KH6" s="37">
        <v>656.3</v>
      </c>
      <c r="KI6" s="37">
        <v>660.5</v>
      </c>
      <c r="KJ6" s="37">
        <v>663.4</v>
      </c>
      <c r="KK6" s="37">
        <v>665.7</v>
      </c>
      <c r="KL6" s="37">
        <v>666.8</v>
      </c>
      <c r="KM6" s="37">
        <v>670.3</v>
      </c>
      <c r="KN6" s="37">
        <v>671.6</v>
      </c>
      <c r="KO6" s="37">
        <v>670.8</v>
      </c>
      <c r="KP6" s="37">
        <v>678.4</v>
      </c>
      <c r="KQ6" s="37">
        <v>682.1</v>
      </c>
      <c r="KR6" s="37">
        <v>683.7</v>
      </c>
      <c r="KS6" s="37">
        <v>689.2</v>
      </c>
      <c r="KT6" s="37">
        <v>687.3</v>
      </c>
      <c r="KU6" s="37">
        <v>705.1</v>
      </c>
      <c r="KV6" s="37">
        <v>706.6</v>
      </c>
      <c r="KW6" s="37">
        <v>712.6</v>
      </c>
      <c r="KX6" s="37">
        <v>718.1</v>
      </c>
      <c r="KY6" s="37">
        <v>722.4</v>
      </c>
      <c r="KZ6" s="37">
        <v>727.5</v>
      </c>
      <c r="LA6" s="37">
        <v>733.6</v>
      </c>
      <c r="LB6" s="37">
        <v>739.8</v>
      </c>
      <c r="LC6" s="37">
        <v>740.2</v>
      </c>
      <c r="LD6" s="37">
        <v>752.4</v>
      </c>
      <c r="LE6" s="37">
        <v>757.9</v>
      </c>
      <c r="LF6" s="37">
        <v>763.3</v>
      </c>
      <c r="LG6" s="37">
        <v>762.9</v>
      </c>
      <c r="LH6" s="37">
        <v>768.8</v>
      </c>
      <c r="LI6" s="37">
        <v>758.8</v>
      </c>
      <c r="LJ6" s="37">
        <v>774.7</v>
      </c>
      <c r="LK6" s="37">
        <v>771.9</v>
      </c>
      <c r="LL6" s="37">
        <v>772.4</v>
      </c>
      <c r="LM6" s="37">
        <v>777.6</v>
      </c>
      <c r="LN6" s="37">
        <v>778.7</v>
      </c>
      <c r="LO6" s="37">
        <v>781.1</v>
      </c>
      <c r="LP6" s="37">
        <v>784</v>
      </c>
      <c r="LQ6" s="37">
        <v>784.7</v>
      </c>
      <c r="LR6" s="37">
        <v>788.1</v>
      </c>
      <c r="LS6" s="37">
        <v>772.3</v>
      </c>
      <c r="LT6" s="37">
        <v>782.1</v>
      </c>
      <c r="LU6" s="37">
        <v>795.6</v>
      </c>
      <c r="LV6" s="37">
        <v>802.3</v>
      </c>
      <c r="LW6" s="37">
        <v>806.7</v>
      </c>
      <c r="LX6" s="37">
        <v>814</v>
      </c>
      <c r="LY6" s="37">
        <v>812.7</v>
      </c>
      <c r="LZ6" s="37">
        <v>815.3</v>
      </c>
      <c r="MA6" s="37">
        <v>821</v>
      </c>
      <c r="MB6" s="37">
        <v>828.2</v>
      </c>
      <c r="MC6" s="37">
        <v>831.5</v>
      </c>
      <c r="MD6" s="37">
        <v>836.7</v>
      </c>
      <c r="ME6" s="37">
        <v>849.3</v>
      </c>
      <c r="MF6" s="64">
        <v>854.4</v>
      </c>
      <c r="MG6" s="64">
        <v>851.8</v>
      </c>
      <c r="MH6" s="64">
        <v>861.8</v>
      </c>
    </row>
    <row r="7" spans="1:346" x14ac:dyDescent="0.25">
      <c r="A7" s="35" t="s">
        <v>34</v>
      </c>
      <c r="B7" s="36">
        <f t="shared" si="0"/>
        <v>-6.369426751592324E-3</v>
      </c>
      <c r="C7" s="37">
        <f t="shared" si="1"/>
        <v>171.6</v>
      </c>
      <c r="D7" s="37">
        <f t="shared" si="2"/>
        <v>172.7</v>
      </c>
      <c r="E7" s="38">
        <f t="shared" si="3"/>
        <v>43132</v>
      </c>
      <c r="F7" s="39"/>
      <c r="G7" s="37">
        <v>63.1</v>
      </c>
      <c r="H7" s="37">
        <v>62.7</v>
      </c>
      <c r="I7" s="37">
        <v>62.3</v>
      </c>
      <c r="J7" s="37">
        <v>62.4</v>
      </c>
      <c r="K7" s="37">
        <v>62.8</v>
      </c>
      <c r="L7" s="37">
        <v>63.2</v>
      </c>
      <c r="M7" s="37">
        <v>63</v>
      </c>
      <c r="N7" s="37">
        <v>63.9</v>
      </c>
      <c r="O7" s="37">
        <v>64.3</v>
      </c>
      <c r="P7" s="37">
        <v>63.8</v>
      </c>
      <c r="Q7" s="37">
        <v>64.7</v>
      </c>
      <c r="R7" s="37">
        <v>65.5</v>
      </c>
      <c r="S7" s="37">
        <v>66</v>
      </c>
      <c r="T7" s="37">
        <v>65.900000000000006</v>
      </c>
      <c r="U7" s="37">
        <v>66</v>
      </c>
      <c r="V7" s="37">
        <v>66</v>
      </c>
      <c r="W7" s="37">
        <v>65.7</v>
      </c>
      <c r="X7" s="37">
        <v>66</v>
      </c>
      <c r="Y7" s="37">
        <v>66.2</v>
      </c>
      <c r="Z7" s="37">
        <v>66.400000000000006</v>
      </c>
      <c r="AA7" s="37">
        <v>66.8</v>
      </c>
      <c r="AB7" s="37">
        <v>68.099999999999994</v>
      </c>
      <c r="AC7" s="37">
        <v>69.2</v>
      </c>
      <c r="AD7" s="37">
        <v>69.900000000000006</v>
      </c>
      <c r="AE7" s="37">
        <v>70.900000000000006</v>
      </c>
      <c r="AF7" s="37">
        <v>72</v>
      </c>
      <c r="AG7" s="37">
        <v>71.599999999999994</v>
      </c>
      <c r="AH7" s="37">
        <v>73.3</v>
      </c>
      <c r="AI7" s="37">
        <v>74.8</v>
      </c>
      <c r="AJ7" s="37">
        <v>75</v>
      </c>
      <c r="AK7" s="37">
        <v>75.5</v>
      </c>
      <c r="AL7" s="37">
        <v>76.2</v>
      </c>
      <c r="AM7" s="37">
        <v>77.2</v>
      </c>
      <c r="AN7" s="37">
        <v>77.900000000000006</v>
      </c>
      <c r="AO7" s="37">
        <v>78.400000000000006</v>
      </c>
      <c r="AP7" s="37">
        <v>77.7</v>
      </c>
      <c r="AQ7" s="37">
        <v>79.3</v>
      </c>
      <c r="AR7" s="37">
        <v>80.8</v>
      </c>
      <c r="AS7" s="37">
        <v>83.1</v>
      </c>
      <c r="AT7" s="37">
        <v>84</v>
      </c>
      <c r="AU7" s="37">
        <v>85.5</v>
      </c>
      <c r="AV7" s="37">
        <v>86.5</v>
      </c>
      <c r="AW7" s="37">
        <v>88.1</v>
      </c>
      <c r="AX7" s="37">
        <v>89.5</v>
      </c>
      <c r="AY7" s="37">
        <v>90.3</v>
      </c>
      <c r="AZ7" s="37">
        <v>91</v>
      </c>
      <c r="BA7" s="37">
        <v>91.3</v>
      </c>
      <c r="BB7" s="37">
        <v>92.8</v>
      </c>
      <c r="BC7" s="37">
        <v>95.2</v>
      </c>
      <c r="BD7" s="37">
        <v>94</v>
      </c>
      <c r="BE7" s="37">
        <v>94.6</v>
      </c>
      <c r="BF7" s="37">
        <v>95.7</v>
      </c>
      <c r="BG7" s="37">
        <v>96.2</v>
      </c>
      <c r="BH7" s="37">
        <v>97.4</v>
      </c>
      <c r="BI7" s="37">
        <v>98.2</v>
      </c>
      <c r="BJ7" s="37">
        <v>98.7</v>
      </c>
      <c r="BK7" s="37">
        <v>99.6</v>
      </c>
      <c r="BL7" s="37">
        <v>100.8</v>
      </c>
      <c r="BM7" s="37">
        <v>102</v>
      </c>
      <c r="BN7" s="37">
        <v>102.5</v>
      </c>
      <c r="BO7" s="37">
        <v>102.7</v>
      </c>
      <c r="BP7" s="37">
        <v>102.8</v>
      </c>
      <c r="BQ7" s="37">
        <v>102.9</v>
      </c>
      <c r="BR7" s="37">
        <v>102.6</v>
      </c>
      <c r="BS7" s="37">
        <v>102.1</v>
      </c>
      <c r="BT7" s="37">
        <v>102.4</v>
      </c>
      <c r="BU7" s="37">
        <v>103.2</v>
      </c>
      <c r="BV7" s="37">
        <v>104.2</v>
      </c>
      <c r="BW7" s="37">
        <v>105</v>
      </c>
      <c r="BX7" s="37">
        <v>104.5</v>
      </c>
      <c r="BY7" s="37">
        <v>105.9</v>
      </c>
      <c r="BZ7" s="37">
        <v>107.1</v>
      </c>
      <c r="CA7" s="37">
        <v>108.1</v>
      </c>
      <c r="CB7" s="37">
        <v>109.1</v>
      </c>
      <c r="CC7" s="37">
        <v>110.1</v>
      </c>
      <c r="CD7" s="37">
        <v>111.2</v>
      </c>
      <c r="CE7" s="37">
        <v>112.1</v>
      </c>
      <c r="CF7" s="37">
        <v>112.9</v>
      </c>
      <c r="CG7" s="37">
        <v>111.7</v>
      </c>
      <c r="CH7" s="37">
        <v>113</v>
      </c>
      <c r="CI7" s="37">
        <v>113.4</v>
      </c>
      <c r="CJ7" s="37">
        <v>114</v>
      </c>
      <c r="CK7" s="37">
        <v>115.8</v>
      </c>
      <c r="CL7" s="37">
        <v>115.4</v>
      </c>
      <c r="CM7" s="37">
        <v>114.9</v>
      </c>
      <c r="CN7" s="37">
        <v>116.8</v>
      </c>
      <c r="CO7" s="37">
        <v>117.7</v>
      </c>
      <c r="CP7" s="37">
        <v>118.5</v>
      </c>
      <c r="CQ7" s="37">
        <v>119.8</v>
      </c>
      <c r="CR7" s="37">
        <v>120.4</v>
      </c>
      <c r="CS7" s="37">
        <v>121.4</v>
      </c>
      <c r="CT7" s="37">
        <v>121.5</v>
      </c>
      <c r="CU7" s="37">
        <v>123.2</v>
      </c>
      <c r="CV7" s="37">
        <v>124.6</v>
      </c>
      <c r="CW7" s="37">
        <v>122.5</v>
      </c>
      <c r="CX7" s="37">
        <v>124.9</v>
      </c>
      <c r="CY7" s="37">
        <v>127</v>
      </c>
      <c r="CZ7" s="37">
        <v>128.9</v>
      </c>
      <c r="DA7" s="37">
        <v>130.19999999999999</v>
      </c>
      <c r="DB7" s="37">
        <v>131.5</v>
      </c>
      <c r="DC7" s="37">
        <v>132.69999999999999</v>
      </c>
      <c r="DD7" s="37">
        <v>133.5</v>
      </c>
      <c r="DE7" s="37">
        <v>135.4</v>
      </c>
      <c r="DF7" s="37">
        <v>136.80000000000001</v>
      </c>
      <c r="DG7" s="37">
        <v>138.19999999999999</v>
      </c>
      <c r="DH7" s="37">
        <v>139.19999999999999</v>
      </c>
      <c r="DI7" s="37">
        <v>139.69999999999999</v>
      </c>
      <c r="DJ7" s="37">
        <v>141</v>
      </c>
      <c r="DK7" s="37">
        <v>142.5</v>
      </c>
      <c r="DL7" s="37">
        <v>144</v>
      </c>
      <c r="DM7" s="37">
        <v>144.69999999999999</v>
      </c>
      <c r="DN7" s="37">
        <v>148.5</v>
      </c>
      <c r="DO7" s="37">
        <v>146.4</v>
      </c>
      <c r="DP7" s="37">
        <v>148</v>
      </c>
      <c r="DQ7" s="37">
        <v>148.6</v>
      </c>
      <c r="DR7" s="37">
        <v>149.5</v>
      </c>
      <c r="DS7" s="37">
        <v>149.5</v>
      </c>
      <c r="DT7" s="37">
        <v>151.5</v>
      </c>
      <c r="DU7" s="37">
        <v>153.19999999999999</v>
      </c>
      <c r="DV7" s="37">
        <v>154.9</v>
      </c>
      <c r="DW7" s="37">
        <v>156.5</v>
      </c>
      <c r="DX7" s="37">
        <v>158.69999999999999</v>
      </c>
      <c r="DY7" s="37">
        <v>161.1</v>
      </c>
      <c r="DZ7" s="37">
        <v>161.6</v>
      </c>
      <c r="EA7" s="37">
        <v>163</v>
      </c>
      <c r="EB7" s="37">
        <v>163.9</v>
      </c>
      <c r="EC7" s="37">
        <v>164.4</v>
      </c>
      <c r="ED7" s="37">
        <v>165.4</v>
      </c>
      <c r="EE7" s="37">
        <v>166.1</v>
      </c>
      <c r="EF7" s="37">
        <v>167</v>
      </c>
      <c r="EG7" s="37">
        <v>166.9</v>
      </c>
      <c r="EH7" s="37">
        <v>168.5</v>
      </c>
      <c r="EI7" s="37">
        <v>169.2</v>
      </c>
      <c r="EJ7" s="37">
        <v>169.2</v>
      </c>
      <c r="EK7" s="37">
        <v>169.7</v>
      </c>
      <c r="EL7" s="37">
        <v>169.2</v>
      </c>
      <c r="EM7" s="37">
        <v>168.7</v>
      </c>
      <c r="EN7" s="37">
        <v>168.4</v>
      </c>
      <c r="EO7" s="37">
        <v>168.4</v>
      </c>
      <c r="EP7" s="37">
        <v>167.9</v>
      </c>
      <c r="EQ7" s="37">
        <v>167.4</v>
      </c>
      <c r="ER7" s="37">
        <v>165.9</v>
      </c>
      <c r="ES7" s="37">
        <v>164.4</v>
      </c>
      <c r="ET7" s="37">
        <v>162.80000000000001</v>
      </c>
      <c r="EU7" s="37">
        <v>160.6</v>
      </c>
      <c r="EV7" s="37">
        <v>161.6</v>
      </c>
      <c r="EW7" s="37">
        <v>161.4</v>
      </c>
      <c r="EX7" s="37">
        <v>162.6</v>
      </c>
      <c r="EY7" s="37">
        <v>163.4</v>
      </c>
      <c r="EZ7" s="37">
        <v>162.1</v>
      </c>
      <c r="FA7" s="37">
        <v>161.19999999999999</v>
      </c>
      <c r="FB7" s="37">
        <v>160.69999999999999</v>
      </c>
      <c r="FC7" s="37">
        <v>159.1</v>
      </c>
      <c r="FD7" s="37">
        <v>158.30000000000001</v>
      </c>
      <c r="FE7" s="37">
        <v>157.4</v>
      </c>
      <c r="FF7" s="37">
        <v>156.4</v>
      </c>
      <c r="FG7" s="37">
        <v>154.80000000000001</v>
      </c>
      <c r="FH7" s="37">
        <v>153.30000000000001</v>
      </c>
      <c r="FI7" s="37">
        <v>150.30000000000001</v>
      </c>
      <c r="FJ7" s="37">
        <v>149.5</v>
      </c>
      <c r="FK7" s="37">
        <v>149.6</v>
      </c>
      <c r="FL7" s="37">
        <v>149.19999999999999</v>
      </c>
      <c r="FM7" s="37">
        <v>148.69999999999999</v>
      </c>
      <c r="FN7" s="37">
        <v>147.9</v>
      </c>
      <c r="FO7" s="37">
        <v>148</v>
      </c>
      <c r="FP7" s="37">
        <v>149.6</v>
      </c>
      <c r="FQ7" s="37">
        <v>148.6</v>
      </c>
      <c r="FR7" s="37">
        <v>149</v>
      </c>
      <c r="FS7" s="37">
        <v>149.6</v>
      </c>
      <c r="FT7" s="37">
        <v>148.80000000000001</v>
      </c>
      <c r="FU7" s="37">
        <v>149.6</v>
      </c>
      <c r="FV7" s="37">
        <v>150.9</v>
      </c>
      <c r="FW7" s="37">
        <v>150.5</v>
      </c>
      <c r="FX7" s="37">
        <v>150.30000000000001</v>
      </c>
      <c r="FY7" s="37">
        <v>150.5</v>
      </c>
      <c r="FZ7" s="37">
        <v>151.1</v>
      </c>
      <c r="GA7" s="37">
        <v>151.9</v>
      </c>
      <c r="GB7" s="37">
        <v>153.4</v>
      </c>
      <c r="GC7" s="37">
        <v>153.6</v>
      </c>
      <c r="GD7" s="37">
        <v>154.6</v>
      </c>
      <c r="GE7" s="37">
        <v>154.69999999999999</v>
      </c>
      <c r="GF7" s="37">
        <v>156.19999999999999</v>
      </c>
      <c r="GG7" s="37">
        <v>156.80000000000001</v>
      </c>
      <c r="GH7" s="37">
        <v>156.6</v>
      </c>
      <c r="GI7" s="37">
        <v>157.19999999999999</v>
      </c>
      <c r="GJ7" s="37">
        <v>158.19999999999999</v>
      </c>
      <c r="GK7" s="37">
        <v>160.9</v>
      </c>
      <c r="GL7" s="37">
        <v>162.19999999999999</v>
      </c>
      <c r="GM7" s="37">
        <v>163</v>
      </c>
      <c r="GN7" s="37">
        <v>163.1</v>
      </c>
      <c r="GO7" s="37">
        <v>164.6</v>
      </c>
      <c r="GP7" s="37">
        <v>166.2</v>
      </c>
      <c r="GQ7" s="37">
        <v>167.9</v>
      </c>
      <c r="GR7" s="37">
        <v>168.4</v>
      </c>
      <c r="GS7" s="37">
        <v>168.7</v>
      </c>
      <c r="GT7" s="37">
        <v>168.9</v>
      </c>
      <c r="GU7" s="37">
        <v>169.1</v>
      </c>
      <c r="GV7" s="37">
        <v>169.3</v>
      </c>
      <c r="GW7" s="37">
        <v>167.5</v>
      </c>
      <c r="GX7" s="37">
        <v>167.4</v>
      </c>
      <c r="GY7" s="37">
        <v>167.1</v>
      </c>
      <c r="GZ7" s="37">
        <v>166.3</v>
      </c>
      <c r="HA7" s="37">
        <v>165.9</v>
      </c>
      <c r="HB7" s="37">
        <v>167.1</v>
      </c>
      <c r="HC7" s="37">
        <v>164.5</v>
      </c>
      <c r="HD7" s="37">
        <v>164.5</v>
      </c>
      <c r="HE7" s="37">
        <v>167.7</v>
      </c>
      <c r="HF7" s="37">
        <v>168.6</v>
      </c>
      <c r="HG7" s="37">
        <v>169.2</v>
      </c>
      <c r="HH7" s="37">
        <v>169.7</v>
      </c>
      <c r="HI7" s="37">
        <v>170.1</v>
      </c>
      <c r="HJ7" s="37">
        <v>169.1</v>
      </c>
      <c r="HK7" s="37">
        <v>168</v>
      </c>
      <c r="HL7" s="37">
        <v>168.1</v>
      </c>
      <c r="HM7" s="37">
        <v>167.5</v>
      </c>
      <c r="HN7" s="37">
        <v>166.6</v>
      </c>
      <c r="HO7" s="37">
        <v>164.8</v>
      </c>
      <c r="HP7" s="37">
        <v>165.5</v>
      </c>
      <c r="HQ7" s="37">
        <v>164.9</v>
      </c>
      <c r="HR7" s="37">
        <v>164.5</v>
      </c>
      <c r="HS7" s="37">
        <v>164.6</v>
      </c>
      <c r="HT7" s="37">
        <v>164.3</v>
      </c>
      <c r="HU7" s="37">
        <v>163.1</v>
      </c>
      <c r="HV7" s="37">
        <v>162.30000000000001</v>
      </c>
      <c r="HW7" s="37">
        <v>161.1</v>
      </c>
      <c r="HX7" s="37">
        <v>158.6</v>
      </c>
      <c r="HY7" s="37">
        <v>155.9</v>
      </c>
      <c r="HZ7" s="37">
        <v>152.69999999999999</v>
      </c>
      <c r="IA7" s="37">
        <v>147.4</v>
      </c>
      <c r="IB7" s="37">
        <v>144.5</v>
      </c>
      <c r="IC7" s="37">
        <v>140.5</v>
      </c>
      <c r="ID7" s="37">
        <v>134.69999999999999</v>
      </c>
      <c r="IE7" s="37">
        <v>133</v>
      </c>
      <c r="IF7" s="37">
        <v>130.5</v>
      </c>
      <c r="IG7" s="37">
        <v>128.30000000000001</v>
      </c>
      <c r="IH7" s="37">
        <v>126.6</v>
      </c>
      <c r="II7" s="37">
        <v>125.2</v>
      </c>
      <c r="IJ7" s="37">
        <v>123.2</v>
      </c>
      <c r="IK7" s="37">
        <v>121.7</v>
      </c>
      <c r="IL7" s="37">
        <v>120.1</v>
      </c>
      <c r="IM7" s="37">
        <v>118.8</v>
      </c>
      <c r="IN7" s="37">
        <v>118</v>
      </c>
      <c r="IO7" s="37">
        <v>116.8</v>
      </c>
      <c r="IP7" s="37">
        <v>116</v>
      </c>
      <c r="IQ7" s="37">
        <v>115.6</v>
      </c>
      <c r="IR7" s="37">
        <v>114.7</v>
      </c>
      <c r="IS7" s="37">
        <v>114.2</v>
      </c>
      <c r="IT7" s="37">
        <v>113.3</v>
      </c>
      <c r="IU7" s="37">
        <v>112.8</v>
      </c>
      <c r="IV7" s="37">
        <v>113.1</v>
      </c>
      <c r="IW7" s="37">
        <v>113</v>
      </c>
      <c r="IX7" s="37">
        <v>113.7</v>
      </c>
      <c r="IY7" s="37">
        <v>113.1</v>
      </c>
      <c r="IZ7" s="37">
        <v>111.5</v>
      </c>
      <c r="JA7" s="37">
        <v>112.2</v>
      </c>
      <c r="JB7" s="37">
        <v>112.7</v>
      </c>
      <c r="JC7" s="37">
        <v>111.7</v>
      </c>
      <c r="JD7" s="37">
        <v>111.2</v>
      </c>
      <c r="JE7" s="37">
        <v>112.2</v>
      </c>
      <c r="JF7" s="37">
        <v>112.7</v>
      </c>
      <c r="JG7" s="37">
        <v>113</v>
      </c>
      <c r="JH7" s="37">
        <v>112.9</v>
      </c>
      <c r="JI7" s="37">
        <v>113.3</v>
      </c>
      <c r="JJ7" s="37">
        <v>113.7</v>
      </c>
      <c r="JK7" s="37">
        <v>114</v>
      </c>
      <c r="JL7" s="37">
        <v>113.2</v>
      </c>
      <c r="JM7" s="37">
        <v>113.3</v>
      </c>
      <c r="JN7" s="37">
        <v>114.5</v>
      </c>
      <c r="JO7" s="37">
        <v>114.9</v>
      </c>
      <c r="JP7" s="37">
        <v>115.2</v>
      </c>
      <c r="JQ7" s="37">
        <v>115.5</v>
      </c>
      <c r="JR7" s="37">
        <v>116</v>
      </c>
      <c r="JS7" s="37">
        <v>117</v>
      </c>
      <c r="JT7" s="37">
        <v>118.3</v>
      </c>
      <c r="JU7" s="37">
        <v>118.9</v>
      </c>
      <c r="JV7" s="37">
        <v>120.3</v>
      </c>
      <c r="JW7" s="37">
        <v>120.8</v>
      </c>
      <c r="JX7" s="37">
        <v>122.1</v>
      </c>
      <c r="JY7" s="37">
        <v>123.3</v>
      </c>
      <c r="JZ7" s="37">
        <v>123.2</v>
      </c>
      <c r="KA7" s="37">
        <v>125.3</v>
      </c>
      <c r="KB7" s="37">
        <v>126.9</v>
      </c>
      <c r="KC7" s="37">
        <v>127.9</v>
      </c>
      <c r="KD7" s="37">
        <v>129.6</v>
      </c>
      <c r="KE7" s="37">
        <v>130.30000000000001</v>
      </c>
      <c r="KF7" s="37">
        <v>131.9</v>
      </c>
      <c r="KG7" s="37">
        <v>133.69999999999999</v>
      </c>
      <c r="KH7" s="37">
        <v>134.80000000000001</v>
      </c>
      <c r="KI7" s="37">
        <v>137.69999999999999</v>
      </c>
      <c r="KJ7" s="37">
        <v>138</v>
      </c>
      <c r="KK7" s="37">
        <v>138.9</v>
      </c>
      <c r="KL7" s="37">
        <v>140.19999999999999</v>
      </c>
      <c r="KM7" s="37">
        <v>141.6</v>
      </c>
      <c r="KN7" s="37">
        <v>142</v>
      </c>
      <c r="KO7" s="37">
        <v>143.19999999999999</v>
      </c>
      <c r="KP7" s="37">
        <v>143.9</v>
      </c>
      <c r="KQ7" s="37">
        <v>144.6</v>
      </c>
      <c r="KR7" s="37">
        <v>144.9</v>
      </c>
      <c r="KS7" s="37">
        <v>145</v>
      </c>
      <c r="KT7" s="37">
        <v>147</v>
      </c>
      <c r="KU7" s="37">
        <v>147.5</v>
      </c>
      <c r="KV7" s="37">
        <v>148.5</v>
      </c>
      <c r="KW7" s="37">
        <v>147.6</v>
      </c>
      <c r="KX7" s="37">
        <v>147.9</v>
      </c>
      <c r="KY7" s="37">
        <v>147.9</v>
      </c>
      <c r="KZ7" s="37">
        <v>147.80000000000001</v>
      </c>
      <c r="LA7" s="37">
        <v>148.5</v>
      </c>
      <c r="LB7" s="37">
        <v>148.5</v>
      </c>
      <c r="LC7" s="37">
        <v>149.30000000000001</v>
      </c>
      <c r="LD7" s="37">
        <v>150.30000000000001</v>
      </c>
      <c r="LE7" s="37">
        <v>150.6</v>
      </c>
      <c r="LF7" s="37">
        <v>151.5</v>
      </c>
      <c r="LG7" s="37">
        <v>152.5</v>
      </c>
      <c r="LH7" s="37">
        <v>152.80000000000001</v>
      </c>
      <c r="LI7" s="37">
        <v>153.4</v>
      </c>
      <c r="LJ7" s="37">
        <v>153.9</v>
      </c>
      <c r="LK7" s="37">
        <v>154</v>
      </c>
      <c r="LL7" s="37">
        <v>154.69999999999999</v>
      </c>
      <c r="LM7" s="37">
        <v>155.4</v>
      </c>
      <c r="LN7" s="37">
        <v>155.9</v>
      </c>
      <c r="LO7" s="37">
        <v>156.9</v>
      </c>
      <c r="LP7" s="37">
        <v>157.30000000000001</v>
      </c>
      <c r="LQ7" s="37">
        <v>158</v>
      </c>
      <c r="LR7" s="37">
        <v>158.30000000000001</v>
      </c>
      <c r="LS7" s="37">
        <v>159.5</v>
      </c>
      <c r="LT7" s="37">
        <v>161.30000000000001</v>
      </c>
      <c r="LU7" s="37">
        <v>162</v>
      </c>
      <c r="LV7" s="37">
        <v>161.69999999999999</v>
      </c>
      <c r="LW7" s="37">
        <v>161.9</v>
      </c>
      <c r="LX7" s="37">
        <v>162.80000000000001</v>
      </c>
      <c r="LY7" s="37">
        <v>162.80000000000001</v>
      </c>
      <c r="LZ7" s="37">
        <v>163.80000000000001</v>
      </c>
      <c r="MA7" s="37">
        <v>164.4</v>
      </c>
      <c r="MB7" s="37">
        <v>164.5</v>
      </c>
      <c r="MC7" s="37">
        <v>167.2</v>
      </c>
      <c r="MD7" s="37">
        <v>169.7</v>
      </c>
      <c r="ME7" s="37">
        <v>170.7</v>
      </c>
      <c r="MF7" s="65">
        <v>172.7</v>
      </c>
      <c r="MG7" s="65">
        <v>172.4</v>
      </c>
      <c r="MH7" s="65">
        <v>171.6</v>
      </c>
    </row>
    <row r="8" spans="1:346" x14ac:dyDescent="0.25">
      <c r="A8" s="35" t="s">
        <v>48</v>
      </c>
      <c r="B8" s="36">
        <f t="shared" si="0"/>
        <v>-0.14697406340057639</v>
      </c>
      <c r="C8" s="37">
        <f t="shared" si="1"/>
        <v>59.2</v>
      </c>
      <c r="D8" s="37">
        <f t="shared" si="2"/>
        <v>69.400000000000006</v>
      </c>
      <c r="E8" s="38">
        <f t="shared" si="3"/>
        <v>39448</v>
      </c>
      <c r="F8" s="37"/>
      <c r="G8" s="37">
        <v>67.900000000000006</v>
      </c>
      <c r="H8" s="37">
        <v>67.5</v>
      </c>
      <c r="I8" s="37">
        <v>66.599999999999994</v>
      </c>
      <c r="J8" s="37">
        <v>64.599999999999994</v>
      </c>
      <c r="K8" s="37">
        <v>63.9</v>
      </c>
      <c r="L8" s="37">
        <v>62.6</v>
      </c>
      <c r="M8" s="37">
        <v>61.7</v>
      </c>
      <c r="N8" s="37">
        <v>60.5</v>
      </c>
      <c r="O8" s="37">
        <v>60.5</v>
      </c>
      <c r="P8" s="37">
        <v>58.2</v>
      </c>
      <c r="Q8" s="37">
        <v>57.1</v>
      </c>
      <c r="R8" s="37">
        <v>56.1</v>
      </c>
      <c r="S8" s="37">
        <v>54.9</v>
      </c>
      <c r="T8" s="37">
        <v>53.5</v>
      </c>
      <c r="U8" s="37">
        <v>52.8</v>
      </c>
      <c r="V8" s="37">
        <v>52.6</v>
      </c>
      <c r="W8" s="37">
        <v>52.2</v>
      </c>
      <c r="X8" s="37">
        <v>51.7</v>
      </c>
      <c r="Y8" s="37">
        <v>51</v>
      </c>
      <c r="Z8" s="37">
        <v>50.5</v>
      </c>
      <c r="AA8" s="37">
        <v>50.3</v>
      </c>
      <c r="AB8" s="37">
        <v>49.7</v>
      </c>
      <c r="AC8" s="37">
        <v>49.1</v>
      </c>
      <c r="AD8" s="37">
        <v>48.6</v>
      </c>
      <c r="AE8" s="37">
        <v>48.5</v>
      </c>
      <c r="AF8" s="37">
        <v>48</v>
      </c>
      <c r="AG8" s="37">
        <v>47.9</v>
      </c>
      <c r="AH8" s="37">
        <v>46.4</v>
      </c>
      <c r="AI8" s="37">
        <v>46.8</v>
      </c>
      <c r="AJ8" s="37">
        <v>47.2</v>
      </c>
      <c r="AK8" s="37">
        <v>48.2</v>
      </c>
      <c r="AL8" s="37">
        <v>47.7</v>
      </c>
      <c r="AM8" s="37">
        <v>47.6</v>
      </c>
      <c r="AN8" s="37">
        <v>48</v>
      </c>
      <c r="AO8" s="37">
        <v>48.1</v>
      </c>
      <c r="AP8" s="37">
        <v>48.2</v>
      </c>
      <c r="AQ8" s="37">
        <v>50.6</v>
      </c>
      <c r="AR8" s="37">
        <v>50.5</v>
      </c>
      <c r="AS8" s="37">
        <v>49.4</v>
      </c>
      <c r="AT8" s="37">
        <v>45.8</v>
      </c>
      <c r="AU8" s="37">
        <v>46.7</v>
      </c>
      <c r="AV8" s="37">
        <v>46.6</v>
      </c>
      <c r="AW8" s="37">
        <v>47</v>
      </c>
      <c r="AX8" s="37">
        <v>47.3</v>
      </c>
      <c r="AY8" s="37">
        <v>47.7</v>
      </c>
      <c r="AZ8" s="37">
        <v>47.3</v>
      </c>
      <c r="BA8" s="37">
        <v>47.7</v>
      </c>
      <c r="BB8" s="37">
        <v>48.7</v>
      </c>
      <c r="BC8" s="37">
        <v>47.8</v>
      </c>
      <c r="BD8" s="37">
        <v>47.6</v>
      </c>
      <c r="BE8" s="37">
        <v>47.6</v>
      </c>
      <c r="BF8" s="37">
        <v>48.6</v>
      </c>
      <c r="BG8" s="37">
        <v>48.9</v>
      </c>
      <c r="BH8" s="37">
        <v>48.6</v>
      </c>
      <c r="BI8" s="37">
        <v>49.1</v>
      </c>
      <c r="BJ8" s="37">
        <v>49.6</v>
      </c>
      <c r="BK8" s="37">
        <v>49.8</v>
      </c>
      <c r="BL8" s="37">
        <v>50.8</v>
      </c>
      <c r="BM8" s="37">
        <v>51</v>
      </c>
      <c r="BN8" s="37">
        <v>51.7</v>
      </c>
      <c r="BO8" s="37">
        <v>51.9</v>
      </c>
      <c r="BP8" s="37">
        <v>51.5</v>
      </c>
      <c r="BQ8" s="37">
        <v>51.5</v>
      </c>
      <c r="BR8" s="37">
        <v>50.9</v>
      </c>
      <c r="BS8" s="37">
        <v>50.3</v>
      </c>
      <c r="BT8" s="37">
        <v>50.3</v>
      </c>
      <c r="BU8" s="37">
        <v>49.9</v>
      </c>
      <c r="BV8" s="37">
        <v>49.8</v>
      </c>
      <c r="BW8" s="37">
        <v>49.9</v>
      </c>
      <c r="BX8" s="37">
        <v>49.9</v>
      </c>
      <c r="BY8" s="37">
        <v>50.3</v>
      </c>
      <c r="BZ8" s="37">
        <v>50.1</v>
      </c>
      <c r="CA8" s="37">
        <v>49.1</v>
      </c>
      <c r="CB8" s="37">
        <v>50.4</v>
      </c>
      <c r="CC8" s="37">
        <v>51.1</v>
      </c>
      <c r="CD8" s="37">
        <v>51.6</v>
      </c>
      <c r="CE8" s="37">
        <v>52.3</v>
      </c>
      <c r="CF8" s="37">
        <v>53</v>
      </c>
      <c r="CG8" s="37">
        <v>53.4</v>
      </c>
      <c r="CH8" s="37">
        <v>53.6</v>
      </c>
      <c r="CI8" s="37">
        <v>53.3</v>
      </c>
      <c r="CJ8" s="37">
        <v>54.1</v>
      </c>
      <c r="CK8" s="37">
        <v>54.2</v>
      </c>
      <c r="CL8" s="37">
        <v>54.2</v>
      </c>
      <c r="CM8" s="37">
        <v>54.3</v>
      </c>
      <c r="CN8" s="37">
        <v>54.8</v>
      </c>
      <c r="CO8" s="37">
        <v>54.8</v>
      </c>
      <c r="CP8" s="37">
        <v>55.5</v>
      </c>
      <c r="CQ8" s="37">
        <v>55.9</v>
      </c>
      <c r="CR8" s="37">
        <v>56.4</v>
      </c>
      <c r="CS8" s="37">
        <v>55.9</v>
      </c>
      <c r="CT8" s="37">
        <v>56</v>
      </c>
      <c r="CU8" s="37">
        <v>56.3</v>
      </c>
      <c r="CV8" s="37">
        <v>56.5</v>
      </c>
      <c r="CW8" s="37">
        <v>56.6</v>
      </c>
      <c r="CX8" s="37">
        <v>57.1</v>
      </c>
      <c r="CY8" s="37">
        <v>57.6</v>
      </c>
      <c r="CZ8" s="37">
        <v>57.9</v>
      </c>
      <c r="DA8" s="37">
        <v>58.1</v>
      </c>
      <c r="DB8" s="37">
        <v>58</v>
      </c>
      <c r="DC8" s="37">
        <v>57.9</v>
      </c>
      <c r="DD8" s="37">
        <v>58.3</v>
      </c>
      <c r="DE8" s="37">
        <v>58.4</v>
      </c>
      <c r="DF8" s="37">
        <v>58.9</v>
      </c>
      <c r="DG8" s="37">
        <v>58.9</v>
      </c>
      <c r="DH8" s="37">
        <v>59</v>
      </c>
      <c r="DI8" s="37">
        <v>59.3</v>
      </c>
      <c r="DJ8" s="37">
        <v>59.7</v>
      </c>
      <c r="DK8" s="37">
        <v>60.7</v>
      </c>
      <c r="DL8" s="37">
        <v>60.6</v>
      </c>
      <c r="DM8" s="37">
        <v>60.5</v>
      </c>
      <c r="DN8" s="37">
        <v>59.8</v>
      </c>
      <c r="DO8" s="37">
        <v>59.8</v>
      </c>
      <c r="DP8" s="37">
        <v>60</v>
      </c>
      <c r="DQ8" s="37">
        <v>60.4</v>
      </c>
      <c r="DR8" s="37">
        <v>60.6</v>
      </c>
      <c r="DS8" s="37">
        <v>60.5</v>
      </c>
      <c r="DT8" s="37">
        <v>61.9</v>
      </c>
      <c r="DU8" s="37">
        <v>62.5</v>
      </c>
      <c r="DV8" s="37">
        <v>63.1</v>
      </c>
      <c r="DW8" s="37">
        <v>64</v>
      </c>
      <c r="DX8" s="37">
        <v>63.4</v>
      </c>
      <c r="DY8" s="37">
        <v>65.3</v>
      </c>
      <c r="DZ8" s="37">
        <v>64.2</v>
      </c>
      <c r="EA8" s="37">
        <v>64.2</v>
      </c>
      <c r="EB8" s="37">
        <v>64.400000000000006</v>
      </c>
      <c r="EC8" s="37">
        <v>64.400000000000006</v>
      </c>
      <c r="ED8" s="37">
        <v>64.5</v>
      </c>
      <c r="EE8" s="37">
        <v>64.900000000000006</v>
      </c>
      <c r="EF8" s="37">
        <v>65</v>
      </c>
      <c r="EG8" s="37">
        <v>65.2</v>
      </c>
      <c r="EH8" s="37">
        <v>65.599999999999994</v>
      </c>
      <c r="EI8" s="37">
        <v>65</v>
      </c>
      <c r="EJ8" s="37">
        <v>65.099999999999994</v>
      </c>
      <c r="EK8" s="37">
        <v>65</v>
      </c>
      <c r="EL8" s="37">
        <v>65.5</v>
      </c>
      <c r="EM8" s="37">
        <v>65.8</v>
      </c>
      <c r="EN8" s="37">
        <v>65.900000000000006</v>
      </c>
      <c r="EO8" s="37">
        <v>66.099999999999994</v>
      </c>
      <c r="EP8" s="37">
        <v>66</v>
      </c>
      <c r="EQ8" s="37">
        <v>65.599999999999994</v>
      </c>
      <c r="ER8" s="37">
        <v>65.2</v>
      </c>
      <c r="ES8" s="37">
        <v>64.8</v>
      </c>
      <c r="ET8" s="37">
        <v>64.900000000000006</v>
      </c>
      <c r="EU8" s="37">
        <v>65.3</v>
      </c>
      <c r="EV8" s="37">
        <v>65.400000000000006</v>
      </c>
      <c r="EW8" s="37">
        <v>65.400000000000006</v>
      </c>
      <c r="EX8" s="37">
        <v>64.599999999999994</v>
      </c>
      <c r="EY8" s="37">
        <v>64</v>
      </c>
      <c r="EZ8" s="37">
        <v>63.7</v>
      </c>
      <c r="FA8" s="37">
        <v>63</v>
      </c>
      <c r="FB8" s="37">
        <v>62.6</v>
      </c>
      <c r="FC8" s="37">
        <v>62.3</v>
      </c>
      <c r="FD8" s="37">
        <v>62</v>
      </c>
      <c r="FE8" s="37">
        <v>61.9</v>
      </c>
      <c r="FF8" s="37">
        <v>61.2</v>
      </c>
      <c r="FG8" s="37">
        <v>62</v>
      </c>
      <c r="FH8" s="37">
        <v>61</v>
      </c>
      <c r="FI8" s="37">
        <v>60.9</v>
      </c>
      <c r="FJ8" s="37">
        <v>60.4</v>
      </c>
      <c r="FK8" s="37">
        <v>61.2</v>
      </c>
      <c r="FL8" s="37">
        <v>61.3</v>
      </c>
      <c r="FM8" s="37">
        <v>62</v>
      </c>
      <c r="FN8" s="37">
        <v>62.3</v>
      </c>
      <c r="FO8" s="37">
        <v>62.4</v>
      </c>
      <c r="FP8" s="37">
        <v>62.9</v>
      </c>
      <c r="FQ8" s="37">
        <v>63.7</v>
      </c>
      <c r="FR8" s="37">
        <v>63.2</v>
      </c>
      <c r="FS8" s="37">
        <v>63.3</v>
      </c>
      <c r="FT8" s="37">
        <v>63.2</v>
      </c>
      <c r="FU8" s="37">
        <v>64.3</v>
      </c>
      <c r="FV8" s="37">
        <v>65.2</v>
      </c>
      <c r="FW8" s="37">
        <v>65.8</v>
      </c>
      <c r="FX8" s="37">
        <v>65.900000000000006</v>
      </c>
      <c r="FY8" s="37">
        <v>65.8</v>
      </c>
      <c r="FZ8" s="37">
        <v>66.3</v>
      </c>
      <c r="GA8" s="37">
        <v>66.8</v>
      </c>
      <c r="GB8" s="37">
        <v>67.099999999999994</v>
      </c>
      <c r="GC8" s="37">
        <v>67.099999999999994</v>
      </c>
      <c r="GD8" s="37">
        <v>67.099999999999994</v>
      </c>
      <c r="GE8" s="37">
        <v>66.8</v>
      </c>
      <c r="GF8" s="37">
        <v>66.400000000000006</v>
      </c>
      <c r="GG8" s="37">
        <v>66.2</v>
      </c>
      <c r="GH8" s="37">
        <v>66</v>
      </c>
      <c r="GI8" s="37">
        <v>66</v>
      </c>
      <c r="GJ8" s="37">
        <v>66.2</v>
      </c>
      <c r="GK8" s="37">
        <v>66.2</v>
      </c>
      <c r="GL8" s="37">
        <v>65.900000000000006</v>
      </c>
      <c r="GM8" s="37">
        <v>65.8</v>
      </c>
      <c r="GN8" s="37">
        <v>65.3</v>
      </c>
      <c r="GO8" s="37">
        <v>65.599999999999994</v>
      </c>
      <c r="GP8" s="37">
        <v>65.2</v>
      </c>
      <c r="GQ8" s="37">
        <v>66.7</v>
      </c>
      <c r="GR8" s="37">
        <v>67.5</v>
      </c>
      <c r="GS8" s="37">
        <v>67.400000000000006</v>
      </c>
      <c r="GT8" s="37">
        <v>67.2</v>
      </c>
      <c r="GU8" s="37">
        <v>66.900000000000006</v>
      </c>
      <c r="GV8" s="37">
        <v>67</v>
      </c>
      <c r="GW8" s="37">
        <v>67.2</v>
      </c>
      <c r="GX8" s="37">
        <v>67.2</v>
      </c>
      <c r="GY8" s="37">
        <v>67.099999999999994</v>
      </c>
      <c r="GZ8" s="37">
        <v>67.3</v>
      </c>
      <c r="HA8" s="37">
        <v>67</v>
      </c>
      <c r="HB8" s="37">
        <v>67.599999999999994</v>
      </c>
      <c r="HC8" s="37">
        <v>68.400000000000006</v>
      </c>
      <c r="HD8" s="37">
        <v>67.599999999999994</v>
      </c>
      <c r="HE8" s="37">
        <v>67.8</v>
      </c>
      <c r="HF8" s="37">
        <v>68.3</v>
      </c>
      <c r="HG8" s="37">
        <v>68.7</v>
      </c>
      <c r="HH8" s="37">
        <v>69</v>
      </c>
      <c r="HI8" s="37">
        <v>69</v>
      </c>
      <c r="HJ8" s="37">
        <v>68.900000000000006</v>
      </c>
      <c r="HK8" s="37">
        <v>68.7</v>
      </c>
      <c r="HL8" s="37">
        <v>69.2</v>
      </c>
      <c r="HM8" s="37">
        <v>69.3</v>
      </c>
      <c r="HN8" s="37">
        <v>68.8</v>
      </c>
      <c r="HO8" s="37">
        <v>69.400000000000006</v>
      </c>
      <c r="HP8" s="37">
        <v>69.099999999999994</v>
      </c>
      <c r="HQ8" s="37">
        <v>68.900000000000006</v>
      </c>
      <c r="HR8" s="37">
        <v>67.8</v>
      </c>
      <c r="HS8" s="37">
        <v>66.5</v>
      </c>
      <c r="HT8" s="37">
        <v>65.8</v>
      </c>
      <c r="HU8" s="37">
        <v>64.900000000000006</v>
      </c>
      <c r="HV8" s="37">
        <v>64.3</v>
      </c>
      <c r="HW8" s="37">
        <v>63.7</v>
      </c>
      <c r="HX8" s="37">
        <v>62.8</v>
      </c>
      <c r="HY8" s="37">
        <v>61.3</v>
      </c>
      <c r="HZ8" s="37">
        <v>60.3</v>
      </c>
      <c r="IA8" s="37">
        <v>59.1</v>
      </c>
      <c r="IB8" s="37">
        <v>58</v>
      </c>
      <c r="IC8" s="37">
        <v>57.1</v>
      </c>
      <c r="ID8" s="37">
        <v>54.5</v>
      </c>
      <c r="IE8" s="37">
        <v>54.5</v>
      </c>
      <c r="IF8" s="37">
        <v>54.3</v>
      </c>
      <c r="IG8" s="37">
        <v>53.6</v>
      </c>
      <c r="IH8" s="37">
        <v>53.1</v>
      </c>
      <c r="II8" s="37">
        <v>53.2</v>
      </c>
      <c r="IJ8" s="37">
        <v>52.5</v>
      </c>
      <c r="IK8" s="37">
        <v>52.3</v>
      </c>
      <c r="IL8" s="37">
        <v>52.1</v>
      </c>
      <c r="IM8" s="37">
        <v>49.5</v>
      </c>
      <c r="IN8" s="37">
        <v>48.9</v>
      </c>
      <c r="IO8" s="37">
        <v>49</v>
      </c>
      <c r="IP8" s="37">
        <v>50</v>
      </c>
      <c r="IQ8" s="37">
        <v>49.9</v>
      </c>
      <c r="IR8" s="37">
        <v>49.9</v>
      </c>
      <c r="IS8" s="37">
        <v>50.1</v>
      </c>
      <c r="IT8" s="37">
        <v>50.2</v>
      </c>
      <c r="IU8" s="37">
        <v>50.2</v>
      </c>
      <c r="IV8" s="37">
        <v>50.4</v>
      </c>
      <c r="IW8" s="37">
        <v>50.6</v>
      </c>
      <c r="IX8" s="37">
        <v>51</v>
      </c>
      <c r="IY8" s="37">
        <v>50.9</v>
      </c>
      <c r="IZ8" s="37">
        <v>51.1</v>
      </c>
      <c r="JA8" s="37">
        <v>51.3</v>
      </c>
      <c r="JB8" s="37">
        <v>51.1</v>
      </c>
      <c r="JC8" s="37">
        <v>51.1</v>
      </c>
      <c r="JD8" s="37">
        <v>51.2</v>
      </c>
      <c r="JE8" s="37">
        <v>51.3</v>
      </c>
      <c r="JF8" s="37">
        <v>51.6</v>
      </c>
      <c r="JG8" s="37">
        <v>51.7</v>
      </c>
      <c r="JH8" s="37">
        <v>51.6</v>
      </c>
      <c r="JI8" s="37">
        <v>52.2</v>
      </c>
      <c r="JJ8" s="37">
        <v>52.1</v>
      </c>
      <c r="JK8" s="37">
        <v>52.1</v>
      </c>
      <c r="JL8" s="37">
        <v>52.3</v>
      </c>
      <c r="JM8" s="37">
        <v>52.2</v>
      </c>
      <c r="JN8" s="37">
        <v>51.2</v>
      </c>
      <c r="JO8" s="37">
        <v>50.4</v>
      </c>
      <c r="JP8" s="37">
        <v>50.6</v>
      </c>
      <c r="JQ8" s="37">
        <v>50.8</v>
      </c>
      <c r="JR8" s="37">
        <v>50.8</v>
      </c>
      <c r="JS8" s="37">
        <v>51.1</v>
      </c>
      <c r="JT8" s="37">
        <v>51.9</v>
      </c>
      <c r="JU8" s="37">
        <v>51.7</v>
      </c>
      <c r="JV8" s="37">
        <v>52.3</v>
      </c>
      <c r="JW8" s="37">
        <v>52.7</v>
      </c>
      <c r="JX8" s="37">
        <v>52.8</v>
      </c>
      <c r="JY8" s="37">
        <v>53</v>
      </c>
      <c r="JZ8" s="37">
        <v>53.1</v>
      </c>
      <c r="KA8" s="37">
        <v>53.4</v>
      </c>
      <c r="KB8" s="37">
        <v>53.5</v>
      </c>
      <c r="KC8" s="37">
        <v>53.6</v>
      </c>
      <c r="KD8" s="37">
        <v>53.7</v>
      </c>
      <c r="KE8" s="37">
        <v>53.9</v>
      </c>
      <c r="KF8" s="37">
        <v>53.8</v>
      </c>
      <c r="KG8" s="37">
        <v>53.9</v>
      </c>
      <c r="KH8" s="37">
        <v>53.5</v>
      </c>
      <c r="KI8" s="37">
        <v>53</v>
      </c>
      <c r="KJ8" s="37">
        <v>53.9</v>
      </c>
      <c r="KK8" s="37">
        <v>53.9</v>
      </c>
      <c r="KL8" s="37">
        <v>54.8</v>
      </c>
      <c r="KM8" s="37">
        <v>55.2</v>
      </c>
      <c r="KN8" s="37">
        <v>55.5</v>
      </c>
      <c r="KO8" s="37">
        <v>56</v>
      </c>
      <c r="KP8" s="37">
        <v>56.2</v>
      </c>
      <c r="KQ8" s="37">
        <v>56.4</v>
      </c>
      <c r="KR8" s="37">
        <v>56.4</v>
      </c>
      <c r="KS8" s="37">
        <v>56.4</v>
      </c>
      <c r="KT8" s="37">
        <v>56.8</v>
      </c>
      <c r="KU8" s="37">
        <v>56.7</v>
      </c>
      <c r="KV8" s="37">
        <v>56.8</v>
      </c>
      <c r="KW8" s="37">
        <v>56.8</v>
      </c>
      <c r="KX8" s="37">
        <v>57.4</v>
      </c>
      <c r="KY8" s="37">
        <v>58.1</v>
      </c>
      <c r="KZ8" s="37">
        <v>58.1</v>
      </c>
      <c r="LA8" s="37">
        <v>57.8</v>
      </c>
      <c r="LB8" s="37">
        <v>57.9</v>
      </c>
      <c r="LC8" s="37">
        <v>57.9</v>
      </c>
      <c r="LD8" s="37">
        <v>58.7</v>
      </c>
      <c r="LE8" s="37">
        <v>58.8</v>
      </c>
      <c r="LF8" s="37">
        <v>59.4</v>
      </c>
      <c r="LG8" s="37">
        <v>59.6</v>
      </c>
      <c r="LH8" s="37">
        <v>59.6</v>
      </c>
      <c r="LI8" s="37">
        <v>60.4</v>
      </c>
      <c r="LJ8" s="37">
        <v>59.7</v>
      </c>
      <c r="LK8" s="37">
        <v>59.4</v>
      </c>
      <c r="LL8" s="37">
        <v>59</v>
      </c>
      <c r="LM8" s="37">
        <v>59</v>
      </c>
      <c r="LN8" s="37">
        <v>59.1</v>
      </c>
      <c r="LO8" s="37">
        <v>58.8</v>
      </c>
      <c r="LP8" s="37">
        <v>58.5</v>
      </c>
      <c r="LQ8" s="37">
        <v>58.6</v>
      </c>
      <c r="LR8" s="37">
        <v>58.3</v>
      </c>
      <c r="LS8" s="37">
        <v>58.4</v>
      </c>
      <c r="LT8" s="37">
        <v>58.7</v>
      </c>
      <c r="LU8" s="37">
        <v>58.4</v>
      </c>
      <c r="LV8" s="37">
        <v>58</v>
      </c>
      <c r="LW8" s="37">
        <v>58.4</v>
      </c>
      <c r="LX8" s="37">
        <v>58.6</v>
      </c>
      <c r="LY8" s="37">
        <v>58.2</v>
      </c>
      <c r="LZ8" s="37">
        <v>58.3</v>
      </c>
      <c r="MA8" s="37">
        <v>58.4</v>
      </c>
      <c r="MB8" s="37">
        <v>59</v>
      </c>
      <c r="MC8" s="37">
        <v>58</v>
      </c>
      <c r="MD8" s="37">
        <v>57.3</v>
      </c>
      <c r="ME8" s="37">
        <v>57.1</v>
      </c>
      <c r="MF8" s="65">
        <v>58.9</v>
      </c>
      <c r="MG8" s="65">
        <v>59.4</v>
      </c>
      <c r="MH8" s="65">
        <v>59.2</v>
      </c>
    </row>
    <row r="9" spans="1:346" ht="21" customHeight="1" x14ac:dyDescent="0.25">
      <c r="A9" s="35" t="s">
        <v>35</v>
      </c>
      <c r="B9" s="36">
        <f t="shared" si="0"/>
        <v>-0.24414715719063537</v>
      </c>
      <c r="C9" s="37">
        <f t="shared" si="1"/>
        <v>22.6</v>
      </c>
      <c r="D9" s="37">
        <f t="shared" si="2"/>
        <v>29.9</v>
      </c>
      <c r="E9" s="38">
        <f t="shared" si="3"/>
        <v>38657</v>
      </c>
      <c r="F9" s="37"/>
      <c r="G9" s="37">
        <v>22.4</v>
      </c>
      <c r="H9" s="37">
        <v>22.6</v>
      </c>
      <c r="I9" s="37">
        <v>22.4</v>
      </c>
      <c r="J9" s="37">
        <v>21.7</v>
      </c>
      <c r="K9" s="37">
        <v>21.4</v>
      </c>
      <c r="L9" s="37">
        <v>21.6</v>
      </c>
      <c r="M9" s="37">
        <v>21.8</v>
      </c>
      <c r="N9" s="37">
        <v>22</v>
      </c>
      <c r="O9" s="37">
        <v>21.4</v>
      </c>
      <c r="P9" s="37">
        <v>21</v>
      </c>
      <c r="Q9" s="37">
        <v>20.7</v>
      </c>
      <c r="R9" s="37">
        <v>20.3</v>
      </c>
      <c r="S9" s="37">
        <v>20.100000000000001</v>
      </c>
      <c r="T9" s="37">
        <v>20.100000000000001</v>
      </c>
      <c r="U9" s="37">
        <v>19.8</v>
      </c>
      <c r="V9" s="37">
        <v>19.600000000000001</v>
      </c>
      <c r="W9" s="37">
        <v>19.2</v>
      </c>
      <c r="X9" s="37">
        <v>18.7</v>
      </c>
      <c r="Y9" s="37">
        <v>18.600000000000001</v>
      </c>
      <c r="Z9" s="37">
        <v>18.399999999999999</v>
      </c>
      <c r="AA9" s="37">
        <v>18.7</v>
      </c>
      <c r="AB9" s="37">
        <v>19.600000000000001</v>
      </c>
      <c r="AC9" s="37">
        <v>18.399999999999999</v>
      </c>
      <c r="AD9" s="37">
        <v>17.8</v>
      </c>
      <c r="AE9" s="37">
        <v>18.3</v>
      </c>
      <c r="AF9" s="37">
        <v>18.100000000000001</v>
      </c>
      <c r="AG9" s="37">
        <v>17.7</v>
      </c>
      <c r="AH9" s="37">
        <v>18.7</v>
      </c>
      <c r="AI9" s="37">
        <v>19.600000000000001</v>
      </c>
      <c r="AJ9" s="37">
        <v>19.5</v>
      </c>
      <c r="AK9" s="37">
        <v>18.600000000000001</v>
      </c>
      <c r="AL9" s="37">
        <v>18.8</v>
      </c>
      <c r="AM9" s="37">
        <v>18.5</v>
      </c>
      <c r="AN9" s="37">
        <v>19</v>
      </c>
      <c r="AO9" s="37">
        <v>19</v>
      </c>
      <c r="AP9" s="37">
        <v>18.899999999999999</v>
      </c>
      <c r="AQ9" s="37">
        <v>19.3</v>
      </c>
      <c r="AR9" s="37">
        <v>19.600000000000001</v>
      </c>
      <c r="AS9" s="37">
        <v>18.8</v>
      </c>
      <c r="AT9" s="37">
        <v>19.399999999999999</v>
      </c>
      <c r="AU9" s="37">
        <v>19.899999999999999</v>
      </c>
      <c r="AV9" s="37">
        <v>19.600000000000001</v>
      </c>
      <c r="AW9" s="37">
        <v>19.100000000000001</v>
      </c>
      <c r="AX9" s="37">
        <v>18.899999999999999</v>
      </c>
      <c r="AY9" s="37">
        <v>18.8</v>
      </c>
      <c r="AZ9" s="37">
        <v>18.100000000000001</v>
      </c>
      <c r="BA9" s="37">
        <v>18</v>
      </c>
      <c r="BB9" s="37">
        <v>18.100000000000001</v>
      </c>
      <c r="BC9" s="37">
        <v>17.7</v>
      </c>
      <c r="BD9" s="37">
        <v>17.5</v>
      </c>
      <c r="BE9" s="37">
        <v>17.399999999999999</v>
      </c>
      <c r="BF9" s="37">
        <v>17.5</v>
      </c>
      <c r="BG9" s="37">
        <v>17.7</v>
      </c>
      <c r="BH9" s="37">
        <v>18</v>
      </c>
      <c r="BI9" s="37">
        <v>18.600000000000001</v>
      </c>
      <c r="BJ9" s="37">
        <v>18.899999999999999</v>
      </c>
      <c r="BK9" s="37">
        <v>19</v>
      </c>
      <c r="BL9" s="37">
        <v>19.100000000000001</v>
      </c>
      <c r="BM9" s="37">
        <v>19.399999999999999</v>
      </c>
      <c r="BN9" s="37">
        <v>19.600000000000001</v>
      </c>
      <c r="BO9" s="37">
        <v>19.8</v>
      </c>
      <c r="BP9" s="37">
        <v>19.7</v>
      </c>
      <c r="BQ9" s="37">
        <v>20.100000000000001</v>
      </c>
      <c r="BR9" s="37">
        <v>20.3</v>
      </c>
      <c r="BS9" s="37">
        <v>20.2</v>
      </c>
      <c r="BT9" s="37">
        <v>19.399999999999999</v>
      </c>
      <c r="BU9" s="37">
        <v>19.100000000000001</v>
      </c>
      <c r="BV9" s="37">
        <v>19.7</v>
      </c>
      <c r="BW9" s="37">
        <v>20.5</v>
      </c>
      <c r="BX9" s="37">
        <v>21.2</v>
      </c>
      <c r="BY9" s="37">
        <v>20.100000000000001</v>
      </c>
      <c r="BZ9" s="37">
        <v>19.399999999999999</v>
      </c>
      <c r="CA9" s="37">
        <v>18.600000000000001</v>
      </c>
      <c r="CB9" s="37">
        <v>19.899999999999999</v>
      </c>
      <c r="CC9" s="37">
        <v>20.399999999999999</v>
      </c>
      <c r="CD9" s="37">
        <v>20.6</v>
      </c>
      <c r="CE9" s="37">
        <v>20.8</v>
      </c>
      <c r="CF9" s="37">
        <v>21.5</v>
      </c>
      <c r="CG9" s="37">
        <v>21.8</v>
      </c>
      <c r="CH9" s="37">
        <v>22.3</v>
      </c>
      <c r="CI9" s="37">
        <v>22.8</v>
      </c>
      <c r="CJ9" s="37">
        <v>24.1</v>
      </c>
      <c r="CK9" s="37">
        <v>24.5</v>
      </c>
      <c r="CL9" s="37">
        <v>23.9</v>
      </c>
      <c r="CM9" s="37">
        <v>23.4</v>
      </c>
      <c r="CN9" s="37">
        <v>22.8</v>
      </c>
      <c r="CO9" s="37">
        <v>22.4</v>
      </c>
      <c r="CP9" s="37">
        <v>22</v>
      </c>
      <c r="CQ9" s="37">
        <v>22</v>
      </c>
      <c r="CR9" s="37">
        <v>21.9</v>
      </c>
      <c r="CS9" s="37">
        <v>21.9</v>
      </c>
      <c r="CT9" s="37">
        <v>22.1</v>
      </c>
      <c r="CU9" s="37">
        <v>21.8</v>
      </c>
      <c r="CV9" s="37">
        <v>22</v>
      </c>
      <c r="CW9" s="37">
        <v>22.1</v>
      </c>
      <c r="CX9" s="37">
        <v>22.6</v>
      </c>
      <c r="CY9" s="37">
        <v>23.2</v>
      </c>
      <c r="CZ9" s="37">
        <v>22.7</v>
      </c>
      <c r="DA9" s="37">
        <v>22.3</v>
      </c>
      <c r="DB9" s="37">
        <v>22.2</v>
      </c>
      <c r="DC9" s="37">
        <v>22.3</v>
      </c>
      <c r="DD9" s="37">
        <v>22.5</v>
      </c>
      <c r="DE9" s="37">
        <v>23</v>
      </c>
      <c r="DF9" s="37">
        <v>23.2</v>
      </c>
      <c r="DG9" s="37">
        <v>23.2</v>
      </c>
      <c r="DH9" s="37">
        <v>22.8</v>
      </c>
      <c r="DI9" s="37">
        <v>23</v>
      </c>
      <c r="DJ9" s="37">
        <v>23</v>
      </c>
      <c r="DK9" s="37">
        <v>23.5</v>
      </c>
      <c r="DL9" s="37">
        <v>24.3</v>
      </c>
      <c r="DM9" s="37">
        <v>24.5</v>
      </c>
      <c r="DN9" s="37">
        <v>24.9</v>
      </c>
      <c r="DO9" s="37">
        <v>25</v>
      </c>
      <c r="DP9" s="37">
        <v>24.9</v>
      </c>
      <c r="DQ9" s="37">
        <v>25.2</v>
      </c>
      <c r="DR9" s="37">
        <v>25</v>
      </c>
      <c r="DS9" s="37">
        <v>24.9</v>
      </c>
      <c r="DT9" s="37">
        <v>25.2</v>
      </c>
      <c r="DU9" s="37">
        <v>25</v>
      </c>
      <c r="DV9" s="37">
        <v>25.2</v>
      </c>
      <c r="DW9" s="37">
        <v>25.4</v>
      </c>
      <c r="DX9" s="37">
        <v>24.8</v>
      </c>
      <c r="DY9" s="37">
        <v>25.6</v>
      </c>
      <c r="DZ9" s="37">
        <v>25.2</v>
      </c>
      <c r="EA9" s="37">
        <v>24.7</v>
      </c>
      <c r="EB9" s="37">
        <v>24.7</v>
      </c>
      <c r="EC9" s="37">
        <v>24.2</v>
      </c>
      <c r="ED9" s="37">
        <v>24.2</v>
      </c>
      <c r="EE9" s="37">
        <v>24.4</v>
      </c>
      <c r="EF9" s="37">
        <v>25</v>
      </c>
      <c r="EG9" s="37">
        <v>24.2</v>
      </c>
      <c r="EH9" s="37">
        <v>23.7</v>
      </c>
      <c r="EI9" s="37">
        <v>24.2</v>
      </c>
      <c r="EJ9" s="37">
        <v>24.6</v>
      </c>
      <c r="EK9" s="37">
        <v>24.7</v>
      </c>
      <c r="EL9" s="37">
        <v>24.2</v>
      </c>
      <c r="EM9" s="37">
        <v>24.3</v>
      </c>
      <c r="EN9" s="37">
        <v>24.5</v>
      </c>
      <c r="EO9" s="37">
        <v>23.9</v>
      </c>
      <c r="EP9" s="37">
        <v>24.3</v>
      </c>
      <c r="EQ9" s="37">
        <v>24.5</v>
      </c>
      <c r="ER9" s="37">
        <v>24.5</v>
      </c>
      <c r="ES9" s="37">
        <v>25.2</v>
      </c>
      <c r="ET9" s="37">
        <v>24.5</v>
      </c>
      <c r="EU9" s="37">
        <v>24.6</v>
      </c>
      <c r="EV9" s="37">
        <v>24.6</v>
      </c>
      <c r="EW9" s="37">
        <v>24.2</v>
      </c>
      <c r="EX9" s="37">
        <v>24.4</v>
      </c>
      <c r="EY9" s="37">
        <v>24.4</v>
      </c>
      <c r="EZ9" s="37">
        <v>24.3</v>
      </c>
      <c r="FA9" s="37">
        <v>24.4</v>
      </c>
      <c r="FB9" s="37">
        <v>24.3</v>
      </c>
      <c r="FC9" s="37">
        <v>24</v>
      </c>
      <c r="FD9" s="37">
        <v>23.5</v>
      </c>
      <c r="FE9" s="37">
        <v>23.6</v>
      </c>
      <c r="FF9" s="37">
        <v>23.9</v>
      </c>
      <c r="FG9" s="37">
        <v>24.2</v>
      </c>
      <c r="FH9" s="37">
        <v>23.2</v>
      </c>
      <c r="FI9" s="37">
        <v>23.3</v>
      </c>
      <c r="FJ9" s="37">
        <v>23.8</v>
      </c>
      <c r="FK9" s="37">
        <v>24.3</v>
      </c>
      <c r="FL9" s="37">
        <v>24.3</v>
      </c>
      <c r="FM9" s="37">
        <v>24.6</v>
      </c>
      <c r="FN9" s="37">
        <v>24.7</v>
      </c>
      <c r="FO9" s="37">
        <v>24.6</v>
      </c>
      <c r="FP9" s="37">
        <v>25.1</v>
      </c>
      <c r="FQ9" s="37">
        <v>25.3</v>
      </c>
      <c r="FR9" s="37">
        <v>25.3</v>
      </c>
      <c r="FS9" s="37">
        <v>25.6</v>
      </c>
      <c r="FT9" s="37">
        <v>25.8</v>
      </c>
      <c r="FU9" s="37">
        <v>26.2</v>
      </c>
      <c r="FV9" s="37">
        <v>26</v>
      </c>
      <c r="FW9" s="37">
        <v>25.9</v>
      </c>
      <c r="FX9" s="37">
        <v>26.4</v>
      </c>
      <c r="FY9" s="37">
        <v>26.7</v>
      </c>
      <c r="FZ9" s="37">
        <v>26.8</v>
      </c>
      <c r="GA9" s="37">
        <v>26.8</v>
      </c>
      <c r="GB9" s="37">
        <v>27</v>
      </c>
      <c r="GC9" s="37">
        <v>27.1</v>
      </c>
      <c r="GD9" s="37">
        <v>26.9</v>
      </c>
      <c r="GE9" s="37">
        <v>27.1</v>
      </c>
      <c r="GF9" s="37">
        <v>27.2</v>
      </c>
      <c r="GG9" s="37">
        <v>27.4</v>
      </c>
      <c r="GH9" s="37">
        <v>27.6</v>
      </c>
      <c r="GI9" s="37">
        <v>27.7</v>
      </c>
      <c r="GJ9" s="37">
        <v>27.7</v>
      </c>
      <c r="GK9" s="37">
        <v>27.9</v>
      </c>
      <c r="GL9" s="37">
        <v>27.8</v>
      </c>
      <c r="GM9" s="37">
        <v>27.8</v>
      </c>
      <c r="GN9" s="37">
        <v>28.8</v>
      </c>
      <c r="GO9" s="37">
        <v>29.9</v>
      </c>
      <c r="GP9" s="37">
        <v>29.1</v>
      </c>
      <c r="GQ9" s="37">
        <v>29.3</v>
      </c>
      <c r="GR9" s="37">
        <v>29.5</v>
      </c>
      <c r="GS9" s="37">
        <v>29.4</v>
      </c>
      <c r="GT9" s="37">
        <v>29.6</v>
      </c>
      <c r="GU9" s="37">
        <v>29.4</v>
      </c>
      <c r="GV9" s="37">
        <v>29.7</v>
      </c>
      <c r="GW9" s="37">
        <v>29.3</v>
      </c>
      <c r="GX9" s="37">
        <v>29.5</v>
      </c>
      <c r="GY9" s="37">
        <v>29.5</v>
      </c>
      <c r="GZ9" s="37">
        <v>29.3</v>
      </c>
      <c r="HA9" s="37">
        <v>29</v>
      </c>
      <c r="HB9" s="37">
        <v>29</v>
      </c>
      <c r="HC9" s="37">
        <v>28.5</v>
      </c>
      <c r="HD9" s="37">
        <v>27.6</v>
      </c>
      <c r="HE9" s="37">
        <v>27.9</v>
      </c>
      <c r="HF9" s="37">
        <v>27.5</v>
      </c>
      <c r="HG9" s="37">
        <v>27.8</v>
      </c>
      <c r="HH9" s="37">
        <v>27.4</v>
      </c>
      <c r="HI9" s="37">
        <v>27.3</v>
      </c>
      <c r="HJ9" s="37">
        <v>27.1</v>
      </c>
      <c r="HK9" s="37">
        <v>27.2</v>
      </c>
      <c r="HL9" s="37">
        <v>26.8</v>
      </c>
      <c r="HM9" s="37">
        <v>27.2</v>
      </c>
      <c r="HN9" s="37">
        <v>26.7</v>
      </c>
      <c r="HO9" s="37">
        <v>26.9</v>
      </c>
      <c r="HP9" s="37">
        <v>26.7</v>
      </c>
      <c r="HQ9" s="37">
        <v>26.3</v>
      </c>
      <c r="HR9" s="37">
        <v>26.4</v>
      </c>
      <c r="HS9" s="37">
        <v>25.8</v>
      </c>
      <c r="HT9" s="37">
        <v>25.5</v>
      </c>
      <c r="HU9" s="37">
        <v>25.1</v>
      </c>
      <c r="HV9" s="37">
        <v>24.7</v>
      </c>
      <c r="HW9" s="37">
        <v>24.2</v>
      </c>
      <c r="HX9" s="37">
        <v>23.4</v>
      </c>
      <c r="HY9" s="37">
        <v>23.2</v>
      </c>
      <c r="HZ9" s="37">
        <v>22.5</v>
      </c>
      <c r="IA9" s="37">
        <v>21.9</v>
      </c>
      <c r="IB9" s="37">
        <v>21.5</v>
      </c>
      <c r="IC9" s="37">
        <v>21.1</v>
      </c>
      <c r="ID9" s="37">
        <v>20</v>
      </c>
      <c r="IE9" s="37">
        <v>20.100000000000001</v>
      </c>
      <c r="IF9" s="37">
        <v>20</v>
      </c>
      <c r="IG9" s="37">
        <v>19.8</v>
      </c>
      <c r="IH9" s="37">
        <v>19.7</v>
      </c>
      <c r="II9" s="37">
        <v>19.100000000000001</v>
      </c>
      <c r="IJ9" s="37">
        <v>19.5</v>
      </c>
      <c r="IK9" s="37">
        <v>19.100000000000001</v>
      </c>
      <c r="IL9" s="37">
        <v>19</v>
      </c>
      <c r="IM9" s="37">
        <v>19.100000000000001</v>
      </c>
      <c r="IN9" s="37">
        <v>18.600000000000001</v>
      </c>
      <c r="IO9" s="37">
        <v>18.899999999999999</v>
      </c>
      <c r="IP9" s="37">
        <v>19.2</v>
      </c>
      <c r="IQ9" s="37">
        <v>19.3</v>
      </c>
      <c r="IR9" s="37">
        <v>19.600000000000001</v>
      </c>
      <c r="IS9" s="37">
        <v>19.399999999999999</v>
      </c>
      <c r="IT9" s="37">
        <v>19.5</v>
      </c>
      <c r="IU9" s="37">
        <v>19.5</v>
      </c>
      <c r="IV9" s="37">
        <v>19.5</v>
      </c>
      <c r="IW9" s="37">
        <v>19.7</v>
      </c>
      <c r="IX9" s="37">
        <v>19.8</v>
      </c>
      <c r="IY9" s="37">
        <v>19.7</v>
      </c>
      <c r="IZ9" s="37">
        <v>19.899999999999999</v>
      </c>
      <c r="JA9" s="37">
        <v>20.2</v>
      </c>
      <c r="JB9" s="37">
        <v>20.399999999999999</v>
      </c>
      <c r="JC9" s="37">
        <v>19.899999999999999</v>
      </c>
      <c r="JD9" s="37">
        <v>19.399999999999999</v>
      </c>
      <c r="JE9" s="37">
        <v>19</v>
      </c>
      <c r="JF9" s="37">
        <v>18.5</v>
      </c>
      <c r="JG9" s="37">
        <v>18.8</v>
      </c>
      <c r="JH9" s="37">
        <v>18.899999999999999</v>
      </c>
      <c r="JI9" s="37">
        <v>18.5</v>
      </c>
      <c r="JJ9" s="37">
        <v>18.7</v>
      </c>
      <c r="JK9" s="37">
        <v>18.5</v>
      </c>
      <c r="JL9" s="37">
        <v>18.399999999999999</v>
      </c>
      <c r="JM9" s="37">
        <v>18.2</v>
      </c>
      <c r="JN9" s="37">
        <v>18.2</v>
      </c>
      <c r="JO9" s="37">
        <v>18.2</v>
      </c>
      <c r="JP9" s="37">
        <v>18.3</v>
      </c>
      <c r="JQ9" s="37">
        <v>18.5</v>
      </c>
      <c r="JR9" s="37">
        <v>18.399999999999999</v>
      </c>
      <c r="JS9" s="37">
        <v>18.600000000000001</v>
      </c>
      <c r="JT9" s="37">
        <v>18.7</v>
      </c>
      <c r="JU9" s="37">
        <v>18.899999999999999</v>
      </c>
      <c r="JV9" s="37">
        <v>19.2</v>
      </c>
      <c r="JW9" s="37">
        <v>19.3</v>
      </c>
      <c r="JX9" s="37">
        <v>19.3</v>
      </c>
      <c r="JY9" s="37">
        <v>19.399999999999999</v>
      </c>
      <c r="JZ9" s="37">
        <v>19.399999999999999</v>
      </c>
      <c r="KA9" s="37">
        <v>19.3</v>
      </c>
      <c r="KB9" s="37">
        <v>19.5</v>
      </c>
      <c r="KC9" s="37">
        <v>19.600000000000001</v>
      </c>
      <c r="KD9" s="37">
        <v>19.8</v>
      </c>
      <c r="KE9" s="37">
        <v>19.899999999999999</v>
      </c>
      <c r="KF9" s="37">
        <v>20.3</v>
      </c>
      <c r="KG9" s="37">
        <v>19.899999999999999</v>
      </c>
      <c r="KH9" s="37">
        <v>19.600000000000001</v>
      </c>
      <c r="KI9" s="37">
        <v>19.899999999999999</v>
      </c>
      <c r="KJ9" s="37">
        <v>19.899999999999999</v>
      </c>
      <c r="KK9" s="37">
        <v>20.100000000000001</v>
      </c>
      <c r="KL9" s="37">
        <v>20.2</v>
      </c>
      <c r="KM9" s="37">
        <v>20.5</v>
      </c>
      <c r="KN9" s="37">
        <v>20.8</v>
      </c>
      <c r="KO9" s="37">
        <v>20.7</v>
      </c>
      <c r="KP9" s="37">
        <v>20.6</v>
      </c>
      <c r="KQ9" s="37">
        <v>20.6</v>
      </c>
      <c r="KR9" s="37">
        <v>20.7</v>
      </c>
      <c r="KS9" s="37">
        <v>20.7</v>
      </c>
      <c r="KT9" s="37">
        <v>20.8</v>
      </c>
      <c r="KU9" s="37">
        <v>20.399999999999999</v>
      </c>
      <c r="KV9" s="37">
        <v>20.6</v>
      </c>
      <c r="KW9" s="37">
        <v>20.2</v>
      </c>
      <c r="KX9" s="37">
        <v>20.7</v>
      </c>
      <c r="KY9" s="37">
        <v>21</v>
      </c>
      <c r="KZ9" s="37">
        <v>20.7</v>
      </c>
      <c r="LA9" s="37">
        <v>21</v>
      </c>
      <c r="LB9" s="37">
        <v>21</v>
      </c>
      <c r="LC9" s="37">
        <v>21.4</v>
      </c>
      <c r="LD9" s="37">
        <v>21.2</v>
      </c>
      <c r="LE9" s="37">
        <v>20.8</v>
      </c>
      <c r="LF9" s="37">
        <v>20.8</v>
      </c>
      <c r="LG9" s="37">
        <v>20.9</v>
      </c>
      <c r="LH9" s="37">
        <v>21.1</v>
      </c>
      <c r="LI9" s="37">
        <v>21.5</v>
      </c>
      <c r="LJ9" s="37">
        <v>20.7</v>
      </c>
      <c r="LK9" s="37">
        <v>20.5</v>
      </c>
      <c r="LL9" s="37">
        <v>20.6</v>
      </c>
      <c r="LM9" s="37">
        <v>20.8</v>
      </c>
      <c r="LN9" s="37">
        <v>21</v>
      </c>
      <c r="LO9" s="37">
        <v>21.1</v>
      </c>
      <c r="LP9" s="37">
        <v>21.1</v>
      </c>
      <c r="LQ9" s="37">
        <v>21.3</v>
      </c>
      <c r="LR9" s="37">
        <v>21.4</v>
      </c>
      <c r="LS9" s="37">
        <v>21.7</v>
      </c>
      <c r="LT9" s="37">
        <v>21.8</v>
      </c>
      <c r="LU9" s="37">
        <v>22.3</v>
      </c>
      <c r="LV9" s="37">
        <v>22.1</v>
      </c>
      <c r="LW9" s="37">
        <v>21.7</v>
      </c>
      <c r="LX9" s="37">
        <v>21.8</v>
      </c>
      <c r="LY9" s="37">
        <v>21.6</v>
      </c>
      <c r="LZ9" s="37">
        <v>21.6</v>
      </c>
      <c r="MA9" s="37">
        <v>21.8</v>
      </c>
      <c r="MB9" s="37">
        <v>22.2</v>
      </c>
      <c r="MC9" s="37">
        <v>22.2</v>
      </c>
      <c r="MD9" s="37">
        <v>22.5</v>
      </c>
      <c r="ME9" s="37">
        <v>22.6</v>
      </c>
      <c r="MF9" s="65">
        <v>23</v>
      </c>
      <c r="MG9" s="65">
        <v>23</v>
      </c>
      <c r="MH9" s="65">
        <v>22.6</v>
      </c>
    </row>
    <row r="10" spans="1:346" x14ac:dyDescent="0.25">
      <c r="A10" s="35" t="s">
        <v>6</v>
      </c>
      <c r="B10" s="36">
        <f t="shared" si="0"/>
        <v>-2.469135802469127E-2</v>
      </c>
      <c r="C10" s="37">
        <f t="shared" si="1"/>
        <v>15.8</v>
      </c>
      <c r="D10" s="37">
        <f t="shared" si="2"/>
        <v>16.2</v>
      </c>
      <c r="E10" s="38">
        <f t="shared" si="3"/>
        <v>42430</v>
      </c>
      <c r="F10" s="37"/>
      <c r="G10" s="37">
        <v>14.5</v>
      </c>
      <c r="H10" s="37">
        <v>14.6</v>
      </c>
      <c r="I10" s="37">
        <v>15</v>
      </c>
      <c r="J10" s="37">
        <v>14.3</v>
      </c>
      <c r="K10" s="37">
        <v>13.7</v>
      </c>
      <c r="L10" s="37">
        <v>13.7</v>
      </c>
      <c r="M10" s="37">
        <v>14</v>
      </c>
      <c r="N10" s="37">
        <v>13.7</v>
      </c>
      <c r="O10" s="37">
        <v>13.7</v>
      </c>
      <c r="P10" s="37">
        <v>13.5</v>
      </c>
      <c r="Q10" s="37">
        <v>13.3</v>
      </c>
      <c r="R10" s="37">
        <v>13.2</v>
      </c>
      <c r="S10" s="37">
        <v>12.2</v>
      </c>
      <c r="T10" s="37">
        <v>12</v>
      </c>
      <c r="U10" s="37">
        <v>11.9</v>
      </c>
      <c r="V10" s="37">
        <v>11.3</v>
      </c>
      <c r="W10" s="37">
        <v>10.9</v>
      </c>
      <c r="X10" s="37">
        <v>10.6</v>
      </c>
      <c r="Y10" s="37">
        <v>10.3</v>
      </c>
      <c r="Z10" s="37">
        <v>10.3</v>
      </c>
      <c r="AA10" s="37">
        <v>10</v>
      </c>
      <c r="AB10" s="37">
        <v>10.1</v>
      </c>
      <c r="AC10" s="37">
        <v>9.8000000000000007</v>
      </c>
      <c r="AD10" s="37">
        <v>9.6999999999999993</v>
      </c>
      <c r="AE10" s="37">
        <v>9.4</v>
      </c>
      <c r="AF10" s="37">
        <v>9.3000000000000007</v>
      </c>
      <c r="AG10" s="37">
        <v>9.3000000000000007</v>
      </c>
      <c r="AH10" s="37">
        <v>9</v>
      </c>
      <c r="AI10" s="37">
        <v>9.1</v>
      </c>
      <c r="AJ10" s="37">
        <v>9.1</v>
      </c>
      <c r="AK10" s="37">
        <v>8.6999999999999993</v>
      </c>
      <c r="AL10" s="37">
        <v>8.4</v>
      </c>
      <c r="AM10" s="37">
        <v>8.1999999999999993</v>
      </c>
      <c r="AN10" s="37">
        <v>8.1</v>
      </c>
      <c r="AO10" s="37">
        <v>8.1</v>
      </c>
      <c r="AP10" s="37">
        <v>8.3000000000000007</v>
      </c>
      <c r="AQ10" s="37">
        <v>8.3000000000000007</v>
      </c>
      <c r="AR10" s="37">
        <v>8.1999999999999993</v>
      </c>
      <c r="AS10" s="37">
        <v>8.1999999999999993</v>
      </c>
      <c r="AT10" s="37">
        <v>8.3000000000000007</v>
      </c>
      <c r="AU10" s="37">
        <v>8.3000000000000007</v>
      </c>
      <c r="AV10" s="37">
        <v>8.3000000000000007</v>
      </c>
      <c r="AW10" s="37">
        <v>8.3000000000000007</v>
      </c>
      <c r="AX10" s="37">
        <v>8.1999999999999993</v>
      </c>
      <c r="AY10" s="37">
        <v>8.4</v>
      </c>
      <c r="AZ10" s="37">
        <v>8.5</v>
      </c>
      <c r="BA10" s="37">
        <v>8.6999999999999993</v>
      </c>
      <c r="BB10" s="37">
        <v>8.6</v>
      </c>
      <c r="BC10" s="37">
        <v>8.6</v>
      </c>
      <c r="BD10" s="37">
        <v>8.5</v>
      </c>
      <c r="BE10" s="37">
        <v>8.6999999999999993</v>
      </c>
      <c r="BF10" s="37">
        <v>9</v>
      </c>
      <c r="BG10" s="37">
        <v>9.1999999999999993</v>
      </c>
      <c r="BH10" s="37">
        <v>9.4</v>
      </c>
      <c r="BI10" s="37">
        <v>9.4</v>
      </c>
      <c r="BJ10" s="37">
        <v>9.6</v>
      </c>
      <c r="BK10" s="37">
        <v>9.6999999999999993</v>
      </c>
      <c r="BL10" s="37">
        <v>9.6</v>
      </c>
      <c r="BM10" s="37">
        <v>9.6</v>
      </c>
      <c r="BN10" s="37">
        <v>9.4</v>
      </c>
      <c r="BO10" s="37">
        <v>9.3000000000000007</v>
      </c>
      <c r="BP10" s="37">
        <v>9</v>
      </c>
      <c r="BQ10" s="37">
        <v>9.1</v>
      </c>
      <c r="BR10" s="37">
        <v>9.6</v>
      </c>
      <c r="BS10" s="37">
        <v>9.6</v>
      </c>
      <c r="BT10" s="37">
        <v>9.5</v>
      </c>
      <c r="BU10" s="37">
        <v>9.5</v>
      </c>
      <c r="BV10" s="37">
        <v>9.5</v>
      </c>
      <c r="BW10" s="37">
        <v>9.4</v>
      </c>
      <c r="BX10" s="37">
        <v>9.1999999999999993</v>
      </c>
      <c r="BY10" s="37">
        <v>9.4</v>
      </c>
      <c r="BZ10" s="37">
        <v>9.3000000000000007</v>
      </c>
      <c r="CA10" s="37">
        <v>8.5</v>
      </c>
      <c r="CB10" s="37">
        <v>9.3000000000000007</v>
      </c>
      <c r="CC10" s="37">
        <v>9.3000000000000007</v>
      </c>
      <c r="CD10" s="37">
        <v>9</v>
      </c>
      <c r="CE10" s="37">
        <v>9</v>
      </c>
      <c r="CF10" s="37">
        <v>8.8000000000000007</v>
      </c>
      <c r="CG10" s="37">
        <v>9.4</v>
      </c>
      <c r="CH10" s="37">
        <v>9.3000000000000007</v>
      </c>
      <c r="CI10" s="37">
        <v>9.3000000000000007</v>
      </c>
      <c r="CJ10" s="37">
        <v>9.3000000000000007</v>
      </c>
      <c r="CK10" s="37">
        <v>9.1999999999999993</v>
      </c>
      <c r="CL10" s="37">
        <v>9.1999999999999993</v>
      </c>
      <c r="CM10" s="37">
        <v>9.1999999999999993</v>
      </c>
      <c r="CN10" s="37">
        <v>9.3000000000000007</v>
      </c>
      <c r="CO10" s="37">
        <v>9.4</v>
      </c>
      <c r="CP10" s="37">
        <v>9.4</v>
      </c>
      <c r="CQ10" s="37">
        <v>9.1999999999999993</v>
      </c>
      <c r="CR10" s="37">
        <v>9.1999999999999993</v>
      </c>
      <c r="CS10" s="37">
        <v>9.1999999999999993</v>
      </c>
      <c r="CT10" s="37">
        <v>9.1999999999999993</v>
      </c>
      <c r="CU10" s="37">
        <v>9.4</v>
      </c>
      <c r="CV10" s="37">
        <v>9.3000000000000007</v>
      </c>
      <c r="CW10" s="37">
        <v>9.1</v>
      </c>
      <c r="CX10" s="37">
        <v>8.9</v>
      </c>
      <c r="CY10" s="37">
        <v>9.3000000000000007</v>
      </c>
      <c r="CZ10" s="37">
        <v>9.1999999999999993</v>
      </c>
      <c r="DA10" s="37">
        <v>9</v>
      </c>
      <c r="DB10" s="37">
        <v>9.1</v>
      </c>
      <c r="DC10" s="37">
        <v>9.1</v>
      </c>
      <c r="DD10" s="37">
        <v>9.1</v>
      </c>
      <c r="DE10" s="37">
        <v>9.1</v>
      </c>
      <c r="DF10" s="37">
        <v>8.9</v>
      </c>
      <c r="DG10" s="37">
        <v>8.9</v>
      </c>
      <c r="DH10" s="37">
        <v>9.1</v>
      </c>
      <c r="DI10" s="37">
        <v>9.1</v>
      </c>
      <c r="DJ10" s="37">
        <v>9.3000000000000007</v>
      </c>
      <c r="DK10" s="37">
        <v>9.1999999999999993</v>
      </c>
      <c r="DL10" s="37">
        <v>9.3000000000000007</v>
      </c>
      <c r="DM10" s="37">
        <v>9.1999999999999993</v>
      </c>
      <c r="DN10" s="37">
        <v>9.1</v>
      </c>
      <c r="DO10" s="37">
        <v>9</v>
      </c>
      <c r="DP10" s="37">
        <v>9.1999999999999993</v>
      </c>
      <c r="DQ10" s="37">
        <v>10.1</v>
      </c>
      <c r="DR10" s="37">
        <v>10.199999999999999</v>
      </c>
      <c r="DS10" s="37">
        <v>10.199999999999999</v>
      </c>
      <c r="DT10" s="37">
        <v>10.1</v>
      </c>
      <c r="DU10" s="37">
        <v>10.199999999999999</v>
      </c>
      <c r="DV10" s="37">
        <v>10.3</v>
      </c>
      <c r="DW10" s="37">
        <v>10.5</v>
      </c>
      <c r="DX10" s="37">
        <v>10.5</v>
      </c>
      <c r="DY10" s="37">
        <v>10.9</v>
      </c>
      <c r="DZ10" s="37">
        <v>11.2</v>
      </c>
      <c r="EA10" s="37">
        <v>11.1</v>
      </c>
      <c r="EB10" s="37">
        <v>11.1</v>
      </c>
      <c r="EC10" s="37">
        <v>11.3</v>
      </c>
      <c r="ED10" s="37">
        <v>11.4</v>
      </c>
      <c r="EE10" s="37">
        <v>11.5</v>
      </c>
      <c r="EF10" s="37">
        <v>11.6</v>
      </c>
      <c r="EG10" s="37">
        <v>12</v>
      </c>
      <c r="EH10" s="37">
        <v>12.1</v>
      </c>
      <c r="EI10" s="37">
        <v>11.8</v>
      </c>
      <c r="EJ10" s="37">
        <v>11.6</v>
      </c>
      <c r="EK10" s="37">
        <v>11.3</v>
      </c>
      <c r="EL10" s="37">
        <v>11.8</v>
      </c>
      <c r="EM10" s="37">
        <v>11.9</v>
      </c>
      <c r="EN10" s="37">
        <v>11.9</v>
      </c>
      <c r="EO10" s="37">
        <v>11.5</v>
      </c>
      <c r="EP10" s="37">
        <v>11.6</v>
      </c>
      <c r="EQ10" s="37">
        <v>11.5</v>
      </c>
      <c r="ER10" s="37">
        <v>11.5</v>
      </c>
      <c r="ES10" s="37">
        <v>11.4</v>
      </c>
      <c r="ET10" s="37">
        <v>11.4</v>
      </c>
      <c r="EU10" s="37">
        <v>11.5</v>
      </c>
      <c r="EV10" s="37">
        <v>11.7</v>
      </c>
      <c r="EW10" s="37">
        <v>11.5</v>
      </c>
      <c r="EX10" s="37">
        <v>11.8</v>
      </c>
      <c r="EY10" s="37">
        <v>12.1</v>
      </c>
      <c r="EZ10" s="37">
        <v>12.4</v>
      </c>
      <c r="FA10" s="37">
        <v>12.6</v>
      </c>
      <c r="FB10" s="37">
        <v>12.7</v>
      </c>
      <c r="FC10" s="37">
        <v>13</v>
      </c>
      <c r="FD10" s="37">
        <v>13.3</v>
      </c>
      <c r="FE10" s="37">
        <v>13.3</v>
      </c>
      <c r="FF10" s="37">
        <v>13.4</v>
      </c>
      <c r="FG10" s="37">
        <v>13.5</v>
      </c>
      <c r="FH10" s="37">
        <v>13.2</v>
      </c>
      <c r="FI10" s="37">
        <v>13.4</v>
      </c>
      <c r="FJ10" s="37">
        <v>13.1</v>
      </c>
      <c r="FK10" s="37">
        <v>12.8</v>
      </c>
      <c r="FL10" s="37">
        <v>12.9</v>
      </c>
      <c r="FM10" s="37">
        <v>13</v>
      </c>
      <c r="FN10" s="37">
        <v>12.8</v>
      </c>
      <c r="FO10" s="37">
        <v>13</v>
      </c>
      <c r="FP10" s="37">
        <v>12.7</v>
      </c>
      <c r="FQ10" s="37">
        <v>12.6</v>
      </c>
      <c r="FR10" s="37">
        <v>12.5</v>
      </c>
      <c r="FS10" s="37">
        <v>12.4</v>
      </c>
      <c r="FT10" s="37">
        <v>12.3</v>
      </c>
      <c r="FU10" s="37">
        <v>12.4</v>
      </c>
      <c r="FV10" s="37">
        <v>12.5</v>
      </c>
      <c r="FW10" s="37">
        <v>12.6</v>
      </c>
      <c r="FX10" s="37">
        <v>12.3</v>
      </c>
      <c r="FY10" s="37">
        <v>12.3</v>
      </c>
      <c r="FZ10" s="37">
        <v>12</v>
      </c>
      <c r="GA10" s="37">
        <v>12.1</v>
      </c>
      <c r="GB10" s="37">
        <v>12.5</v>
      </c>
      <c r="GC10" s="37">
        <v>12.6</v>
      </c>
      <c r="GD10" s="37">
        <v>12.5</v>
      </c>
      <c r="GE10" s="37">
        <v>12.7</v>
      </c>
      <c r="GF10" s="37">
        <v>12.9</v>
      </c>
      <c r="GG10" s="37">
        <v>12.8</v>
      </c>
      <c r="GH10" s="37">
        <v>12.8</v>
      </c>
      <c r="GI10" s="37">
        <v>12.9</v>
      </c>
      <c r="GJ10" s="37">
        <v>12.8</v>
      </c>
      <c r="GK10" s="37">
        <v>12.5</v>
      </c>
      <c r="GL10" s="37">
        <v>12.4</v>
      </c>
      <c r="GM10" s="37">
        <v>12.3</v>
      </c>
      <c r="GN10" s="37">
        <v>12.3</v>
      </c>
      <c r="GO10" s="37">
        <v>12.5</v>
      </c>
      <c r="GP10" s="37">
        <v>12.5</v>
      </c>
      <c r="GQ10" s="37">
        <v>12.3</v>
      </c>
      <c r="GR10" s="37">
        <v>12.5</v>
      </c>
      <c r="GS10" s="37">
        <v>12.6</v>
      </c>
      <c r="GT10" s="37">
        <v>12.5</v>
      </c>
      <c r="GU10" s="37">
        <v>12.4</v>
      </c>
      <c r="GV10" s="37">
        <v>12.5</v>
      </c>
      <c r="GW10" s="37">
        <v>12.8</v>
      </c>
      <c r="GX10" s="37">
        <v>12.7</v>
      </c>
      <c r="GY10" s="37">
        <v>12.7</v>
      </c>
      <c r="GZ10" s="37">
        <v>12.4</v>
      </c>
      <c r="HA10" s="37">
        <v>12.3</v>
      </c>
      <c r="HB10" s="37">
        <v>12.3</v>
      </c>
      <c r="HC10" s="37">
        <v>12.5</v>
      </c>
      <c r="HD10" s="37">
        <v>12.3</v>
      </c>
      <c r="HE10" s="37">
        <v>12.3</v>
      </c>
      <c r="HF10" s="37">
        <v>12.5</v>
      </c>
      <c r="HG10" s="37">
        <v>12.5</v>
      </c>
      <c r="HH10" s="37">
        <v>12.6</v>
      </c>
      <c r="HI10" s="37">
        <v>12.7</v>
      </c>
      <c r="HJ10" s="37">
        <v>12.9</v>
      </c>
      <c r="HK10" s="37">
        <v>12.9</v>
      </c>
      <c r="HL10" s="37">
        <v>13</v>
      </c>
      <c r="HM10" s="37">
        <v>13</v>
      </c>
      <c r="HN10" s="37">
        <v>12.7</v>
      </c>
      <c r="HO10" s="37">
        <v>13</v>
      </c>
      <c r="HP10" s="37">
        <v>13</v>
      </c>
      <c r="HQ10" s="37">
        <v>13</v>
      </c>
      <c r="HR10" s="37">
        <v>12.8</v>
      </c>
      <c r="HS10" s="37">
        <v>13</v>
      </c>
      <c r="HT10" s="37">
        <v>13</v>
      </c>
      <c r="HU10" s="37">
        <v>12.8</v>
      </c>
      <c r="HV10" s="37">
        <v>13</v>
      </c>
      <c r="HW10" s="37">
        <v>12.8</v>
      </c>
      <c r="HX10" s="37">
        <v>13.1</v>
      </c>
      <c r="HY10" s="37">
        <v>13.2</v>
      </c>
      <c r="HZ10" s="37">
        <v>13.1</v>
      </c>
      <c r="IA10" s="37">
        <v>12.9</v>
      </c>
      <c r="IB10" s="37">
        <v>12.8</v>
      </c>
      <c r="IC10" s="37">
        <v>12.5</v>
      </c>
      <c r="ID10" s="37">
        <v>12.1</v>
      </c>
      <c r="IE10" s="37">
        <v>12</v>
      </c>
      <c r="IF10" s="37">
        <v>11.9</v>
      </c>
      <c r="IG10" s="37">
        <v>11.3</v>
      </c>
      <c r="IH10" s="37">
        <v>11.1</v>
      </c>
      <c r="II10" s="37">
        <v>11</v>
      </c>
      <c r="IJ10" s="37">
        <v>10.7</v>
      </c>
      <c r="IK10" s="37">
        <v>10.6</v>
      </c>
      <c r="IL10" s="37">
        <v>10.7</v>
      </c>
      <c r="IM10" s="37">
        <v>10.4</v>
      </c>
      <c r="IN10" s="37">
        <v>9.5</v>
      </c>
      <c r="IO10" s="37">
        <v>10.4</v>
      </c>
      <c r="IP10" s="37">
        <v>10.9</v>
      </c>
      <c r="IQ10" s="37">
        <v>10.6</v>
      </c>
      <c r="IR10" s="37">
        <v>10.6</v>
      </c>
      <c r="IS10" s="37">
        <v>10.8</v>
      </c>
      <c r="IT10" s="37">
        <v>10.5</v>
      </c>
      <c r="IU10" s="37">
        <v>10.5</v>
      </c>
      <c r="IV10" s="37">
        <v>11</v>
      </c>
      <c r="IW10" s="37">
        <v>11.1</v>
      </c>
      <c r="IX10" s="37">
        <v>11.2</v>
      </c>
      <c r="IY10" s="37">
        <v>11.4</v>
      </c>
      <c r="IZ10" s="37">
        <v>11.4</v>
      </c>
      <c r="JA10" s="37">
        <v>11.5</v>
      </c>
      <c r="JB10" s="37">
        <v>11.9</v>
      </c>
      <c r="JC10" s="37">
        <v>11.9</v>
      </c>
      <c r="JD10" s="37">
        <v>12</v>
      </c>
      <c r="JE10" s="37">
        <v>12.5</v>
      </c>
      <c r="JF10" s="37">
        <v>12.6</v>
      </c>
      <c r="JG10" s="37">
        <v>12.6</v>
      </c>
      <c r="JH10" s="37">
        <v>12.5</v>
      </c>
      <c r="JI10" s="37">
        <v>12.5</v>
      </c>
      <c r="JJ10" s="37">
        <v>12.8</v>
      </c>
      <c r="JK10" s="37">
        <v>12.9</v>
      </c>
      <c r="JL10" s="37">
        <v>13.1</v>
      </c>
      <c r="JM10" s="37">
        <v>13.3</v>
      </c>
      <c r="JN10" s="37">
        <v>13.8</v>
      </c>
      <c r="JO10" s="37">
        <v>13.6</v>
      </c>
      <c r="JP10" s="37">
        <v>13.6</v>
      </c>
      <c r="JQ10" s="37">
        <v>13.6</v>
      </c>
      <c r="JR10" s="37">
        <v>13.5</v>
      </c>
      <c r="JS10" s="37">
        <v>13.7</v>
      </c>
      <c r="JT10" s="37">
        <v>14</v>
      </c>
      <c r="JU10" s="37">
        <v>13.8</v>
      </c>
      <c r="JV10" s="37">
        <v>13.9</v>
      </c>
      <c r="JW10" s="37">
        <v>14</v>
      </c>
      <c r="JX10" s="37">
        <v>14</v>
      </c>
      <c r="JY10" s="37">
        <v>14</v>
      </c>
      <c r="JZ10" s="37">
        <v>13.7</v>
      </c>
      <c r="KA10" s="37">
        <v>13.9</v>
      </c>
      <c r="KB10" s="37">
        <v>14</v>
      </c>
      <c r="KC10" s="37">
        <v>14.1</v>
      </c>
      <c r="KD10" s="37">
        <v>14.2</v>
      </c>
      <c r="KE10" s="37">
        <v>14.1</v>
      </c>
      <c r="KF10" s="37">
        <v>13.9</v>
      </c>
      <c r="KG10" s="37">
        <v>14</v>
      </c>
      <c r="KH10" s="37">
        <v>14.1</v>
      </c>
      <c r="KI10" s="37">
        <v>14.1</v>
      </c>
      <c r="KJ10" s="37">
        <v>14.2</v>
      </c>
      <c r="KK10" s="37">
        <v>14.2</v>
      </c>
      <c r="KL10" s="37">
        <v>14.3</v>
      </c>
      <c r="KM10" s="37">
        <v>14.2</v>
      </c>
      <c r="KN10" s="37">
        <v>14.4</v>
      </c>
      <c r="KO10" s="37">
        <v>14.4</v>
      </c>
      <c r="KP10" s="37">
        <v>14.3</v>
      </c>
      <c r="KQ10" s="37">
        <v>14.4</v>
      </c>
      <c r="KR10" s="37">
        <v>14.5</v>
      </c>
      <c r="KS10" s="37">
        <v>14.4</v>
      </c>
      <c r="KT10" s="37">
        <v>14.2</v>
      </c>
      <c r="KU10" s="37">
        <v>14</v>
      </c>
      <c r="KV10" s="37">
        <v>14</v>
      </c>
      <c r="KW10" s="37">
        <v>13.9</v>
      </c>
      <c r="KX10" s="37">
        <v>14.1</v>
      </c>
      <c r="KY10" s="37">
        <v>14.2</v>
      </c>
      <c r="KZ10" s="37">
        <v>14.2</v>
      </c>
      <c r="LA10" s="37">
        <v>14.5</v>
      </c>
      <c r="LB10" s="37">
        <v>14.8</v>
      </c>
      <c r="LC10" s="37">
        <v>14.6</v>
      </c>
      <c r="LD10" s="37">
        <v>15.6</v>
      </c>
      <c r="LE10" s="37">
        <v>15.7</v>
      </c>
      <c r="LF10" s="37">
        <v>15.9</v>
      </c>
      <c r="LG10" s="37">
        <v>16.100000000000001</v>
      </c>
      <c r="LH10" s="37">
        <v>16</v>
      </c>
      <c r="LI10" s="37">
        <v>16.2</v>
      </c>
      <c r="LJ10" s="37">
        <v>15.9</v>
      </c>
      <c r="LK10" s="37">
        <v>15.8</v>
      </c>
      <c r="LL10" s="37">
        <v>15.8</v>
      </c>
      <c r="LM10" s="37">
        <v>14.2</v>
      </c>
      <c r="LN10" s="37">
        <v>14.5</v>
      </c>
      <c r="LO10" s="37">
        <v>14.6</v>
      </c>
      <c r="LP10" s="37">
        <v>15</v>
      </c>
      <c r="LQ10" s="37">
        <v>15</v>
      </c>
      <c r="LR10" s="37">
        <v>15.1</v>
      </c>
      <c r="LS10" s="37">
        <v>15</v>
      </c>
      <c r="LT10" s="37">
        <v>15.2</v>
      </c>
      <c r="LU10" s="37">
        <v>15.2</v>
      </c>
      <c r="LV10" s="37">
        <v>15.6</v>
      </c>
      <c r="LW10" s="37">
        <v>15.5</v>
      </c>
      <c r="LX10" s="37">
        <v>15.7</v>
      </c>
      <c r="LY10" s="37">
        <v>15.5</v>
      </c>
      <c r="LZ10" s="37">
        <v>15.4</v>
      </c>
      <c r="MA10" s="37">
        <v>15.5</v>
      </c>
      <c r="MB10" s="37">
        <v>15.6</v>
      </c>
      <c r="MC10" s="37">
        <v>15.6</v>
      </c>
      <c r="MD10" s="37">
        <v>15.7</v>
      </c>
      <c r="ME10" s="37">
        <v>15.8</v>
      </c>
      <c r="MF10" s="65">
        <v>15.8</v>
      </c>
      <c r="MG10" s="65">
        <v>15.8</v>
      </c>
      <c r="MH10" s="65">
        <v>15.8</v>
      </c>
    </row>
    <row r="11" spans="1:346" x14ac:dyDescent="0.25">
      <c r="A11" s="35" t="s">
        <v>39</v>
      </c>
      <c r="B11" s="36">
        <f t="shared" ref="B11" si="4">(C11-D11)/D11</f>
        <v>-0.22387628269981208</v>
      </c>
      <c r="C11" s="37">
        <f t="shared" si="1"/>
        <v>537</v>
      </c>
      <c r="D11" s="37">
        <f t="shared" si="2"/>
        <v>691.9</v>
      </c>
      <c r="E11" s="38">
        <f t="shared" si="3"/>
        <v>38869</v>
      </c>
      <c r="F11" s="37"/>
      <c r="G11" s="37">
        <v>401.8</v>
      </c>
      <c r="H11" s="37">
        <v>401.9</v>
      </c>
      <c r="I11" s="37">
        <v>401.3</v>
      </c>
      <c r="J11" s="37">
        <v>396.6</v>
      </c>
      <c r="K11" s="37">
        <v>392.1</v>
      </c>
      <c r="L11" s="37">
        <v>392</v>
      </c>
      <c r="M11" s="37">
        <v>388.6</v>
      </c>
      <c r="N11" s="37">
        <v>384.5</v>
      </c>
      <c r="O11" s="37">
        <v>383.3</v>
      </c>
      <c r="P11" s="37">
        <v>375.1</v>
      </c>
      <c r="Q11" s="37">
        <v>367.8</v>
      </c>
      <c r="R11" s="37">
        <v>362</v>
      </c>
      <c r="S11" s="37">
        <v>356.6</v>
      </c>
      <c r="T11" s="37">
        <v>351.2</v>
      </c>
      <c r="U11" s="37">
        <v>348.2</v>
      </c>
      <c r="V11" s="37">
        <v>346.4</v>
      </c>
      <c r="W11" s="37">
        <v>343.1</v>
      </c>
      <c r="X11" s="37">
        <v>341.3</v>
      </c>
      <c r="Y11" s="37">
        <v>339.1</v>
      </c>
      <c r="Z11" s="37">
        <v>338.7</v>
      </c>
      <c r="AA11" s="37">
        <v>339.1</v>
      </c>
      <c r="AB11" s="37">
        <v>333.2</v>
      </c>
      <c r="AC11" s="37">
        <v>332</v>
      </c>
      <c r="AD11" s="37">
        <v>329.8</v>
      </c>
      <c r="AE11" s="37">
        <v>332.9</v>
      </c>
      <c r="AF11" s="37">
        <v>330.1</v>
      </c>
      <c r="AG11" s="37">
        <v>329.8</v>
      </c>
      <c r="AH11" s="37">
        <v>331.2</v>
      </c>
      <c r="AI11" s="37">
        <v>332.5</v>
      </c>
      <c r="AJ11" s="37">
        <v>332.1</v>
      </c>
      <c r="AK11" s="37">
        <v>334.1</v>
      </c>
      <c r="AL11" s="37">
        <v>335.4</v>
      </c>
      <c r="AM11" s="37">
        <v>341.2</v>
      </c>
      <c r="AN11" s="37">
        <v>349</v>
      </c>
      <c r="AO11" s="37">
        <v>352.7</v>
      </c>
      <c r="AP11" s="37">
        <v>353.4</v>
      </c>
      <c r="AQ11" s="37">
        <v>354.4</v>
      </c>
      <c r="AR11" s="37">
        <v>356.8</v>
      </c>
      <c r="AS11" s="37">
        <v>356.4</v>
      </c>
      <c r="AT11" s="37">
        <v>357.7</v>
      </c>
      <c r="AU11" s="37">
        <v>358.2</v>
      </c>
      <c r="AV11" s="37">
        <v>359.2</v>
      </c>
      <c r="AW11" s="37">
        <v>359.6</v>
      </c>
      <c r="AX11" s="37">
        <v>360.3</v>
      </c>
      <c r="AY11" s="37">
        <v>360.8</v>
      </c>
      <c r="AZ11" s="37">
        <v>361.6</v>
      </c>
      <c r="BA11" s="37">
        <v>363.2</v>
      </c>
      <c r="BB11" s="37">
        <v>364.9</v>
      </c>
      <c r="BC11" s="37">
        <v>364</v>
      </c>
      <c r="BD11" s="37">
        <v>366.4</v>
      </c>
      <c r="BE11" s="37">
        <v>368.6</v>
      </c>
      <c r="BF11" s="37">
        <v>369.7</v>
      </c>
      <c r="BG11" s="37">
        <v>373</v>
      </c>
      <c r="BH11" s="37">
        <v>376.1</v>
      </c>
      <c r="BI11" s="37">
        <v>380.2</v>
      </c>
      <c r="BJ11" s="37">
        <v>382.5</v>
      </c>
      <c r="BK11" s="37">
        <v>384.3</v>
      </c>
      <c r="BL11" s="37">
        <v>380.9</v>
      </c>
      <c r="BM11" s="37">
        <v>384.9</v>
      </c>
      <c r="BN11" s="37">
        <v>386.9</v>
      </c>
      <c r="BO11" s="37">
        <v>388.9</v>
      </c>
      <c r="BP11" s="37">
        <v>389.4</v>
      </c>
      <c r="BQ11" s="37">
        <v>391.1</v>
      </c>
      <c r="BR11" s="37">
        <v>394.4</v>
      </c>
      <c r="BS11" s="37">
        <v>394.6</v>
      </c>
      <c r="BT11" s="37">
        <v>396.7</v>
      </c>
      <c r="BU11" s="37">
        <v>397.2</v>
      </c>
      <c r="BV11" s="37">
        <v>399.9</v>
      </c>
      <c r="BW11" s="37">
        <v>400.4</v>
      </c>
      <c r="BX11" s="37">
        <v>398</v>
      </c>
      <c r="BY11" s="37">
        <v>400.4</v>
      </c>
      <c r="BZ11" s="37">
        <v>401.8</v>
      </c>
      <c r="CA11" s="37">
        <v>413.2</v>
      </c>
      <c r="CB11" s="37">
        <v>416.6</v>
      </c>
      <c r="CC11" s="37">
        <v>418.1</v>
      </c>
      <c r="CD11" s="37">
        <v>417.3</v>
      </c>
      <c r="CE11" s="37">
        <v>418.1</v>
      </c>
      <c r="CF11" s="37">
        <v>418.5</v>
      </c>
      <c r="CG11" s="37">
        <v>412.9</v>
      </c>
      <c r="CH11" s="37">
        <v>414.5</v>
      </c>
      <c r="CI11" s="37">
        <v>415.9</v>
      </c>
      <c r="CJ11" s="37">
        <v>421.6</v>
      </c>
      <c r="CK11" s="37">
        <v>422</v>
      </c>
      <c r="CL11" s="37">
        <v>421</v>
      </c>
      <c r="CM11" s="37">
        <v>424.4</v>
      </c>
      <c r="CN11" s="37">
        <v>422.4</v>
      </c>
      <c r="CO11" s="37">
        <v>423.3</v>
      </c>
      <c r="CP11" s="37">
        <v>426.4</v>
      </c>
      <c r="CQ11" s="37">
        <v>426.7</v>
      </c>
      <c r="CR11" s="37">
        <v>427.9</v>
      </c>
      <c r="CS11" s="37">
        <v>430.3</v>
      </c>
      <c r="CT11" s="37">
        <v>431.4</v>
      </c>
      <c r="CU11" s="37">
        <v>435.4</v>
      </c>
      <c r="CV11" s="37">
        <v>437.6</v>
      </c>
      <c r="CW11" s="37">
        <v>439</v>
      </c>
      <c r="CX11" s="37">
        <v>440.4</v>
      </c>
      <c r="CY11" s="37">
        <v>436.9</v>
      </c>
      <c r="CZ11" s="37">
        <v>438.4</v>
      </c>
      <c r="DA11" s="37">
        <v>439.6</v>
      </c>
      <c r="DB11" s="37">
        <v>441.3</v>
      </c>
      <c r="DC11" s="37">
        <v>443.2</v>
      </c>
      <c r="DD11" s="37">
        <v>444.2</v>
      </c>
      <c r="DE11" s="37">
        <v>448.5</v>
      </c>
      <c r="DF11" s="37">
        <v>449.7</v>
      </c>
      <c r="DG11" s="37">
        <v>451</v>
      </c>
      <c r="DH11" s="37">
        <v>451.9</v>
      </c>
      <c r="DI11" s="37">
        <v>453.3</v>
      </c>
      <c r="DJ11" s="37">
        <v>456.1</v>
      </c>
      <c r="DK11" s="37">
        <v>453.3</v>
      </c>
      <c r="DL11" s="37">
        <v>455.4</v>
      </c>
      <c r="DM11" s="37">
        <v>456.3</v>
      </c>
      <c r="DN11" s="37">
        <v>457.7</v>
      </c>
      <c r="DO11" s="37">
        <v>459.5</v>
      </c>
      <c r="DP11" s="37">
        <v>460</v>
      </c>
      <c r="DQ11" s="37">
        <v>459.2</v>
      </c>
      <c r="DR11" s="37">
        <v>461.1</v>
      </c>
      <c r="DS11" s="37">
        <v>460.7</v>
      </c>
      <c r="DT11" s="37">
        <v>464.1</v>
      </c>
      <c r="DU11" s="37">
        <v>466</v>
      </c>
      <c r="DV11" s="37">
        <v>468.4</v>
      </c>
      <c r="DW11" s="37">
        <v>474.6</v>
      </c>
      <c r="DX11" s="37">
        <v>476.9</v>
      </c>
      <c r="DY11" s="37">
        <v>479.8</v>
      </c>
      <c r="DZ11" s="37">
        <v>478.8</v>
      </c>
      <c r="EA11" s="37">
        <v>480.6</v>
      </c>
      <c r="EB11" s="37">
        <v>484.3</v>
      </c>
      <c r="EC11" s="37">
        <v>485.6</v>
      </c>
      <c r="ED11" s="37">
        <v>487.7</v>
      </c>
      <c r="EE11" s="37">
        <v>491</v>
      </c>
      <c r="EF11" s="37">
        <v>486.9</v>
      </c>
      <c r="EG11" s="37">
        <v>487.8</v>
      </c>
      <c r="EH11" s="37">
        <v>490</v>
      </c>
      <c r="EI11" s="37">
        <v>494.1</v>
      </c>
      <c r="EJ11" s="37">
        <v>494.3</v>
      </c>
      <c r="EK11" s="37">
        <v>495.2</v>
      </c>
      <c r="EL11" s="37">
        <v>496</v>
      </c>
      <c r="EM11" s="37">
        <v>496.6</v>
      </c>
      <c r="EN11" s="37">
        <v>499.3</v>
      </c>
      <c r="EO11" s="37">
        <v>501</v>
      </c>
      <c r="EP11" s="37">
        <v>502</v>
      </c>
      <c r="EQ11" s="37">
        <v>503.5</v>
      </c>
      <c r="ER11" s="37">
        <v>503.6</v>
      </c>
      <c r="ES11" s="37">
        <v>503.8</v>
      </c>
      <c r="ET11" s="37">
        <v>503.5</v>
      </c>
      <c r="EU11" s="37">
        <v>502</v>
      </c>
      <c r="EV11" s="37">
        <v>500.2</v>
      </c>
      <c r="EW11" s="37">
        <v>500.4</v>
      </c>
      <c r="EX11" s="37">
        <v>502.2</v>
      </c>
      <c r="EY11" s="37">
        <v>502.7</v>
      </c>
      <c r="EZ11" s="37">
        <v>501.5</v>
      </c>
      <c r="FA11" s="37">
        <v>500.1</v>
      </c>
      <c r="FB11" s="37">
        <v>504.2</v>
      </c>
      <c r="FC11" s="37">
        <v>506.1</v>
      </c>
      <c r="FD11" s="37">
        <v>510.8</v>
      </c>
      <c r="FE11" s="37">
        <v>512.5</v>
      </c>
      <c r="FF11" s="37">
        <v>513.5</v>
      </c>
      <c r="FG11" s="37">
        <v>514.9</v>
      </c>
      <c r="FH11" s="37">
        <v>515.9</v>
      </c>
      <c r="FI11" s="37">
        <v>515.9</v>
      </c>
      <c r="FJ11" s="37">
        <v>516.5</v>
      </c>
      <c r="FK11" s="37">
        <v>519.20000000000005</v>
      </c>
      <c r="FL11" s="37">
        <v>521.70000000000005</v>
      </c>
      <c r="FM11" s="37">
        <v>523.5</v>
      </c>
      <c r="FN11" s="37">
        <v>526.29999999999995</v>
      </c>
      <c r="FO11" s="37">
        <v>529.6</v>
      </c>
      <c r="FP11" s="37">
        <v>531.9</v>
      </c>
      <c r="FQ11" s="37">
        <v>534</v>
      </c>
      <c r="FR11" s="37">
        <v>538.29999999999995</v>
      </c>
      <c r="FS11" s="37">
        <v>549.4</v>
      </c>
      <c r="FT11" s="37">
        <v>552.6</v>
      </c>
      <c r="FU11" s="37">
        <v>557.5</v>
      </c>
      <c r="FV11" s="37">
        <v>562.79999999999995</v>
      </c>
      <c r="FW11" s="37">
        <v>565.5</v>
      </c>
      <c r="FX11" s="37">
        <v>569.29999999999995</v>
      </c>
      <c r="FY11" s="37">
        <v>575.29999999999995</v>
      </c>
      <c r="FZ11" s="37">
        <v>577.9</v>
      </c>
      <c r="GA11" s="37">
        <v>576.5</v>
      </c>
      <c r="GB11" s="37">
        <v>588.79999999999995</v>
      </c>
      <c r="GC11" s="37">
        <v>595.70000000000005</v>
      </c>
      <c r="GD11" s="37">
        <v>600.79999999999995</v>
      </c>
      <c r="GE11" s="37">
        <v>607.20000000000005</v>
      </c>
      <c r="GF11" s="37">
        <v>610.70000000000005</v>
      </c>
      <c r="GG11" s="37">
        <v>612.5</v>
      </c>
      <c r="GH11" s="37">
        <v>622.70000000000005</v>
      </c>
      <c r="GI11" s="37">
        <v>629.1</v>
      </c>
      <c r="GJ11" s="37">
        <v>633.4</v>
      </c>
      <c r="GK11" s="37">
        <v>642.9</v>
      </c>
      <c r="GL11" s="37">
        <v>647</v>
      </c>
      <c r="GM11" s="37">
        <v>652.1</v>
      </c>
      <c r="GN11" s="37">
        <v>657.6</v>
      </c>
      <c r="GO11" s="37">
        <v>664.4</v>
      </c>
      <c r="GP11" s="37">
        <v>669.1</v>
      </c>
      <c r="GQ11" s="37">
        <v>672.9</v>
      </c>
      <c r="GR11" s="37">
        <v>678.8</v>
      </c>
      <c r="GS11" s="37">
        <v>684.4</v>
      </c>
      <c r="GT11" s="37">
        <v>688.3</v>
      </c>
      <c r="GU11" s="37">
        <v>691</v>
      </c>
      <c r="GV11" s="37">
        <v>691.9</v>
      </c>
      <c r="GW11" s="37">
        <v>687.7</v>
      </c>
      <c r="GX11" s="37">
        <v>687.4</v>
      </c>
      <c r="GY11" s="37">
        <v>682.5</v>
      </c>
      <c r="GZ11" s="37">
        <v>679</v>
      </c>
      <c r="HA11" s="37">
        <v>672.9</v>
      </c>
      <c r="HB11" s="37">
        <v>668.7</v>
      </c>
      <c r="HC11" s="37">
        <v>662.1</v>
      </c>
      <c r="HD11" s="37">
        <v>657.1</v>
      </c>
      <c r="HE11" s="37">
        <v>655.5</v>
      </c>
      <c r="HF11" s="37">
        <v>640.9</v>
      </c>
      <c r="HG11" s="37">
        <v>637.20000000000005</v>
      </c>
      <c r="HH11" s="37">
        <v>634.4</v>
      </c>
      <c r="HI11" s="37">
        <v>618.70000000000005</v>
      </c>
      <c r="HJ11" s="37">
        <v>611.5</v>
      </c>
      <c r="HK11" s="37">
        <v>603.70000000000005</v>
      </c>
      <c r="HL11" s="37">
        <v>591.29999999999995</v>
      </c>
      <c r="HM11" s="37">
        <v>583.5</v>
      </c>
      <c r="HN11" s="37">
        <v>577.20000000000005</v>
      </c>
      <c r="HO11" s="37">
        <v>566.9</v>
      </c>
      <c r="HP11" s="37">
        <v>560.4</v>
      </c>
      <c r="HQ11" s="37">
        <v>551.70000000000005</v>
      </c>
      <c r="HR11" s="37">
        <v>535.1</v>
      </c>
      <c r="HS11" s="37">
        <v>528.5</v>
      </c>
      <c r="HT11" s="37">
        <v>522.1</v>
      </c>
      <c r="HU11" s="37">
        <v>510.4</v>
      </c>
      <c r="HV11" s="37">
        <v>500.7</v>
      </c>
      <c r="HW11" s="37">
        <v>495.7</v>
      </c>
      <c r="HX11" s="37">
        <v>484</v>
      </c>
      <c r="HY11" s="37">
        <v>473.5</v>
      </c>
      <c r="HZ11" s="37">
        <v>461.7</v>
      </c>
      <c r="IA11" s="37">
        <v>446.5</v>
      </c>
      <c r="IB11" s="37">
        <v>433.5</v>
      </c>
      <c r="IC11" s="37">
        <v>422.8</v>
      </c>
      <c r="ID11" s="37">
        <v>408.9</v>
      </c>
      <c r="IE11" s="37">
        <v>403.4</v>
      </c>
      <c r="IF11" s="37">
        <v>397.6</v>
      </c>
      <c r="IG11" s="37">
        <v>391</v>
      </c>
      <c r="IH11" s="37">
        <v>382.2</v>
      </c>
      <c r="II11" s="37">
        <v>375.3</v>
      </c>
      <c r="IJ11" s="37">
        <v>371.2</v>
      </c>
      <c r="IK11" s="37">
        <v>366</v>
      </c>
      <c r="IL11" s="37">
        <v>362.2</v>
      </c>
      <c r="IM11" s="37">
        <v>358</v>
      </c>
      <c r="IN11" s="37">
        <v>356</v>
      </c>
      <c r="IO11" s="37">
        <v>354.2</v>
      </c>
      <c r="IP11" s="37">
        <v>358.5</v>
      </c>
      <c r="IQ11" s="37">
        <v>354</v>
      </c>
      <c r="IR11" s="37">
        <v>352.5</v>
      </c>
      <c r="IS11" s="37">
        <v>354.4</v>
      </c>
      <c r="IT11" s="37">
        <v>351.3</v>
      </c>
      <c r="IU11" s="37">
        <v>345.1</v>
      </c>
      <c r="IV11" s="37">
        <v>344.6</v>
      </c>
      <c r="IW11" s="37">
        <v>340.5</v>
      </c>
      <c r="IX11" s="37">
        <v>338.3</v>
      </c>
      <c r="IY11" s="37">
        <v>337.1</v>
      </c>
      <c r="IZ11" s="37">
        <v>336.5</v>
      </c>
      <c r="JA11" s="37">
        <v>334.6</v>
      </c>
      <c r="JB11" s="37">
        <v>336.6</v>
      </c>
      <c r="JC11" s="37">
        <v>335.6</v>
      </c>
      <c r="JD11" s="37">
        <v>332.8</v>
      </c>
      <c r="JE11" s="37">
        <v>335.8</v>
      </c>
      <c r="JF11" s="37">
        <v>334.6</v>
      </c>
      <c r="JG11" s="37">
        <v>336</v>
      </c>
      <c r="JH11" s="37">
        <v>334.5</v>
      </c>
      <c r="JI11" s="37">
        <v>335.4</v>
      </c>
      <c r="JJ11" s="37">
        <v>336.6</v>
      </c>
      <c r="JK11" s="37">
        <v>337.1</v>
      </c>
      <c r="JL11" s="37">
        <v>336.9</v>
      </c>
      <c r="JM11" s="37">
        <v>337.6</v>
      </c>
      <c r="JN11" s="37">
        <v>337.8</v>
      </c>
      <c r="JO11" s="37">
        <v>338.8</v>
      </c>
      <c r="JP11" s="37">
        <v>340.5</v>
      </c>
      <c r="JQ11" s="37">
        <v>340.7</v>
      </c>
      <c r="JR11" s="37">
        <v>343</v>
      </c>
      <c r="JS11" s="37">
        <v>345</v>
      </c>
      <c r="JT11" s="37">
        <v>347.3</v>
      </c>
      <c r="JU11" s="37">
        <v>349.4</v>
      </c>
      <c r="JV11" s="37">
        <v>350.6</v>
      </c>
      <c r="JW11" s="37">
        <v>352.5</v>
      </c>
      <c r="JX11" s="37">
        <v>355.1</v>
      </c>
      <c r="JY11" s="37">
        <v>357.1</v>
      </c>
      <c r="JZ11" s="37">
        <v>359.6</v>
      </c>
      <c r="KA11" s="37">
        <v>362</v>
      </c>
      <c r="KB11" s="37">
        <v>363.9</v>
      </c>
      <c r="KC11" s="37">
        <v>367.2</v>
      </c>
      <c r="KD11" s="37">
        <v>371.3</v>
      </c>
      <c r="KE11" s="37">
        <v>373.1</v>
      </c>
      <c r="KF11" s="37">
        <v>374.9</v>
      </c>
      <c r="KG11" s="37">
        <v>377.3</v>
      </c>
      <c r="KH11" s="37">
        <v>380.2</v>
      </c>
      <c r="KI11" s="37">
        <v>382.2</v>
      </c>
      <c r="KJ11" s="37">
        <v>384.7</v>
      </c>
      <c r="KK11" s="37">
        <v>386.9</v>
      </c>
      <c r="KL11" s="37">
        <v>390.5</v>
      </c>
      <c r="KM11" s="37">
        <v>393.7</v>
      </c>
      <c r="KN11" s="37">
        <v>396.5</v>
      </c>
      <c r="KO11" s="37">
        <v>399.7</v>
      </c>
      <c r="KP11" s="37">
        <v>402.8</v>
      </c>
      <c r="KQ11" s="37">
        <v>404.7</v>
      </c>
      <c r="KR11" s="37">
        <v>406.9</v>
      </c>
      <c r="KS11" s="37">
        <v>409</v>
      </c>
      <c r="KT11" s="37">
        <v>411.7</v>
      </c>
      <c r="KU11" s="37">
        <v>415.4</v>
      </c>
      <c r="KV11" s="37">
        <v>417.5</v>
      </c>
      <c r="KW11" s="37">
        <v>420.5</v>
      </c>
      <c r="KX11" s="37">
        <v>423.1</v>
      </c>
      <c r="KY11" s="37">
        <v>426.3</v>
      </c>
      <c r="KZ11" s="37">
        <v>429.8</v>
      </c>
      <c r="LA11" s="37">
        <v>432.9</v>
      </c>
      <c r="LB11" s="37">
        <v>436.1</v>
      </c>
      <c r="LC11" s="37">
        <v>438.8</v>
      </c>
      <c r="LD11" s="37">
        <v>445.9</v>
      </c>
      <c r="LE11" s="37">
        <v>449.9</v>
      </c>
      <c r="LF11" s="37">
        <v>453.5</v>
      </c>
      <c r="LG11" s="37">
        <v>457.6</v>
      </c>
      <c r="LH11" s="37">
        <v>461.4</v>
      </c>
      <c r="LI11" s="37">
        <v>464.5</v>
      </c>
      <c r="LJ11" s="37">
        <v>469</v>
      </c>
      <c r="LK11" s="37">
        <v>471.1</v>
      </c>
      <c r="LL11" s="37">
        <v>472.5</v>
      </c>
      <c r="LM11" s="37">
        <v>478.1</v>
      </c>
      <c r="LN11" s="37">
        <v>480.1</v>
      </c>
      <c r="LO11" s="37">
        <v>480.4</v>
      </c>
      <c r="LP11" s="37">
        <v>486.3</v>
      </c>
      <c r="LQ11" s="37">
        <v>489.4</v>
      </c>
      <c r="LR11" s="37">
        <v>492.2</v>
      </c>
      <c r="LS11" s="37">
        <v>495.6</v>
      </c>
      <c r="LT11" s="37">
        <v>500.7</v>
      </c>
      <c r="LU11" s="37">
        <v>503.3</v>
      </c>
      <c r="LV11" s="37">
        <v>502.1</v>
      </c>
      <c r="LW11" s="37">
        <v>504.1</v>
      </c>
      <c r="LX11" s="37">
        <v>505.6</v>
      </c>
      <c r="LY11" s="37">
        <v>506.5</v>
      </c>
      <c r="LZ11" s="37">
        <v>509.3</v>
      </c>
      <c r="MA11" s="37">
        <v>479.3</v>
      </c>
      <c r="MB11" s="37">
        <v>509.3</v>
      </c>
      <c r="MC11" s="37">
        <v>514.1</v>
      </c>
      <c r="MD11" s="37">
        <v>519.1</v>
      </c>
      <c r="ME11" s="37">
        <v>525.29999999999995</v>
      </c>
      <c r="MF11" s="65">
        <v>532.70000000000005</v>
      </c>
      <c r="MG11" s="65">
        <v>535.79999999999995</v>
      </c>
      <c r="MH11" s="65">
        <v>537</v>
      </c>
    </row>
    <row r="12" spans="1:346" x14ac:dyDescent="0.25">
      <c r="A12" s="35" t="s">
        <v>41</v>
      </c>
      <c r="B12" s="36">
        <f t="shared" ref="B12" si="5">(C12-D12)/D12</f>
        <v>-0.125</v>
      </c>
      <c r="C12" s="37">
        <f t="shared" si="1"/>
        <v>196</v>
      </c>
      <c r="D12" s="37">
        <f t="shared" si="2"/>
        <v>224</v>
      </c>
      <c r="E12" s="38">
        <f t="shared" si="3"/>
        <v>39142</v>
      </c>
      <c r="F12" s="37"/>
      <c r="G12" s="37">
        <v>148.4</v>
      </c>
      <c r="H12" s="37">
        <v>149.69999999999999</v>
      </c>
      <c r="I12" s="37">
        <v>151.19999999999999</v>
      </c>
      <c r="J12" s="37">
        <v>149.6</v>
      </c>
      <c r="K12" s="37">
        <v>150.1</v>
      </c>
      <c r="L12" s="37">
        <v>152.5</v>
      </c>
      <c r="M12" s="37">
        <v>151</v>
      </c>
      <c r="N12" s="37">
        <v>150.30000000000001</v>
      </c>
      <c r="O12" s="37">
        <v>148</v>
      </c>
      <c r="P12" s="37">
        <v>145.9</v>
      </c>
      <c r="Q12" s="37">
        <v>145</v>
      </c>
      <c r="R12" s="37">
        <v>141.6</v>
      </c>
      <c r="S12" s="37">
        <v>133.80000000000001</v>
      </c>
      <c r="T12" s="37">
        <v>131.6</v>
      </c>
      <c r="U12" s="37">
        <v>130.1</v>
      </c>
      <c r="V12" s="37">
        <v>129.69999999999999</v>
      </c>
      <c r="W12" s="37">
        <v>127.9</v>
      </c>
      <c r="X12" s="37">
        <v>127.2</v>
      </c>
      <c r="Y12" s="37">
        <v>126.2</v>
      </c>
      <c r="Z12" s="37">
        <v>125.2</v>
      </c>
      <c r="AA12" s="37">
        <v>125.5</v>
      </c>
      <c r="AB12" s="37">
        <v>125.2</v>
      </c>
      <c r="AC12" s="37">
        <v>125.5</v>
      </c>
      <c r="AD12" s="37">
        <v>125.4</v>
      </c>
      <c r="AE12" s="37">
        <v>124.8</v>
      </c>
      <c r="AF12" s="37">
        <v>124.9</v>
      </c>
      <c r="AG12" s="37">
        <v>123.7</v>
      </c>
      <c r="AH12" s="37">
        <v>122.3</v>
      </c>
      <c r="AI12" s="37">
        <v>122.6</v>
      </c>
      <c r="AJ12" s="37">
        <v>121.1</v>
      </c>
      <c r="AK12" s="37">
        <v>120.9</v>
      </c>
      <c r="AL12" s="37">
        <v>121.4</v>
      </c>
      <c r="AM12" s="37">
        <v>121.5</v>
      </c>
      <c r="AN12" s="37">
        <v>122.3</v>
      </c>
      <c r="AO12" s="37">
        <v>122.2</v>
      </c>
      <c r="AP12" s="37">
        <v>122.9</v>
      </c>
      <c r="AQ12" s="37">
        <v>123.8</v>
      </c>
      <c r="AR12" s="37">
        <v>126.1</v>
      </c>
      <c r="AS12" s="37">
        <v>125.6</v>
      </c>
      <c r="AT12" s="37">
        <v>126.9</v>
      </c>
      <c r="AU12" s="37">
        <v>127.4</v>
      </c>
      <c r="AV12" s="37">
        <v>128.5</v>
      </c>
      <c r="AW12" s="37">
        <v>129.30000000000001</v>
      </c>
      <c r="AX12" s="37">
        <v>129.5</v>
      </c>
      <c r="AY12" s="37">
        <v>130.30000000000001</v>
      </c>
      <c r="AZ12" s="37">
        <v>132</v>
      </c>
      <c r="BA12" s="37">
        <v>133.30000000000001</v>
      </c>
      <c r="BB12" s="37">
        <v>135.1</v>
      </c>
      <c r="BC12" s="37">
        <v>135.69999999999999</v>
      </c>
      <c r="BD12" s="37">
        <v>136.69999999999999</v>
      </c>
      <c r="BE12" s="37">
        <v>138.19999999999999</v>
      </c>
      <c r="BF12" s="37">
        <v>138.80000000000001</v>
      </c>
      <c r="BG12" s="37">
        <v>138.9</v>
      </c>
      <c r="BH12" s="37">
        <v>139.30000000000001</v>
      </c>
      <c r="BI12" s="37">
        <v>141.6</v>
      </c>
      <c r="BJ12" s="37">
        <v>142.6</v>
      </c>
      <c r="BK12" s="37">
        <v>144.5</v>
      </c>
      <c r="BL12" s="37">
        <v>144.80000000000001</v>
      </c>
      <c r="BM12" s="37">
        <v>147.19999999999999</v>
      </c>
      <c r="BN12" s="37">
        <v>148</v>
      </c>
      <c r="BO12" s="37">
        <v>149.1</v>
      </c>
      <c r="BP12" s="37">
        <v>148.6</v>
      </c>
      <c r="BQ12" s="37">
        <v>150.30000000000001</v>
      </c>
      <c r="BR12" s="37">
        <v>151.30000000000001</v>
      </c>
      <c r="BS12" s="37">
        <v>153.5</v>
      </c>
      <c r="BT12" s="37">
        <v>155.5</v>
      </c>
      <c r="BU12" s="37">
        <v>157.9</v>
      </c>
      <c r="BV12" s="37">
        <v>159.1</v>
      </c>
      <c r="BW12" s="37">
        <v>159.80000000000001</v>
      </c>
      <c r="BX12" s="37">
        <v>161.19999999999999</v>
      </c>
      <c r="BY12" s="37">
        <v>161.80000000000001</v>
      </c>
      <c r="BZ12" s="37">
        <v>163</v>
      </c>
      <c r="CA12" s="37">
        <v>164.6</v>
      </c>
      <c r="CB12" s="37">
        <v>167.1</v>
      </c>
      <c r="CC12" s="37">
        <v>168.8</v>
      </c>
      <c r="CD12" s="37">
        <v>171.5</v>
      </c>
      <c r="CE12" s="37">
        <v>171.9</v>
      </c>
      <c r="CF12" s="37">
        <v>171.8</v>
      </c>
      <c r="CG12" s="37">
        <v>170.6</v>
      </c>
      <c r="CH12" s="37">
        <v>166.4</v>
      </c>
      <c r="CI12" s="37">
        <v>166.9</v>
      </c>
      <c r="CJ12" s="37">
        <v>166.8</v>
      </c>
      <c r="CK12" s="37">
        <v>167.7</v>
      </c>
      <c r="CL12" s="37">
        <v>167.8</v>
      </c>
      <c r="CM12" s="37">
        <v>169</v>
      </c>
      <c r="CN12" s="37">
        <v>170.4</v>
      </c>
      <c r="CO12" s="37">
        <v>169.8</v>
      </c>
      <c r="CP12" s="37">
        <v>172.8</v>
      </c>
      <c r="CQ12" s="37">
        <v>173.1</v>
      </c>
      <c r="CR12" s="37">
        <v>172.3</v>
      </c>
      <c r="CS12" s="37">
        <v>172.2</v>
      </c>
      <c r="CT12" s="37">
        <v>173.9</v>
      </c>
      <c r="CU12" s="37">
        <v>174.4</v>
      </c>
      <c r="CV12" s="37">
        <v>175.5</v>
      </c>
      <c r="CW12" s="37">
        <v>176.7</v>
      </c>
      <c r="CX12" s="37">
        <v>177.7</v>
      </c>
      <c r="CY12" s="37">
        <v>178.4</v>
      </c>
      <c r="CZ12" s="37">
        <v>178.5</v>
      </c>
      <c r="DA12" s="37">
        <v>179.5</v>
      </c>
      <c r="DB12" s="37">
        <v>180.8</v>
      </c>
      <c r="DC12" s="37">
        <v>183.2</v>
      </c>
      <c r="DD12" s="37">
        <v>184.6</v>
      </c>
      <c r="DE12" s="37">
        <v>186.5</v>
      </c>
      <c r="DF12" s="37">
        <v>187.7</v>
      </c>
      <c r="DG12" s="37">
        <v>189.4</v>
      </c>
      <c r="DH12" s="37">
        <v>191.4</v>
      </c>
      <c r="DI12" s="37">
        <v>192.9</v>
      </c>
      <c r="DJ12" s="37">
        <v>195.2</v>
      </c>
      <c r="DK12" s="37">
        <v>196.6</v>
      </c>
      <c r="DL12" s="37">
        <v>198.1</v>
      </c>
      <c r="DM12" s="37">
        <v>198.3</v>
      </c>
      <c r="DN12" s="37">
        <v>202</v>
      </c>
      <c r="DO12" s="37">
        <v>203.6</v>
      </c>
      <c r="DP12" s="37">
        <v>206.1</v>
      </c>
      <c r="DQ12" s="37">
        <v>203.1</v>
      </c>
      <c r="DR12" s="37">
        <v>205.1</v>
      </c>
      <c r="DS12" s="37">
        <v>205.7</v>
      </c>
      <c r="DT12" s="37">
        <v>206.4</v>
      </c>
      <c r="DU12" s="37">
        <v>206.9</v>
      </c>
      <c r="DV12" s="37">
        <v>207.7</v>
      </c>
      <c r="DW12" s="37">
        <v>204.3</v>
      </c>
      <c r="DX12" s="37">
        <v>206</v>
      </c>
      <c r="DY12" s="37">
        <v>208.4</v>
      </c>
      <c r="DZ12" s="37">
        <v>206.9</v>
      </c>
      <c r="EA12" s="37">
        <v>207.2</v>
      </c>
      <c r="EB12" s="37">
        <v>208.6</v>
      </c>
      <c r="EC12" s="37">
        <v>208.3</v>
      </c>
      <c r="ED12" s="37">
        <v>208</v>
      </c>
      <c r="EE12" s="37">
        <v>208.7</v>
      </c>
      <c r="EF12" s="37">
        <v>208.4</v>
      </c>
      <c r="EG12" s="37">
        <v>207.2</v>
      </c>
      <c r="EH12" s="37">
        <v>207.9</v>
      </c>
      <c r="EI12" s="37">
        <v>207.8</v>
      </c>
      <c r="EJ12" s="37">
        <v>208.1</v>
      </c>
      <c r="EK12" s="37">
        <v>207.7</v>
      </c>
      <c r="EL12" s="37">
        <v>208.6</v>
      </c>
      <c r="EM12" s="37">
        <v>209.1</v>
      </c>
      <c r="EN12" s="37">
        <v>208.6</v>
      </c>
      <c r="EO12" s="37">
        <v>208.2</v>
      </c>
      <c r="EP12" s="37">
        <v>207.5</v>
      </c>
      <c r="EQ12" s="37">
        <v>206</v>
      </c>
      <c r="ER12" s="37">
        <v>205.7</v>
      </c>
      <c r="ES12" s="37">
        <v>204.3</v>
      </c>
      <c r="ET12" s="37">
        <v>203.7</v>
      </c>
      <c r="EU12" s="37">
        <v>200.8</v>
      </c>
      <c r="EV12" s="37">
        <v>202.1</v>
      </c>
      <c r="EW12" s="37">
        <v>201.4</v>
      </c>
      <c r="EX12" s="37">
        <v>200</v>
      </c>
      <c r="EY12" s="37">
        <v>198.6</v>
      </c>
      <c r="EZ12" s="37">
        <v>198</v>
      </c>
      <c r="FA12" s="37">
        <v>196.6</v>
      </c>
      <c r="FB12" s="37">
        <v>196.1</v>
      </c>
      <c r="FC12" s="37">
        <v>195.5</v>
      </c>
      <c r="FD12" s="37">
        <v>194.8</v>
      </c>
      <c r="FE12" s="37">
        <v>195</v>
      </c>
      <c r="FF12" s="37">
        <v>194.3</v>
      </c>
      <c r="FG12" s="37">
        <v>194</v>
      </c>
      <c r="FH12" s="37">
        <v>194.6</v>
      </c>
      <c r="FI12" s="37">
        <v>194</v>
      </c>
      <c r="FJ12" s="37">
        <v>192.9</v>
      </c>
      <c r="FK12" s="37">
        <v>192.8</v>
      </c>
      <c r="FL12" s="37">
        <v>193.1</v>
      </c>
      <c r="FM12" s="37">
        <v>194.2</v>
      </c>
      <c r="FN12" s="37">
        <v>194.6</v>
      </c>
      <c r="FO12" s="37">
        <v>196.3</v>
      </c>
      <c r="FP12" s="37">
        <v>196.5</v>
      </c>
      <c r="FQ12" s="37">
        <v>197.4</v>
      </c>
      <c r="FR12" s="37">
        <v>199.2</v>
      </c>
      <c r="FS12" s="37">
        <v>199</v>
      </c>
      <c r="FT12" s="37">
        <v>197.8</v>
      </c>
      <c r="FU12" s="37">
        <v>198.4</v>
      </c>
      <c r="FV12" s="37">
        <v>198.2</v>
      </c>
      <c r="FW12" s="37">
        <v>197.4</v>
      </c>
      <c r="FX12" s="37">
        <v>199</v>
      </c>
      <c r="FY12" s="37">
        <v>200.2</v>
      </c>
      <c r="FZ12" s="37">
        <v>200.5</v>
      </c>
      <c r="GA12" s="37">
        <v>198.4</v>
      </c>
      <c r="GB12" s="37">
        <v>202.6</v>
      </c>
      <c r="GC12" s="37">
        <v>202.7</v>
      </c>
      <c r="GD12" s="37">
        <v>203.9</v>
      </c>
      <c r="GE12" s="37">
        <v>204.6</v>
      </c>
      <c r="GF12" s="37">
        <v>205</v>
      </c>
      <c r="GG12" s="37">
        <v>202.5</v>
      </c>
      <c r="GH12" s="37">
        <v>207.6</v>
      </c>
      <c r="GI12" s="37">
        <v>209.2</v>
      </c>
      <c r="GJ12" s="37">
        <v>208.5</v>
      </c>
      <c r="GK12" s="37">
        <v>209.7</v>
      </c>
      <c r="GL12" s="37">
        <v>210.7</v>
      </c>
      <c r="GM12" s="37">
        <v>211</v>
      </c>
      <c r="GN12" s="37">
        <v>211.6</v>
      </c>
      <c r="GO12" s="37">
        <v>213.3</v>
      </c>
      <c r="GP12" s="37">
        <v>213</v>
      </c>
      <c r="GQ12" s="37">
        <v>214</v>
      </c>
      <c r="GR12" s="37">
        <v>214.7</v>
      </c>
      <c r="GS12" s="37">
        <v>215.1</v>
      </c>
      <c r="GT12" s="37">
        <v>217.1</v>
      </c>
      <c r="GU12" s="37">
        <v>217.8</v>
      </c>
      <c r="GV12" s="37">
        <v>219.1</v>
      </c>
      <c r="GW12" s="37">
        <v>220.6</v>
      </c>
      <c r="GX12" s="37">
        <v>221.4</v>
      </c>
      <c r="GY12" s="37">
        <v>221.4</v>
      </c>
      <c r="GZ12" s="37">
        <v>221.9</v>
      </c>
      <c r="HA12" s="37">
        <v>221.7</v>
      </c>
      <c r="HB12" s="37">
        <v>221.8</v>
      </c>
      <c r="HC12" s="37">
        <v>223.2</v>
      </c>
      <c r="HD12" s="37">
        <v>223.4</v>
      </c>
      <c r="HE12" s="37">
        <v>224</v>
      </c>
      <c r="HF12" s="37">
        <v>223.4</v>
      </c>
      <c r="HG12" s="37">
        <v>222.7</v>
      </c>
      <c r="HH12" s="37">
        <v>222.9</v>
      </c>
      <c r="HI12" s="37">
        <v>220.7</v>
      </c>
      <c r="HJ12" s="37">
        <v>221</v>
      </c>
      <c r="HK12" s="37">
        <v>219.2</v>
      </c>
      <c r="HL12" s="37">
        <v>219</v>
      </c>
      <c r="HM12" s="37">
        <v>218</v>
      </c>
      <c r="HN12" s="37">
        <v>216.7</v>
      </c>
      <c r="HO12" s="37">
        <v>215.8</v>
      </c>
      <c r="HP12" s="37">
        <v>214.5</v>
      </c>
      <c r="HQ12" s="37">
        <v>212.5</v>
      </c>
      <c r="HR12" s="37">
        <v>210.1</v>
      </c>
      <c r="HS12" s="37">
        <v>208.4</v>
      </c>
      <c r="HT12" s="37">
        <v>206.6</v>
      </c>
      <c r="HU12" s="37">
        <v>204.6</v>
      </c>
      <c r="HV12" s="37">
        <v>201.5</v>
      </c>
      <c r="HW12" s="37">
        <v>199.1</v>
      </c>
      <c r="HX12" s="37">
        <v>195.5</v>
      </c>
      <c r="HY12" s="37">
        <v>191.7</v>
      </c>
      <c r="HZ12" s="37">
        <v>187.9</v>
      </c>
      <c r="IA12" s="37">
        <v>183.5</v>
      </c>
      <c r="IB12" s="37">
        <v>180.1</v>
      </c>
      <c r="IC12" s="37">
        <v>175.4</v>
      </c>
      <c r="ID12" s="37">
        <v>171.5</v>
      </c>
      <c r="IE12" s="37">
        <v>169.7</v>
      </c>
      <c r="IF12" s="37">
        <v>166.5</v>
      </c>
      <c r="IG12" s="37">
        <v>160.6</v>
      </c>
      <c r="IH12" s="37">
        <v>159.1</v>
      </c>
      <c r="II12" s="37">
        <v>157.4</v>
      </c>
      <c r="IJ12" s="37">
        <v>156.5</v>
      </c>
      <c r="IK12" s="37">
        <v>155.6</v>
      </c>
      <c r="IL12" s="37">
        <v>154.4</v>
      </c>
      <c r="IM12" s="37">
        <v>153.30000000000001</v>
      </c>
      <c r="IN12" s="37">
        <v>152.1</v>
      </c>
      <c r="IO12" s="37">
        <v>151.19999999999999</v>
      </c>
      <c r="IP12" s="37">
        <v>151.1</v>
      </c>
      <c r="IQ12" s="37">
        <v>150.6</v>
      </c>
      <c r="IR12" s="37">
        <v>149.69999999999999</v>
      </c>
      <c r="IS12" s="37">
        <v>149.19999999999999</v>
      </c>
      <c r="IT12" s="37">
        <v>149.1</v>
      </c>
      <c r="IU12" s="37">
        <v>148.80000000000001</v>
      </c>
      <c r="IV12" s="37">
        <v>148.4</v>
      </c>
      <c r="IW12" s="37">
        <v>148.19999999999999</v>
      </c>
      <c r="IX12" s="37">
        <v>145.80000000000001</v>
      </c>
      <c r="IY12" s="37">
        <v>142.6</v>
      </c>
      <c r="IZ12" s="37">
        <v>147.1</v>
      </c>
      <c r="JA12" s="37">
        <v>148.30000000000001</v>
      </c>
      <c r="JB12" s="37">
        <v>148.80000000000001</v>
      </c>
      <c r="JC12" s="37">
        <v>147.30000000000001</v>
      </c>
      <c r="JD12" s="37">
        <v>147</v>
      </c>
      <c r="JE12" s="37">
        <v>146.19999999999999</v>
      </c>
      <c r="JF12" s="37">
        <v>146</v>
      </c>
      <c r="JG12" s="37">
        <v>145.6</v>
      </c>
      <c r="JH12" s="37">
        <v>144.9</v>
      </c>
      <c r="JI12" s="37">
        <v>143.80000000000001</v>
      </c>
      <c r="JJ12" s="37">
        <v>143.80000000000001</v>
      </c>
      <c r="JK12" s="37">
        <v>141.69999999999999</v>
      </c>
      <c r="JL12" s="37">
        <v>141.69999999999999</v>
      </c>
      <c r="JM12" s="37">
        <v>141.69999999999999</v>
      </c>
      <c r="JN12" s="37">
        <v>141.80000000000001</v>
      </c>
      <c r="JO12" s="37">
        <v>140.9</v>
      </c>
      <c r="JP12" s="37">
        <v>140.6</v>
      </c>
      <c r="JQ12" s="37">
        <v>140.9</v>
      </c>
      <c r="JR12" s="37">
        <v>141.30000000000001</v>
      </c>
      <c r="JS12" s="37">
        <v>141.4</v>
      </c>
      <c r="JT12" s="37">
        <v>142.1</v>
      </c>
      <c r="JU12" s="37">
        <v>141.9</v>
      </c>
      <c r="JV12" s="37">
        <v>141.80000000000001</v>
      </c>
      <c r="JW12" s="37">
        <v>142.80000000000001</v>
      </c>
      <c r="JX12" s="37">
        <v>143</v>
      </c>
      <c r="JY12" s="37">
        <v>143.80000000000001</v>
      </c>
      <c r="JZ12" s="37">
        <v>143.6</v>
      </c>
      <c r="KA12" s="37">
        <v>144.69999999999999</v>
      </c>
      <c r="KB12" s="37">
        <v>145.30000000000001</v>
      </c>
      <c r="KC12" s="37">
        <v>145.9</v>
      </c>
      <c r="KD12" s="37">
        <v>146.80000000000001</v>
      </c>
      <c r="KE12" s="37">
        <v>147.6</v>
      </c>
      <c r="KF12" s="37">
        <v>148.19999999999999</v>
      </c>
      <c r="KG12" s="37">
        <v>149.1</v>
      </c>
      <c r="KH12" s="37">
        <v>149.4</v>
      </c>
      <c r="KI12" s="37">
        <v>151.4</v>
      </c>
      <c r="KJ12" s="37">
        <v>151.9</v>
      </c>
      <c r="KK12" s="37">
        <v>152.9</v>
      </c>
      <c r="KL12" s="37">
        <v>154.6</v>
      </c>
      <c r="KM12" s="37">
        <v>155.1</v>
      </c>
      <c r="KN12" s="37">
        <v>156.1</v>
      </c>
      <c r="KO12" s="37">
        <v>157.4</v>
      </c>
      <c r="KP12" s="37">
        <v>158.4</v>
      </c>
      <c r="KQ12" s="37">
        <v>159.5</v>
      </c>
      <c r="KR12" s="37">
        <v>160.5</v>
      </c>
      <c r="KS12" s="37">
        <v>161.1</v>
      </c>
      <c r="KT12" s="37">
        <v>162</v>
      </c>
      <c r="KU12" s="37">
        <v>163.1</v>
      </c>
      <c r="KV12" s="37">
        <v>164.1</v>
      </c>
      <c r="KW12" s="37">
        <v>162.9</v>
      </c>
      <c r="KX12" s="37">
        <v>164.7</v>
      </c>
      <c r="KY12" s="37">
        <v>165.4</v>
      </c>
      <c r="KZ12" s="37">
        <v>166.7</v>
      </c>
      <c r="LA12" s="37">
        <v>166.6</v>
      </c>
      <c r="LB12" s="37">
        <v>167.1</v>
      </c>
      <c r="LC12" s="37">
        <v>167.7</v>
      </c>
      <c r="LD12" s="37">
        <v>168.9</v>
      </c>
      <c r="LE12" s="37">
        <v>169.4</v>
      </c>
      <c r="LF12" s="37">
        <v>170.9</v>
      </c>
      <c r="LG12" s="37">
        <v>170.9</v>
      </c>
      <c r="LH12" s="37">
        <v>172.3</v>
      </c>
      <c r="LI12" s="37">
        <v>173</v>
      </c>
      <c r="LJ12" s="37">
        <v>173.8</v>
      </c>
      <c r="LK12" s="37">
        <v>174.8</v>
      </c>
      <c r="LL12" s="37">
        <v>175.6</v>
      </c>
      <c r="LM12" s="37">
        <v>177.8</v>
      </c>
      <c r="LN12" s="37">
        <v>178.5</v>
      </c>
      <c r="LO12" s="37">
        <v>179.4</v>
      </c>
      <c r="LP12" s="37">
        <v>179.4</v>
      </c>
      <c r="LQ12" s="37">
        <v>181.3</v>
      </c>
      <c r="LR12" s="37">
        <v>182.4</v>
      </c>
      <c r="LS12" s="37">
        <v>182.8</v>
      </c>
      <c r="LT12" s="37">
        <v>183</v>
      </c>
      <c r="LU12" s="37">
        <v>183.1</v>
      </c>
      <c r="LV12" s="37">
        <v>182.1</v>
      </c>
      <c r="LW12" s="37">
        <v>182.9</v>
      </c>
      <c r="LX12" s="37">
        <v>183.5</v>
      </c>
      <c r="LY12" s="37">
        <v>181.5</v>
      </c>
      <c r="LZ12" s="37">
        <v>182.2</v>
      </c>
      <c r="MA12" s="37">
        <v>182.3</v>
      </c>
      <c r="MB12" s="37">
        <v>186.2</v>
      </c>
      <c r="MC12" s="37">
        <v>188.3</v>
      </c>
      <c r="MD12" s="37">
        <v>189.6</v>
      </c>
      <c r="ME12" s="37">
        <v>189.7</v>
      </c>
      <c r="MF12" s="66">
        <v>193.6</v>
      </c>
      <c r="MG12" s="66">
        <v>193.9</v>
      </c>
      <c r="MH12" s="66">
        <v>196</v>
      </c>
    </row>
    <row r="13" spans="1:346" x14ac:dyDescent="0.25">
      <c r="A13" s="35" t="s">
        <v>25</v>
      </c>
      <c r="B13" s="36">
        <f t="shared" ref="B13" si="6">(C13-D13)/D13</f>
        <v>-0.10101010101010101</v>
      </c>
      <c r="C13" s="37">
        <f t="shared" si="1"/>
        <v>35.6</v>
      </c>
      <c r="D13" s="37">
        <f t="shared" si="2"/>
        <v>39.6</v>
      </c>
      <c r="E13" s="38">
        <f t="shared" si="3"/>
        <v>39417</v>
      </c>
      <c r="F13" s="37"/>
      <c r="G13" s="37">
        <v>34.4</v>
      </c>
      <c r="H13" s="37">
        <v>35.299999999999997</v>
      </c>
      <c r="I13" s="37">
        <v>35.1</v>
      </c>
      <c r="J13" s="37">
        <v>34.799999999999997</v>
      </c>
      <c r="K13" s="37">
        <v>35</v>
      </c>
      <c r="L13" s="37">
        <v>35.299999999999997</v>
      </c>
      <c r="M13" s="37">
        <v>35.5</v>
      </c>
      <c r="N13" s="37">
        <v>35.700000000000003</v>
      </c>
      <c r="O13" s="37">
        <v>35.799999999999997</v>
      </c>
      <c r="P13" s="37">
        <v>36.700000000000003</v>
      </c>
      <c r="Q13" s="37">
        <v>36.700000000000003</v>
      </c>
      <c r="R13" s="37">
        <v>36.9</v>
      </c>
      <c r="S13" s="37">
        <v>36.799999999999997</v>
      </c>
      <c r="T13" s="37">
        <v>36.799999999999997</v>
      </c>
      <c r="U13" s="37">
        <v>36.700000000000003</v>
      </c>
      <c r="V13" s="37">
        <v>36.700000000000003</v>
      </c>
      <c r="W13" s="37">
        <v>36.700000000000003</v>
      </c>
      <c r="X13" s="37">
        <v>36.6</v>
      </c>
      <c r="Y13" s="37">
        <v>36.200000000000003</v>
      </c>
      <c r="Z13" s="37">
        <v>36</v>
      </c>
      <c r="AA13" s="37">
        <v>35.6</v>
      </c>
      <c r="AB13" s="37">
        <v>35.4</v>
      </c>
      <c r="AC13" s="37">
        <v>35.1</v>
      </c>
      <c r="AD13" s="37">
        <v>35</v>
      </c>
      <c r="AE13" s="37">
        <v>34.5</v>
      </c>
      <c r="AF13" s="37">
        <v>34.200000000000003</v>
      </c>
      <c r="AG13" s="37">
        <v>34.1</v>
      </c>
      <c r="AH13" s="37">
        <v>34</v>
      </c>
      <c r="AI13" s="37">
        <v>33.9</v>
      </c>
      <c r="AJ13" s="37">
        <v>33.9</v>
      </c>
      <c r="AK13" s="37">
        <v>33.9</v>
      </c>
      <c r="AL13" s="37">
        <v>33.6</v>
      </c>
      <c r="AM13" s="37">
        <v>32.9</v>
      </c>
      <c r="AN13" s="37">
        <v>34.1</v>
      </c>
      <c r="AO13" s="37">
        <v>34.6</v>
      </c>
      <c r="AP13" s="37">
        <v>34.799999999999997</v>
      </c>
      <c r="AQ13" s="37">
        <v>35.5</v>
      </c>
      <c r="AR13" s="37">
        <v>36</v>
      </c>
      <c r="AS13" s="37">
        <v>35.6</v>
      </c>
      <c r="AT13" s="37">
        <v>35.4</v>
      </c>
      <c r="AU13" s="37">
        <v>35.1</v>
      </c>
      <c r="AV13" s="37">
        <v>34.700000000000003</v>
      </c>
      <c r="AW13" s="37">
        <v>34.6</v>
      </c>
      <c r="AX13" s="37">
        <v>34.1</v>
      </c>
      <c r="AY13" s="37">
        <v>33.9</v>
      </c>
      <c r="AZ13" s="37">
        <v>33.6</v>
      </c>
      <c r="BA13" s="37">
        <v>33</v>
      </c>
      <c r="BB13" s="37">
        <v>32.299999999999997</v>
      </c>
      <c r="BC13" s="37">
        <v>31.7</v>
      </c>
      <c r="BD13" s="37">
        <v>31.6</v>
      </c>
      <c r="BE13" s="37">
        <v>31.4</v>
      </c>
      <c r="BF13" s="37">
        <v>31.7</v>
      </c>
      <c r="BG13" s="37">
        <v>31.4</v>
      </c>
      <c r="BH13" s="37">
        <v>31.1</v>
      </c>
      <c r="BI13" s="37">
        <v>31</v>
      </c>
      <c r="BJ13" s="37">
        <v>30.9</v>
      </c>
      <c r="BK13" s="37">
        <v>30.5</v>
      </c>
      <c r="BL13" s="37">
        <v>30.1</v>
      </c>
      <c r="BM13" s="37">
        <v>29.7</v>
      </c>
      <c r="BN13" s="37">
        <v>29.2</v>
      </c>
      <c r="BO13" s="37">
        <v>28.7</v>
      </c>
      <c r="BP13" s="37">
        <v>28.5</v>
      </c>
      <c r="BQ13" s="37">
        <v>28.4</v>
      </c>
      <c r="BR13" s="37">
        <v>28</v>
      </c>
      <c r="BS13" s="37">
        <v>27.8</v>
      </c>
      <c r="BT13" s="37">
        <v>27.8</v>
      </c>
      <c r="BU13" s="37">
        <v>27.5</v>
      </c>
      <c r="BV13" s="37">
        <v>27.5</v>
      </c>
      <c r="BW13" s="37">
        <v>27.3</v>
      </c>
      <c r="BX13" s="37">
        <v>26.9</v>
      </c>
      <c r="BY13" s="37">
        <v>26.8</v>
      </c>
      <c r="BZ13" s="37">
        <v>26.4</v>
      </c>
      <c r="CA13" s="37">
        <v>26.1</v>
      </c>
      <c r="CB13" s="37">
        <v>25.7</v>
      </c>
      <c r="CC13" s="37">
        <v>25.2</v>
      </c>
      <c r="CD13" s="37">
        <v>25.4</v>
      </c>
      <c r="CE13" s="37">
        <v>25.3</v>
      </c>
      <c r="CF13" s="37">
        <v>25.1</v>
      </c>
      <c r="CG13" s="37">
        <v>24.9</v>
      </c>
      <c r="CH13" s="37">
        <v>24.8</v>
      </c>
      <c r="CI13" s="37">
        <v>24.7</v>
      </c>
      <c r="CJ13" s="37">
        <v>24.7</v>
      </c>
      <c r="CK13" s="37">
        <v>23.7</v>
      </c>
      <c r="CL13" s="37">
        <v>24.6</v>
      </c>
      <c r="CM13" s="37">
        <v>24.5</v>
      </c>
      <c r="CN13" s="37">
        <v>24.4</v>
      </c>
      <c r="CO13" s="37">
        <v>24.1</v>
      </c>
      <c r="CP13" s="37">
        <v>23.7</v>
      </c>
      <c r="CQ13" s="37">
        <v>23.6</v>
      </c>
      <c r="CR13" s="37">
        <v>23.2</v>
      </c>
      <c r="CS13" s="37">
        <v>23.4</v>
      </c>
      <c r="CT13" s="37">
        <v>23.2</v>
      </c>
      <c r="CU13" s="37">
        <v>23.2</v>
      </c>
      <c r="CV13" s="37">
        <v>23.2</v>
      </c>
      <c r="CW13" s="37">
        <v>23.1</v>
      </c>
      <c r="CX13" s="37">
        <v>23.1</v>
      </c>
      <c r="CY13" s="37">
        <v>22.8</v>
      </c>
      <c r="CZ13" s="37">
        <v>23.1</v>
      </c>
      <c r="DA13" s="37">
        <v>22.9</v>
      </c>
      <c r="DB13" s="37">
        <v>22.8</v>
      </c>
      <c r="DC13" s="37">
        <v>22.8</v>
      </c>
      <c r="DD13" s="37">
        <v>22.6</v>
      </c>
      <c r="DE13" s="37">
        <v>22.6</v>
      </c>
      <c r="DF13" s="37">
        <v>22.8</v>
      </c>
      <c r="DG13" s="37">
        <v>22.7</v>
      </c>
      <c r="DH13" s="37">
        <v>22.7</v>
      </c>
      <c r="DI13" s="37">
        <v>22.6</v>
      </c>
      <c r="DJ13" s="37">
        <v>22.9</v>
      </c>
      <c r="DK13" s="37">
        <v>22.6</v>
      </c>
      <c r="DL13" s="37">
        <v>22.6</v>
      </c>
      <c r="DM13" s="37">
        <v>22.3</v>
      </c>
      <c r="DN13" s="37">
        <v>22.5</v>
      </c>
      <c r="DO13" s="37">
        <v>22.5</v>
      </c>
      <c r="DP13" s="37">
        <v>22.5</v>
      </c>
      <c r="DQ13" s="37">
        <v>22.4</v>
      </c>
      <c r="DR13" s="37">
        <v>22.5</v>
      </c>
      <c r="DS13" s="37">
        <v>22.5</v>
      </c>
      <c r="DT13" s="37">
        <v>22.7</v>
      </c>
      <c r="DU13" s="37">
        <v>22.9</v>
      </c>
      <c r="DV13" s="37">
        <v>23.2</v>
      </c>
      <c r="DW13" s="37">
        <v>23.6</v>
      </c>
      <c r="DX13" s="37">
        <v>23.8</v>
      </c>
      <c r="DY13" s="37">
        <v>24.1</v>
      </c>
      <c r="DZ13" s="37">
        <v>24.5</v>
      </c>
      <c r="EA13" s="37">
        <v>24.6</v>
      </c>
      <c r="EB13" s="37">
        <v>24.7</v>
      </c>
      <c r="EC13" s="37">
        <v>25.2</v>
      </c>
      <c r="ED13" s="37">
        <v>25.3</v>
      </c>
      <c r="EE13" s="37">
        <v>25.4</v>
      </c>
      <c r="EF13" s="37">
        <v>25.4</v>
      </c>
      <c r="EG13" s="37">
        <v>25.4</v>
      </c>
      <c r="EH13" s="37">
        <v>25.7</v>
      </c>
      <c r="EI13" s="37">
        <v>25.4</v>
      </c>
      <c r="EJ13" s="37">
        <v>25.4</v>
      </c>
      <c r="EK13" s="37">
        <v>25.2</v>
      </c>
      <c r="EL13" s="37">
        <v>24.8</v>
      </c>
      <c r="EM13" s="37">
        <v>24.8</v>
      </c>
      <c r="EN13" s="37">
        <v>24.5</v>
      </c>
      <c r="EO13" s="37">
        <v>24.5</v>
      </c>
      <c r="EP13" s="37">
        <v>24.4</v>
      </c>
      <c r="EQ13" s="37">
        <v>24.6</v>
      </c>
      <c r="ER13" s="37">
        <v>24.3</v>
      </c>
      <c r="ES13" s="37">
        <v>24.5</v>
      </c>
      <c r="ET13" s="37">
        <v>24.5</v>
      </c>
      <c r="EU13" s="37">
        <v>25</v>
      </c>
      <c r="EV13" s="37">
        <v>25</v>
      </c>
      <c r="EW13" s="37">
        <v>25.3</v>
      </c>
      <c r="EX13" s="37">
        <v>25.5</v>
      </c>
      <c r="EY13" s="37">
        <v>25.6</v>
      </c>
      <c r="EZ13" s="37">
        <v>26.1</v>
      </c>
      <c r="FA13" s="37">
        <v>26.3</v>
      </c>
      <c r="FB13" s="37">
        <v>26.4</v>
      </c>
      <c r="FC13" s="37">
        <v>26.4</v>
      </c>
      <c r="FD13" s="37">
        <v>26.7</v>
      </c>
      <c r="FE13" s="37">
        <v>27</v>
      </c>
      <c r="FF13" s="37">
        <v>27</v>
      </c>
      <c r="FG13" s="37">
        <v>27.3</v>
      </c>
      <c r="FH13" s="37">
        <v>27.4</v>
      </c>
      <c r="FI13" s="37">
        <v>27.5</v>
      </c>
      <c r="FJ13" s="37">
        <v>27.9</v>
      </c>
      <c r="FK13" s="37">
        <v>28.1</v>
      </c>
      <c r="FL13" s="37">
        <v>27.9</v>
      </c>
      <c r="FM13" s="37">
        <v>28.1</v>
      </c>
      <c r="FN13" s="37">
        <v>28.2</v>
      </c>
      <c r="FO13" s="37">
        <v>28.3</v>
      </c>
      <c r="FP13" s="37">
        <v>28.3</v>
      </c>
      <c r="FQ13" s="37">
        <v>28.3</v>
      </c>
      <c r="FR13" s="37">
        <v>28.1</v>
      </c>
      <c r="FS13" s="37">
        <v>28.2</v>
      </c>
      <c r="FT13" s="37">
        <v>28.5</v>
      </c>
      <c r="FU13" s="37">
        <v>27.8</v>
      </c>
      <c r="FV13" s="37">
        <v>28.7</v>
      </c>
      <c r="FW13" s="37">
        <v>29</v>
      </c>
      <c r="FX13" s="37">
        <v>29.3</v>
      </c>
      <c r="FY13" s="37">
        <v>29.4</v>
      </c>
      <c r="FZ13" s="37">
        <v>29.7</v>
      </c>
      <c r="GA13" s="37">
        <v>29.8</v>
      </c>
      <c r="GB13" s="37">
        <v>30.4</v>
      </c>
      <c r="GC13" s="37">
        <v>30.7</v>
      </c>
      <c r="GD13" s="37">
        <v>31</v>
      </c>
      <c r="GE13" s="37">
        <v>31.4</v>
      </c>
      <c r="GF13" s="37">
        <v>31.7</v>
      </c>
      <c r="GG13" s="37">
        <v>32.200000000000003</v>
      </c>
      <c r="GH13" s="37">
        <v>32.799999999999997</v>
      </c>
      <c r="GI13" s="37">
        <v>33.1</v>
      </c>
      <c r="GJ13" s="37">
        <v>33.4</v>
      </c>
      <c r="GK13" s="37">
        <v>33.799999999999997</v>
      </c>
      <c r="GL13" s="37">
        <v>34</v>
      </c>
      <c r="GM13" s="37">
        <v>34.299999999999997</v>
      </c>
      <c r="GN13" s="37">
        <v>34.5</v>
      </c>
      <c r="GO13" s="37">
        <v>34.700000000000003</v>
      </c>
      <c r="GP13" s="37">
        <v>35</v>
      </c>
      <c r="GQ13" s="37">
        <v>35.1</v>
      </c>
      <c r="GR13" s="37">
        <v>35.200000000000003</v>
      </c>
      <c r="GS13" s="37">
        <v>35.299999999999997</v>
      </c>
      <c r="GT13" s="37">
        <v>35.5</v>
      </c>
      <c r="GU13" s="37">
        <v>35.799999999999997</v>
      </c>
      <c r="GV13" s="37">
        <v>36.200000000000003</v>
      </c>
      <c r="GW13" s="37">
        <v>36.5</v>
      </c>
      <c r="GX13" s="37">
        <v>37</v>
      </c>
      <c r="GY13" s="37">
        <v>37.299999999999997</v>
      </c>
      <c r="GZ13" s="37">
        <v>37.6</v>
      </c>
      <c r="HA13" s="37">
        <v>38.200000000000003</v>
      </c>
      <c r="HB13" s="37">
        <v>38.700000000000003</v>
      </c>
      <c r="HC13" s="37">
        <v>38.200000000000003</v>
      </c>
      <c r="HD13" s="37">
        <v>38.4</v>
      </c>
      <c r="HE13" s="37">
        <v>38.6</v>
      </c>
      <c r="HF13" s="37">
        <v>38.700000000000003</v>
      </c>
      <c r="HG13" s="37">
        <v>39</v>
      </c>
      <c r="HH13" s="37">
        <v>39.299999999999997</v>
      </c>
      <c r="HI13" s="37">
        <v>39.299999999999997</v>
      </c>
      <c r="HJ13" s="37">
        <v>39.4</v>
      </c>
      <c r="HK13" s="37">
        <v>39.5</v>
      </c>
      <c r="HL13" s="37">
        <v>39.6</v>
      </c>
      <c r="HM13" s="37">
        <v>39.6</v>
      </c>
      <c r="HN13" s="37">
        <v>39.6</v>
      </c>
      <c r="HO13" s="37">
        <v>39.5</v>
      </c>
      <c r="HP13" s="37">
        <v>39.5</v>
      </c>
      <c r="HQ13" s="37">
        <v>39.299999999999997</v>
      </c>
      <c r="HR13" s="37">
        <v>39</v>
      </c>
      <c r="HS13" s="37">
        <v>38.4</v>
      </c>
      <c r="HT13" s="37">
        <v>38.200000000000003</v>
      </c>
      <c r="HU13" s="37">
        <v>37.9</v>
      </c>
      <c r="HV13" s="37">
        <v>37.5</v>
      </c>
      <c r="HW13" s="37">
        <v>37.200000000000003</v>
      </c>
      <c r="HX13" s="37">
        <v>36.6</v>
      </c>
      <c r="HY13" s="37">
        <v>36</v>
      </c>
      <c r="HZ13" s="37">
        <v>35.299999999999997</v>
      </c>
      <c r="IA13" s="37">
        <v>34.5</v>
      </c>
      <c r="IB13" s="37">
        <v>33.799999999999997</v>
      </c>
      <c r="IC13" s="37">
        <v>33.1</v>
      </c>
      <c r="ID13" s="37">
        <v>32.200000000000003</v>
      </c>
      <c r="IE13" s="37">
        <v>31.9</v>
      </c>
      <c r="IF13" s="37">
        <v>31.6</v>
      </c>
      <c r="IG13" s="37">
        <v>31</v>
      </c>
      <c r="IH13" s="37">
        <v>30.4</v>
      </c>
      <c r="II13" s="37">
        <v>29.9</v>
      </c>
      <c r="IJ13" s="37">
        <v>29.8</v>
      </c>
      <c r="IK13" s="37">
        <v>29.5</v>
      </c>
      <c r="IL13" s="37">
        <v>29.3</v>
      </c>
      <c r="IM13" s="37">
        <v>29.6</v>
      </c>
      <c r="IN13" s="37">
        <v>29.3</v>
      </c>
      <c r="IO13" s="37">
        <v>29.3</v>
      </c>
      <c r="IP13" s="37">
        <v>29.1</v>
      </c>
      <c r="IQ13" s="37">
        <v>29.1</v>
      </c>
      <c r="IR13" s="37">
        <v>28.8</v>
      </c>
      <c r="IS13" s="37">
        <v>28.6</v>
      </c>
      <c r="IT13" s="37">
        <v>28.5</v>
      </c>
      <c r="IU13" s="37">
        <v>28.3</v>
      </c>
      <c r="IV13" s="37">
        <v>28.8</v>
      </c>
      <c r="IW13" s="37">
        <v>28.9</v>
      </c>
      <c r="IX13" s="37">
        <v>28.9</v>
      </c>
      <c r="IY13" s="37">
        <v>28.4</v>
      </c>
      <c r="IZ13" s="37">
        <v>28.6</v>
      </c>
      <c r="JA13" s="37">
        <v>28.5</v>
      </c>
      <c r="JB13" s="37">
        <v>28.8</v>
      </c>
      <c r="JC13" s="37">
        <v>28.7</v>
      </c>
      <c r="JD13" s="37">
        <v>28.8</v>
      </c>
      <c r="JE13" s="37">
        <v>29.2</v>
      </c>
      <c r="JF13" s="37">
        <v>29.1</v>
      </c>
      <c r="JG13" s="37">
        <v>29.1</v>
      </c>
      <c r="JH13" s="37">
        <v>28.8</v>
      </c>
      <c r="JI13" s="37">
        <v>28.8</v>
      </c>
      <c r="JJ13" s="37">
        <v>28.9</v>
      </c>
      <c r="JK13" s="37">
        <v>29.1</v>
      </c>
      <c r="JL13" s="37">
        <v>29</v>
      </c>
      <c r="JM13" s="37">
        <v>28.9</v>
      </c>
      <c r="JN13" s="37">
        <v>28.9</v>
      </c>
      <c r="JO13" s="37">
        <v>29.1</v>
      </c>
      <c r="JP13" s="37">
        <v>29.3</v>
      </c>
      <c r="JQ13" s="37">
        <v>29.2</v>
      </c>
      <c r="JR13" s="37">
        <v>29.5</v>
      </c>
      <c r="JS13" s="37">
        <v>29.7</v>
      </c>
      <c r="JT13" s="37">
        <v>30.1</v>
      </c>
      <c r="JU13" s="37">
        <v>30.1</v>
      </c>
      <c r="JV13" s="37">
        <v>30.2</v>
      </c>
      <c r="JW13" s="37">
        <v>30.7</v>
      </c>
      <c r="JX13" s="37">
        <v>30.7</v>
      </c>
      <c r="JY13" s="37">
        <v>30.9</v>
      </c>
      <c r="JZ13" s="37">
        <v>31.1</v>
      </c>
      <c r="KA13" s="37">
        <v>31.3</v>
      </c>
      <c r="KB13" s="37">
        <v>30.9</v>
      </c>
      <c r="KC13" s="37">
        <v>31.1</v>
      </c>
      <c r="KD13" s="37">
        <v>31.2</v>
      </c>
      <c r="KE13" s="37">
        <v>31</v>
      </c>
      <c r="KF13" s="37">
        <v>31</v>
      </c>
      <c r="KG13" s="37">
        <v>31.2</v>
      </c>
      <c r="KH13" s="37">
        <v>31.4</v>
      </c>
      <c r="KI13" s="37">
        <v>31.4</v>
      </c>
      <c r="KJ13" s="37">
        <v>31.5</v>
      </c>
      <c r="KK13" s="37">
        <v>31.5</v>
      </c>
      <c r="KL13" s="37">
        <v>31.5</v>
      </c>
      <c r="KM13" s="37">
        <v>31.9</v>
      </c>
      <c r="KN13" s="37">
        <v>31.9</v>
      </c>
      <c r="KO13" s="37">
        <v>32.200000000000003</v>
      </c>
      <c r="KP13" s="37">
        <v>32.4</v>
      </c>
      <c r="KQ13" s="37">
        <v>32.6</v>
      </c>
      <c r="KR13" s="37">
        <v>32.799999999999997</v>
      </c>
      <c r="KS13" s="37">
        <v>32.9</v>
      </c>
      <c r="KT13" s="37">
        <v>32.799999999999997</v>
      </c>
      <c r="KU13" s="37">
        <v>32.799999999999997</v>
      </c>
      <c r="KV13" s="37">
        <v>32.9</v>
      </c>
      <c r="KW13" s="37">
        <v>33.4</v>
      </c>
      <c r="KX13" s="37">
        <v>33.9</v>
      </c>
      <c r="KY13" s="37">
        <v>34.200000000000003</v>
      </c>
      <c r="KZ13" s="37">
        <v>34.6</v>
      </c>
      <c r="LA13" s="37">
        <v>35.1</v>
      </c>
      <c r="LB13" s="37">
        <v>35.4</v>
      </c>
      <c r="LC13" s="37">
        <v>35.5</v>
      </c>
      <c r="LD13" s="37">
        <v>36.6</v>
      </c>
      <c r="LE13" s="37">
        <v>37.200000000000003</v>
      </c>
      <c r="LF13" s="37">
        <v>37.6</v>
      </c>
      <c r="LG13" s="37">
        <v>38</v>
      </c>
      <c r="LH13" s="37">
        <v>38.299999999999997</v>
      </c>
      <c r="LI13" s="37">
        <v>38.4</v>
      </c>
      <c r="LJ13" s="37">
        <v>38.4</v>
      </c>
      <c r="LK13" s="37">
        <v>38.4</v>
      </c>
      <c r="LL13" s="37">
        <v>38.200000000000003</v>
      </c>
      <c r="LM13" s="37">
        <v>38.4</v>
      </c>
      <c r="LN13" s="37">
        <v>38.299999999999997</v>
      </c>
      <c r="LO13" s="37">
        <v>37.799999999999997</v>
      </c>
      <c r="LP13" s="37">
        <v>37.299999999999997</v>
      </c>
      <c r="LQ13" s="37">
        <v>37.299999999999997</v>
      </c>
      <c r="LR13" s="37">
        <v>36.9</v>
      </c>
      <c r="LS13" s="37">
        <v>36.799999999999997</v>
      </c>
      <c r="LT13" s="37">
        <v>36.700000000000003</v>
      </c>
      <c r="LU13" s="37">
        <v>36.799999999999997</v>
      </c>
      <c r="LV13" s="37">
        <v>36.299999999999997</v>
      </c>
      <c r="LW13" s="37">
        <v>36.200000000000003</v>
      </c>
      <c r="LX13" s="37">
        <v>36.200000000000003</v>
      </c>
      <c r="LY13" s="37">
        <v>35.799999999999997</v>
      </c>
      <c r="LZ13" s="37">
        <v>35.799999999999997</v>
      </c>
      <c r="MA13" s="37">
        <v>35.6</v>
      </c>
      <c r="MB13" s="37">
        <v>36.799999999999997</v>
      </c>
      <c r="MC13" s="37">
        <v>37.299999999999997</v>
      </c>
      <c r="MD13" s="37">
        <v>37.299999999999997</v>
      </c>
      <c r="ME13" s="37">
        <v>37</v>
      </c>
      <c r="MF13" s="66">
        <v>36.6</v>
      </c>
      <c r="MG13" s="66">
        <v>35.9</v>
      </c>
      <c r="MH13" s="66">
        <v>35.6</v>
      </c>
    </row>
    <row r="14" spans="1:346" ht="21" customHeight="1" x14ac:dyDescent="0.25">
      <c r="A14" s="35" t="s">
        <v>30</v>
      </c>
      <c r="B14" s="36">
        <f t="shared" ref="B14" si="7">(C14-D14)/D14</f>
        <v>-0.10318949343339588</v>
      </c>
      <c r="C14" s="37">
        <f t="shared" si="1"/>
        <v>47.8</v>
      </c>
      <c r="D14" s="37">
        <f t="shared" si="2"/>
        <v>53.3</v>
      </c>
      <c r="E14" s="38">
        <f t="shared" si="3"/>
        <v>38869</v>
      </c>
      <c r="F14" s="37"/>
      <c r="G14" s="37">
        <v>18.100000000000001</v>
      </c>
      <c r="H14" s="37">
        <v>18.100000000000001</v>
      </c>
      <c r="I14" s="37">
        <v>18.399999999999999</v>
      </c>
      <c r="J14" s="37">
        <v>18.899999999999999</v>
      </c>
      <c r="K14" s="37">
        <v>18.8</v>
      </c>
      <c r="L14" s="37">
        <v>18.5</v>
      </c>
      <c r="M14" s="37">
        <v>18.899999999999999</v>
      </c>
      <c r="N14" s="37">
        <v>19</v>
      </c>
      <c r="O14" s="37">
        <v>19.100000000000001</v>
      </c>
      <c r="P14" s="37">
        <v>19.8</v>
      </c>
      <c r="Q14" s="37">
        <v>20.5</v>
      </c>
      <c r="R14" s="37">
        <v>20.399999999999999</v>
      </c>
      <c r="S14" s="37">
        <v>19.8</v>
      </c>
      <c r="T14" s="37">
        <v>20.399999999999999</v>
      </c>
      <c r="U14" s="37">
        <v>19.8</v>
      </c>
      <c r="V14" s="37">
        <v>19.600000000000001</v>
      </c>
      <c r="W14" s="37">
        <v>19.2</v>
      </c>
      <c r="X14" s="37">
        <v>19.8</v>
      </c>
      <c r="Y14" s="37">
        <v>18.899999999999999</v>
      </c>
      <c r="Z14" s="37">
        <v>19.600000000000001</v>
      </c>
      <c r="AA14" s="37">
        <v>20</v>
      </c>
      <c r="AB14" s="37">
        <v>19.899999999999999</v>
      </c>
      <c r="AC14" s="37">
        <v>20</v>
      </c>
      <c r="AD14" s="37">
        <v>20.100000000000001</v>
      </c>
      <c r="AE14" s="37">
        <v>21</v>
      </c>
      <c r="AF14" s="37">
        <v>21.5</v>
      </c>
      <c r="AG14" s="37">
        <v>21.9</v>
      </c>
      <c r="AH14" s="37">
        <v>21.8</v>
      </c>
      <c r="AI14" s="37">
        <v>22</v>
      </c>
      <c r="AJ14" s="37">
        <v>21.7</v>
      </c>
      <c r="AK14" s="37">
        <v>21.8</v>
      </c>
      <c r="AL14" s="37">
        <v>22</v>
      </c>
      <c r="AM14" s="37">
        <v>22</v>
      </c>
      <c r="AN14" s="37">
        <v>22.3</v>
      </c>
      <c r="AO14" s="37">
        <v>22.3</v>
      </c>
      <c r="AP14" s="37">
        <v>22.8</v>
      </c>
      <c r="AQ14" s="37">
        <v>23</v>
      </c>
      <c r="AR14" s="37">
        <v>23</v>
      </c>
      <c r="AS14" s="37">
        <v>22.6</v>
      </c>
      <c r="AT14" s="37">
        <v>23</v>
      </c>
      <c r="AU14" s="37">
        <v>24.1</v>
      </c>
      <c r="AV14" s="37">
        <v>24.2</v>
      </c>
      <c r="AW14" s="37">
        <v>24.4</v>
      </c>
      <c r="AX14" s="37">
        <v>24.7</v>
      </c>
      <c r="AY14" s="37">
        <v>25</v>
      </c>
      <c r="AZ14" s="37">
        <v>25.6</v>
      </c>
      <c r="BA14" s="37">
        <v>26.1</v>
      </c>
      <c r="BB14" s="37">
        <v>26.3</v>
      </c>
      <c r="BC14" s="37">
        <v>27</v>
      </c>
      <c r="BD14" s="37">
        <v>26.7</v>
      </c>
      <c r="BE14" s="37">
        <v>27.7</v>
      </c>
      <c r="BF14" s="37">
        <v>28.1</v>
      </c>
      <c r="BG14" s="37">
        <v>28.1</v>
      </c>
      <c r="BH14" s="37">
        <v>28.3</v>
      </c>
      <c r="BI14" s="37">
        <v>28.9</v>
      </c>
      <c r="BJ14" s="37">
        <v>28.8</v>
      </c>
      <c r="BK14" s="37">
        <v>29.1</v>
      </c>
      <c r="BL14" s="37">
        <v>28.3</v>
      </c>
      <c r="BM14" s="37">
        <v>28.4</v>
      </c>
      <c r="BN14" s="37">
        <v>28.4</v>
      </c>
      <c r="BO14" s="37">
        <v>28.6</v>
      </c>
      <c r="BP14" s="37">
        <v>29</v>
      </c>
      <c r="BQ14" s="37">
        <v>29.4</v>
      </c>
      <c r="BR14" s="37">
        <v>29.5</v>
      </c>
      <c r="BS14" s="37">
        <v>29.5</v>
      </c>
      <c r="BT14" s="37">
        <v>29.9</v>
      </c>
      <c r="BU14" s="37">
        <v>30</v>
      </c>
      <c r="BV14" s="37">
        <v>30.3</v>
      </c>
      <c r="BW14" s="37">
        <v>30.9</v>
      </c>
      <c r="BX14" s="37">
        <v>30.6</v>
      </c>
      <c r="BY14" s="37">
        <v>30.5</v>
      </c>
      <c r="BZ14" s="37">
        <v>30.6</v>
      </c>
      <c r="CA14" s="37">
        <v>30.5</v>
      </c>
      <c r="CB14" s="37">
        <v>30.1</v>
      </c>
      <c r="CC14" s="37">
        <v>30.6</v>
      </c>
      <c r="CD14" s="37">
        <v>31</v>
      </c>
      <c r="CE14" s="37">
        <v>31.4</v>
      </c>
      <c r="CF14" s="37">
        <v>31.5</v>
      </c>
      <c r="CG14" s="37">
        <v>31.2</v>
      </c>
      <c r="CH14" s="37">
        <v>31.4</v>
      </c>
      <c r="CI14" s="37">
        <v>31.2</v>
      </c>
      <c r="CJ14" s="37">
        <v>31.8</v>
      </c>
      <c r="CK14" s="37">
        <v>31.7</v>
      </c>
      <c r="CL14" s="37">
        <v>31.3</v>
      </c>
      <c r="CM14" s="37">
        <v>32</v>
      </c>
      <c r="CN14" s="37">
        <v>32.1</v>
      </c>
      <c r="CO14" s="37">
        <v>32.6</v>
      </c>
      <c r="CP14" s="37">
        <v>32</v>
      </c>
      <c r="CQ14" s="37">
        <v>32</v>
      </c>
      <c r="CR14" s="37">
        <v>32.1</v>
      </c>
      <c r="CS14" s="37">
        <v>32.5</v>
      </c>
      <c r="CT14" s="37">
        <v>32.4</v>
      </c>
      <c r="CU14" s="37">
        <v>32.5</v>
      </c>
      <c r="CV14" s="37">
        <v>32.200000000000003</v>
      </c>
      <c r="CW14" s="37">
        <v>32.4</v>
      </c>
      <c r="CX14" s="37">
        <v>32.4</v>
      </c>
      <c r="CY14" s="37">
        <v>32.1</v>
      </c>
      <c r="CZ14" s="37">
        <v>32.200000000000003</v>
      </c>
      <c r="DA14" s="37">
        <v>32.1</v>
      </c>
      <c r="DB14" s="37">
        <v>32.299999999999997</v>
      </c>
      <c r="DC14" s="37">
        <v>32.5</v>
      </c>
      <c r="DD14" s="37">
        <v>32.4</v>
      </c>
      <c r="DE14" s="37">
        <v>32.5</v>
      </c>
      <c r="DF14" s="37">
        <v>32.5</v>
      </c>
      <c r="DG14" s="37">
        <v>32.700000000000003</v>
      </c>
      <c r="DH14" s="37">
        <v>32.799999999999997</v>
      </c>
      <c r="DI14" s="37">
        <v>33.200000000000003</v>
      </c>
      <c r="DJ14" s="37">
        <v>33.4</v>
      </c>
      <c r="DK14" s="37">
        <v>34.200000000000003</v>
      </c>
      <c r="DL14" s="37">
        <v>33.9</v>
      </c>
      <c r="DM14" s="37">
        <v>34.1</v>
      </c>
      <c r="DN14" s="37">
        <v>34.299999999999997</v>
      </c>
      <c r="DO14" s="37">
        <v>34.5</v>
      </c>
      <c r="DP14" s="37">
        <v>34.9</v>
      </c>
      <c r="DQ14" s="37">
        <v>34.9</v>
      </c>
      <c r="DR14" s="37">
        <v>35.1</v>
      </c>
      <c r="DS14" s="37">
        <v>35.299999999999997</v>
      </c>
      <c r="DT14" s="37">
        <v>36.1</v>
      </c>
      <c r="DU14" s="37">
        <v>36.299999999999997</v>
      </c>
      <c r="DV14" s="37">
        <v>36.299999999999997</v>
      </c>
      <c r="DW14" s="37">
        <v>36.200000000000003</v>
      </c>
      <c r="DX14" s="37">
        <v>36.1</v>
      </c>
      <c r="DY14" s="37">
        <v>36.299999999999997</v>
      </c>
      <c r="DZ14" s="37">
        <v>36.5</v>
      </c>
      <c r="EA14" s="37">
        <v>36.200000000000003</v>
      </c>
      <c r="EB14" s="37">
        <v>36.200000000000003</v>
      </c>
      <c r="EC14" s="37">
        <v>36.200000000000003</v>
      </c>
      <c r="ED14" s="37">
        <v>36.5</v>
      </c>
      <c r="EE14" s="37">
        <v>36.6</v>
      </c>
      <c r="EF14" s="37">
        <v>36.4</v>
      </c>
      <c r="EG14" s="37">
        <v>36.6</v>
      </c>
      <c r="EH14" s="37">
        <v>36.5</v>
      </c>
      <c r="EI14" s="37">
        <v>38</v>
      </c>
      <c r="EJ14" s="37">
        <v>37.799999999999997</v>
      </c>
      <c r="EK14" s="37">
        <v>38.299999999999997</v>
      </c>
      <c r="EL14" s="37">
        <v>38.4</v>
      </c>
      <c r="EM14" s="37">
        <v>38.5</v>
      </c>
      <c r="EN14" s="37">
        <v>38.5</v>
      </c>
      <c r="EO14" s="37">
        <v>38.4</v>
      </c>
      <c r="EP14" s="37">
        <v>38.6</v>
      </c>
      <c r="EQ14" s="37">
        <v>38.200000000000003</v>
      </c>
      <c r="ER14" s="37">
        <v>37.5</v>
      </c>
      <c r="ES14" s="37">
        <v>36.799999999999997</v>
      </c>
      <c r="ET14" s="37">
        <v>35.799999999999997</v>
      </c>
      <c r="EU14" s="37">
        <v>36.299999999999997</v>
      </c>
      <c r="EV14" s="37">
        <v>36</v>
      </c>
      <c r="EW14" s="37">
        <v>35.6</v>
      </c>
      <c r="EX14" s="37">
        <v>36</v>
      </c>
      <c r="EY14" s="37">
        <v>36.700000000000003</v>
      </c>
      <c r="EZ14" s="37">
        <v>36.4</v>
      </c>
      <c r="FA14" s="37">
        <v>36.799999999999997</v>
      </c>
      <c r="FB14" s="37">
        <v>36.5</v>
      </c>
      <c r="FC14" s="37">
        <v>36.6</v>
      </c>
      <c r="FD14" s="37">
        <v>37</v>
      </c>
      <c r="FE14" s="37">
        <v>37.1</v>
      </c>
      <c r="FF14" s="37">
        <v>37.4</v>
      </c>
      <c r="FG14" s="37">
        <v>36.9</v>
      </c>
      <c r="FH14" s="37">
        <v>36.9</v>
      </c>
      <c r="FI14" s="37">
        <v>36.299999999999997</v>
      </c>
      <c r="FJ14" s="37">
        <v>36</v>
      </c>
      <c r="FK14" s="37">
        <v>36.1</v>
      </c>
      <c r="FL14" s="37">
        <v>36.200000000000003</v>
      </c>
      <c r="FM14" s="37">
        <v>36.4</v>
      </c>
      <c r="FN14" s="37">
        <v>36.6</v>
      </c>
      <c r="FO14" s="37">
        <v>37.1</v>
      </c>
      <c r="FP14" s="37">
        <v>37.4</v>
      </c>
      <c r="FQ14" s="37">
        <v>37.700000000000003</v>
      </c>
      <c r="FR14" s="37">
        <v>37.700000000000003</v>
      </c>
      <c r="FS14" s="37">
        <v>38.299999999999997</v>
      </c>
      <c r="FT14" s="37">
        <v>38.4</v>
      </c>
      <c r="FU14" s="37">
        <v>39</v>
      </c>
      <c r="FV14" s="37">
        <v>39.5</v>
      </c>
      <c r="FW14" s="37">
        <v>39.6</v>
      </c>
      <c r="FX14" s="37">
        <v>39.6</v>
      </c>
      <c r="FY14" s="37">
        <v>39.6</v>
      </c>
      <c r="FZ14" s="37">
        <v>40.1</v>
      </c>
      <c r="GA14" s="37">
        <v>40.1</v>
      </c>
      <c r="GB14" s="37">
        <v>40.9</v>
      </c>
      <c r="GC14" s="37">
        <v>41.4</v>
      </c>
      <c r="GD14" s="37">
        <v>42</v>
      </c>
      <c r="GE14" s="37">
        <v>42.6</v>
      </c>
      <c r="GF14" s="37">
        <v>43.1</v>
      </c>
      <c r="GG14" s="37">
        <v>43.6</v>
      </c>
      <c r="GH14" s="37">
        <v>44</v>
      </c>
      <c r="GI14" s="37">
        <v>43.8</v>
      </c>
      <c r="GJ14" s="37">
        <v>44.3</v>
      </c>
      <c r="GK14" s="37">
        <v>45.1</v>
      </c>
      <c r="GL14" s="37">
        <v>45.5</v>
      </c>
      <c r="GM14" s="37">
        <v>46.1</v>
      </c>
      <c r="GN14" s="37">
        <v>46.4</v>
      </c>
      <c r="GO14" s="37">
        <v>47.8</v>
      </c>
      <c r="GP14" s="37">
        <v>48</v>
      </c>
      <c r="GQ14" s="37">
        <v>49.4</v>
      </c>
      <c r="GR14" s="37">
        <v>50.3</v>
      </c>
      <c r="GS14" s="37">
        <v>51</v>
      </c>
      <c r="GT14" s="37">
        <v>51.7</v>
      </c>
      <c r="GU14" s="37">
        <v>52.3</v>
      </c>
      <c r="GV14" s="37">
        <v>53.3</v>
      </c>
      <c r="GW14" s="37">
        <v>52.9</v>
      </c>
      <c r="GX14" s="37">
        <v>52.9</v>
      </c>
      <c r="GY14" s="37">
        <v>52.6</v>
      </c>
      <c r="GZ14" s="37">
        <v>52.4</v>
      </c>
      <c r="HA14" s="37">
        <v>52.5</v>
      </c>
      <c r="HB14" s="37">
        <v>51.9</v>
      </c>
      <c r="HC14" s="37">
        <v>52.5</v>
      </c>
      <c r="HD14" s="37">
        <v>52.8</v>
      </c>
      <c r="HE14" s="37">
        <v>53.2</v>
      </c>
      <c r="HF14" s="37">
        <v>53.2</v>
      </c>
      <c r="HG14" s="37">
        <v>53.1</v>
      </c>
      <c r="HH14" s="37">
        <v>52.9</v>
      </c>
      <c r="HI14" s="37">
        <v>52.4</v>
      </c>
      <c r="HJ14" s="37">
        <v>52.4</v>
      </c>
      <c r="HK14" s="37">
        <v>51.3</v>
      </c>
      <c r="HL14" s="37">
        <v>50.5</v>
      </c>
      <c r="HM14" s="37">
        <v>49.9</v>
      </c>
      <c r="HN14" s="37">
        <v>49.3</v>
      </c>
      <c r="HO14" s="37">
        <v>48.4</v>
      </c>
      <c r="HP14" s="37">
        <v>47.1</v>
      </c>
      <c r="HQ14" s="37">
        <v>47</v>
      </c>
      <c r="HR14" s="37">
        <v>46.7</v>
      </c>
      <c r="HS14" s="37">
        <v>46.4</v>
      </c>
      <c r="HT14" s="37">
        <v>46</v>
      </c>
      <c r="HU14" s="37">
        <v>45.2</v>
      </c>
      <c r="HV14" s="37">
        <v>44.4</v>
      </c>
      <c r="HW14" s="37">
        <v>43.9</v>
      </c>
      <c r="HX14" s="37">
        <v>42.4</v>
      </c>
      <c r="HY14" s="37">
        <v>41.2</v>
      </c>
      <c r="HZ14" s="37">
        <v>40.200000000000003</v>
      </c>
      <c r="IA14" s="37">
        <v>38.4</v>
      </c>
      <c r="IB14" s="37">
        <v>36.799999999999997</v>
      </c>
      <c r="IC14" s="37">
        <v>35.6</v>
      </c>
      <c r="ID14" s="37">
        <v>34.4</v>
      </c>
      <c r="IE14" s="37">
        <v>34.200000000000003</v>
      </c>
      <c r="IF14" s="37">
        <v>33.9</v>
      </c>
      <c r="IG14" s="37">
        <v>33.700000000000003</v>
      </c>
      <c r="IH14" s="37">
        <v>33.5</v>
      </c>
      <c r="II14" s="37">
        <v>33.200000000000003</v>
      </c>
      <c r="IJ14" s="37">
        <v>32.9</v>
      </c>
      <c r="IK14" s="37">
        <v>32.799999999999997</v>
      </c>
      <c r="IL14" s="37">
        <v>32.1</v>
      </c>
      <c r="IM14" s="37">
        <v>31.7</v>
      </c>
      <c r="IN14" s="37">
        <v>32.1</v>
      </c>
      <c r="IO14" s="37">
        <v>32.200000000000003</v>
      </c>
      <c r="IP14" s="37">
        <v>31.7</v>
      </c>
      <c r="IQ14" s="37">
        <v>31.4</v>
      </c>
      <c r="IR14" s="37">
        <v>31.1</v>
      </c>
      <c r="IS14" s="37">
        <v>31</v>
      </c>
      <c r="IT14" s="37">
        <v>31</v>
      </c>
      <c r="IU14" s="37">
        <v>31</v>
      </c>
      <c r="IV14" s="37">
        <v>30.8</v>
      </c>
      <c r="IW14" s="37">
        <v>30.7</v>
      </c>
      <c r="IX14" s="37">
        <v>30.4</v>
      </c>
      <c r="IY14" s="37">
        <v>30.2</v>
      </c>
      <c r="IZ14" s="37">
        <v>29.8</v>
      </c>
      <c r="JA14" s="37">
        <v>29.6</v>
      </c>
      <c r="JB14" s="37">
        <v>30</v>
      </c>
      <c r="JC14" s="37">
        <v>30</v>
      </c>
      <c r="JD14" s="37">
        <v>30.1</v>
      </c>
      <c r="JE14" s="37">
        <v>30.4</v>
      </c>
      <c r="JF14" s="37">
        <v>30.4</v>
      </c>
      <c r="JG14" s="37">
        <v>30.3</v>
      </c>
      <c r="JH14" s="37">
        <v>30.8</v>
      </c>
      <c r="JI14" s="37">
        <v>31.8</v>
      </c>
      <c r="JJ14" s="37">
        <v>31.9</v>
      </c>
      <c r="JK14" s="37">
        <v>31.5</v>
      </c>
      <c r="JL14" s="37">
        <v>31.3</v>
      </c>
      <c r="JM14" s="37">
        <v>31</v>
      </c>
      <c r="JN14" s="37">
        <v>30.9</v>
      </c>
      <c r="JO14" s="37">
        <v>31</v>
      </c>
      <c r="JP14" s="37">
        <v>31</v>
      </c>
      <c r="JQ14" s="37">
        <v>31.3</v>
      </c>
      <c r="JR14" s="37">
        <v>31.3</v>
      </c>
      <c r="JS14" s="37">
        <v>31.5</v>
      </c>
      <c r="JT14" s="37">
        <v>31.9</v>
      </c>
      <c r="JU14" s="37">
        <v>32</v>
      </c>
      <c r="JV14" s="37">
        <v>32.6</v>
      </c>
      <c r="JW14" s="37">
        <v>32.799999999999997</v>
      </c>
      <c r="JX14" s="37">
        <v>33.299999999999997</v>
      </c>
      <c r="JY14" s="37">
        <v>33.299999999999997</v>
      </c>
      <c r="JZ14" s="37">
        <v>33.1</v>
      </c>
      <c r="KA14" s="37">
        <v>33.4</v>
      </c>
      <c r="KB14" s="37">
        <v>33.4</v>
      </c>
      <c r="KC14" s="37">
        <v>33.6</v>
      </c>
      <c r="KD14" s="37">
        <v>33.799999999999997</v>
      </c>
      <c r="KE14" s="37">
        <v>34.1</v>
      </c>
      <c r="KF14" s="37">
        <v>34.5</v>
      </c>
      <c r="KG14" s="37">
        <v>34.5</v>
      </c>
      <c r="KH14" s="37">
        <v>34.4</v>
      </c>
      <c r="KI14" s="37">
        <v>35</v>
      </c>
      <c r="KJ14" s="37">
        <v>34.799999999999997</v>
      </c>
      <c r="KK14" s="37">
        <v>34.9</v>
      </c>
      <c r="KL14" s="37">
        <v>35.200000000000003</v>
      </c>
      <c r="KM14" s="37">
        <v>35.200000000000003</v>
      </c>
      <c r="KN14" s="37">
        <v>35.5</v>
      </c>
      <c r="KO14" s="37">
        <v>35.700000000000003</v>
      </c>
      <c r="KP14" s="37">
        <v>36.1</v>
      </c>
      <c r="KQ14" s="37">
        <v>36.4</v>
      </c>
      <c r="KR14" s="37">
        <v>36.5</v>
      </c>
      <c r="KS14" s="37">
        <v>36.9</v>
      </c>
      <c r="KT14" s="37">
        <v>37.299999999999997</v>
      </c>
      <c r="KU14" s="37">
        <v>37.299999999999997</v>
      </c>
      <c r="KV14" s="37">
        <v>37.9</v>
      </c>
      <c r="KW14" s="37">
        <v>38.4</v>
      </c>
      <c r="KX14" s="37">
        <v>38</v>
      </c>
      <c r="KY14" s="37">
        <v>38</v>
      </c>
      <c r="KZ14" s="37">
        <v>37.799999999999997</v>
      </c>
      <c r="LA14" s="37">
        <v>37.9</v>
      </c>
      <c r="LB14" s="37">
        <v>38</v>
      </c>
      <c r="LC14" s="37">
        <v>37.799999999999997</v>
      </c>
      <c r="LD14" s="37">
        <v>38.700000000000003</v>
      </c>
      <c r="LE14" s="37">
        <v>38.799999999999997</v>
      </c>
      <c r="LF14" s="37">
        <v>39.4</v>
      </c>
      <c r="LG14" s="37">
        <v>39.700000000000003</v>
      </c>
      <c r="LH14" s="37">
        <v>40.700000000000003</v>
      </c>
      <c r="LI14" s="37">
        <v>41</v>
      </c>
      <c r="LJ14" s="37">
        <v>41</v>
      </c>
      <c r="LK14" s="37">
        <v>41.1</v>
      </c>
      <c r="LL14" s="37">
        <v>41</v>
      </c>
      <c r="LM14" s="37">
        <v>41.8</v>
      </c>
      <c r="LN14" s="37">
        <v>41.8</v>
      </c>
      <c r="LO14" s="37">
        <v>42.2</v>
      </c>
      <c r="LP14" s="37">
        <v>42.6</v>
      </c>
      <c r="LQ14" s="37">
        <v>42.9</v>
      </c>
      <c r="LR14" s="37">
        <v>43.2</v>
      </c>
      <c r="LS14" s="37">
        <v>43.6</v>
      </c>
      <c r="LT14" s="37">
        <v>43.9</v>
      </c>
      <c r="LU14" s="37">
        <v>44.3</v>
      </c>
      <c r="LV14" s="37">
        <v>44.3</v>
      </c>
      <c r="LW14" s="37">
        <v>44.5</v>
      </c>
      <c r="LX14" s="37">
        <v>44.8</v>
      </c>
      <c r="LY14" s="37">
        <v>44.9</v>
      </c>
      <c r="LZ14" s="37">
        <v>45.1</v>
      </c>
      <c r="MA14" s="37">
        <v>45.3</v>
      </c>
      <c r="MB14" s="37">
        <v>46.2</v>
      </c>
      <c r="MC14" s="37">
        <v>46.8</v>
      </c>
      <c r="MD14" s="37">
        <v>47.3</v>
      </c>
      <c r="ME14" s="37">
        <v>47.5</v>
      </c>
      <c r="MF14" s="66">
        <v>48</v>
      </c>
      <c r="MG14" s="66">
        <v>47.9</v>
      </c>
      <c r="MH14" s="66">
        <v>47.8</v>
      </c>
    </row>
    <row r="15" spans="1:346" x14ac:dyDescent="0.25">
      <c r="A15" s="35" t="s">
        <v>21</v>
      </c>
      <c r="B15" s="36">
        <f t="shared" ref="B15" si="8">(C15-D15)/D15</f>
        <v>-0.19644128113879</v>
      </c>
      <c r="C15" s="37">
        <f t="shared" si="1"/>
        <v>225.8</v>
      </c>
      <c r="D15" s="37">
        <f t="shared" si="2"/>
        <v>281</v>
      </c>
      <c r="E15" s="38">
        <f t="shared" si="3"/>
        <v>37530</v>
      </c>
      <c r="F15" s="37"/>
      <c r="G15" s="37">
        <v>230.4</v>
      </c>
      <c r="H15" s="37">
        <v>230</v>
      </c>
      <c r="I15" s="37">
        <v>228.9</v>
      </c>
      <c r="J15" s="37">
        <v>226.2</v>
      </c>
      <c r="K15" s="37">
        <v>223.9</v>
      </c>
      <c r="L15" s="37">
        <v>222.2</v>
      </c>
      <c r="M15" s="37">
        <v>223.5</v>
      </c>
      <c r="N15" s="37">
        <v>222.7</v>
      </c>
      <c r="O15" s="37">
        <v>221.6</v>
      </c>
      <c r="P15" s="37">
        <v>217.9</v>
      </c>
      <c r="Q15" s="37">
        <v>219.5</v>
      </c>
      <c r="R15" s="37">
        <v>217.2</v>
      </c>
      <c r="S15" s="37">
        <v>213.3</v>
      </c>
      <c r="T15" s="37">
        <v>211.2</v>
      </c>
      <c r="U15" s="37">
        <v>210.7</v>
      </c>
      <c r="V15" s="37">
        <v>211.6</v>
      </c>
      <c r="W15" s="37">
        <v>211.1</v>
      </c>
      <c r="X15" s="37">
        <v>209.9</v>
      </c>
      <c r="Y15" s="37">
        <v>208.4</v>
      </c>
      <c r="Z15" s="37">
        <v>207.3</v>
      </c>
      <c r="AA15" s="37">
        <v>207</v>
      </c>
      <c r="AB15" s="37">
        <v>208</v>
      </c>
      <c r="AC15" s="37">
        <v>202.9</v>
      </c>
      <c r="AD15" s="37">
        <v>200.8</v>
      </c>
      <c r="AE15" s="37">
        <v>209</v>
      </c>
      <c r="AF15" s="37">
        <v>206.4</v>
      </c>
      <c r="AG15" s="37">
        <v>203.6</v>
      </c>
      <c r="AH15" s="37">
        <v>201.1</v>
      </c>
      <c r="AI15" s="37">
        <v>200.1</v>
      </c>
      <c r="AJ15" s="37">
        <v>200.4</v>
      </c>
      <c r="AK15" s="37">
        <v>200.1</v>
      </c>
      <c r="AL15" s="37">
        <v>199.7</v>
      </c>
      <c r="AM15" s="37">
        <v>199</v>
      </c>
      <c r="AN15" s="37">
        <v>200.7</v>
      </c>
      <c r="AO15" s="37">
        <v>199.7</v>
      </c>
      <c r="AP15" s="37">
        <v>200.5</v>
      </c>
      <c r="AQ15" s="37">
        <v>205.4</v>
      </c>
      <c r="AR15" s="37">
        <v>205.4</v>
      </c>
      <c r="AS15" s="37">
        <v>201.4</v>
      </c>
      <c r="AT15" s="37">
        <v>200.6</v>
      </c>
      <c r="AU15" s="37">
        <v>200.7</v>
      </c>
      <c r="AV15" s="37">
        <v>200.3</v>
      </c>
      <c r="AW15" s="37">
        <v>199.8</v>
      </c>
      <c r="AX15" s="37">
        <v>201.4</v>
      </c>
      <c r="AY15" s="37">
        <v>202.3</v>
      </c>
      <c r="AZ15" s="37">
        <v>205.9</v>
      </c>
      <c r="BA15" s="37">
        <v>208.5</v>
      </c>
      <c r="BB15" s="37">
        <v>209.5</v>
      </c>
      <c r="BC15" s="37">
        <v>209.7</v>
      </c>
      <c r="BD15" s="37">
        <v>208.4</v>
      </c>
      <c r="BE15" s="37">
        <v>213</v>
      </c>
      <c r="BF15" s="37">
        <v>214</v>
      </c>
      <c r="BG15" s="37">
        <v>215.7</v>
      </c>
      <c r="BH15" s="37">
        <v>216</v>
      </c>
      <c r="BI15" s="37">
        <v>216.2</v>
      </c>
      <c r="BJ15" s="37">
        <v>217.1</v>
      </c>
      <c r="BK15" s="37">
        <v>219.5</v>
      </c>
      <c r="BL15" s="37">
        <v>215.8</v>
      </c>
      <c r="BM15" s="37">
        <v>218.1</v>
      </c>
      <c r="BN15" s="37">
        <v>220.5</v>
      </c>
      <c r="BO15" s="37">
        <v>222</v>
      </c>
      <c r="BP15" s="37">
        <v>222.3</v>
      </c>
      <c r="BQ15" s="37">
        <v>224.7</v>
      </c>
      <c r="BR15" s="37">
        <v>219.5</v>
      </c>
      <c r="BS15" s="37">
        <v>216.9</v>
      </c>
      <c r="BT15" s="37">
        <v>222</v>
      </c>
      <c r="BU15" s="37">
        <v>224.1</v>
      </c>
      <c r="BV15" s="37">
        <v>224.2</v>
      </c>
      <c r="BW15" s="37">
        <v>225.7</v>
      </c>
      <c r="BX15" s="37">
        <v>224.6</v>
      </c>
      <c r="BY15" s="37">
        <v>224</v>
      </c>
      <c r="BZ15" s="37">
        <v>224.4</v>
      </c>
      <c r="CA15" s="37">
        <v>225.2</v>
      </c>
      <c r="CB15" s="37">
        <v>225.1</v>
      </c>
      <c r="CC15" s="37">
        <v>226.1</v>
      </c>
      <c r="CD15" s="37">
        <v>228.1</v>
      </c>
      <c r="CE15" s="37">
        <v>226.7</v>
      </c>
      <c r="CF15" s="37">
        <v>228.9</v>
      </c>
      <c r="CG15" s="37">
        <v>230.3</v>
      </c>
      <c r="CH15" s="37">
        <v>231.3</v>
      </c>
      <c r="CI15" s="37">
        <v>230.7</v>
      </c>
      <c r="CJ15" s="37">
        <v>231.5</v>
      </c>
      <c r="CK15" s="37">
        <v>232.5</v>
      </c>
      <c r="CL15" s="37">
        <v>231.9</v>
      </c>
      <c r="CM15" s="37">
        <v>229.9</v>
      </c>
      <c r="CN15" s="37">
        <v>232.1</v>
      </c>
      <c r="CO15" s="37">
        <v>234.9</v>
      </c>
      <c r="CP15" s="37">
        <v>237.2</v>
      </c>
      <c r="CQ15" s="37">
        <v>238.2</v>
      </c>
      <c r="CR15" s="37">
        <v>238.7</v>
      </c>
      <c r="CS15" s="37">
        <v>235.1</v>
      </c>
      <c r="CT15" s="37">
        <v>233.6</v>
      </c>
      <c r="CU15" s="37">
        <v>235.2</v>
      </c>
      <c r="CV15" s="37">
        <v>236.2</v>
      </c>
      <c r="CW15" s="37">
        <v>237.5</v>
      </c>
      <c r="CX15" s="37">
        <v>236.8</v>
      </c>
      <c r="CY15" s="37">
        <v>237.7</v>
      </c>
      <c r="CZ15" s="37">
        <v>239.8</v>
      </c>
      <c r="DA15" s="37">
        <v>234.3</v>
      </c>
      <c r="DB15" s="37">
        <v>240.4</v>
      </c>
      <c r="DC15" s="37">
        <v>242.8</v>
      </c>
      <c r="DD15" s="37">
        <v>243.2</v>
      </c>
      <c r="DE15" s="37">
        <v>246.4</v>
      </c>
      <c r="DF15" s="37">
        <v>247.8</v>
      </c>
      <c r="DG15" s="37">
        <v>249.2</v>
      </c>
      <c r="DH15" s="37">
        <v>249.8</v>
      </c>
      <c r="DI15" s="37">
        <v>251.2</v>
      </c>
      <c r="DJ15" s="37">
        <v>254.2</v>
      </c>
      <c r="DK15" s="37">
        <v>247</v>
      </c>
      <c r="DL15" s="37">
        <v>252.6</v>
      </c>
      <c r="DM15" s="37">
        <v>251.6</v>
      </c>
      <c r="DN15" s="37">
        <v>253</v>
      </c>
      <c r="DO15" s="37">
        <v>252.3</v>
      </c>
      <c r="DP15" s="37">
        <v>255.9</v>
      </c>
      <c r="DQ15" s="37">
        <v>256.3</v>
      </c>
      <c r="DR15" s="37">
        <v>257.2</v>
      </c>
      <c r="DS15" s="37">
        <v>258.39999999999998</v>
      </c>
      <c r="DT15" s="37">
        <v>261.10000000000002</v>
      </c>
      <c r="DU15" s="37">
        <v>262.39999999999998</v>
      </c>
      <c r="DV15" s="37">
        <v>265.3</v>
      </c>
      <c r="DW15" s="37">
        <v>265.5</v>
      </c>
      <c r="DX15" s="37">
        <v>267.7</v>
      </c>
      <c r="DY15" s="37">
        <v>272.5</v>
      </c>
      <c r="DZ15" s="37">
        <v>271.89999999999998</v>
      </c>
      <c r="EA15" s="37">
        <v>271.2</v>
      </c>
      <c r="EB15" s="37">
        <v>270.39999999999998</v>
      </c>
      <c r="EC15" s="37">
        <v>269.39999999999998</v>
      </c>
      <c r="ED15" s="37">
        <v>270.7</v>
      </c>
      <c r="EE15" s="37">
        <v>270.8</v>
      </c>
      <c r="EF15" s="37">
        <v>270.8</v>
      </c>
      <c r="EG15" s="37">
        <v>270.2</v>
      </c>
      <c r="EH15" s="37">
        <v>264.10000000000002</v>
      </c>
      <c r="EI15" s="37">
        <v>269.7</v>
      </c>
      <c r="EJ15" s="37">
        <v>274.2</v>
      </c>
      <c r="EK15" s="37">
        <v>276.60000000000002</v>
      </c>
      <c r="EL15" s="37">
        <v>278.10000000000002</v>
      </c>
      <c r="EM15" s="37">
        <v>279.7</v>
      </c>
      <c r="EN15" s="37">
        <v>278.3</v>
      </c>
      <c r="EO15" s="37">
        <v>277.7</v>
      </c>
      <c r="EP15" s="37">
        <v>277.8</v>
      </c>
      <c r="EQ15" s="37">
        <v>276.7</v>
      </c>
      <c r="ER15" s="37">
        <v>276.89999999999998</v>
      </c>
      <c r="ES15" s="37">
        <v>279.7</v>
      </c>
      <c r="ET15" s="37">
        <v>279.5</v>
      </c>
      <c r="EU15" s="37">
        <v>277.10000000000002</v>
      </c>
      <c r="EV15" s="37">
        <v>276.89999999999998</v>
      </c>
      <c r="EW15" s="37">
        <v>275.89999999999998</v>
      </c>
      <c r="EX15" s="37">
        <v>274.7</v>
      </c>
      <c r="EY15" s="37">
        <v>274.10000000000002</v>
      </c>
      <c r="EZ15" s="37">
        <v>276</v>
      </c>
      <c r="FA15" s="37">
        <v>277.3</v>
      </c>
      <c r="FB15" s="37">
        <v>278.60000000000002</v>
      </c>
      <c r="FC15" s="37">
        <v>280.10000000000002</v>
      </c>
      <c r="FD15" s="37">
        <v>281</v>
      </c>
      <c r="FE15" s="37">
        <v>279.8</v>
      </c>
      <c r="FF15" s="37">
        <v>278</v>
      </c>
      <c r="FG15" s="37">
        <v>277.7</v>
      </c>
      <c r="FH15" s="37">
        <v>274</v>
      </c>
      <c r="FI15" s="37">
        <v>272.7</v>
      </c>
      <c r="FJ15" s="37">
        <v>274.60000000000002</v>
      </c>
      <c r="FK15" s="37">
        <v>275.3</v>
      </c>
      <c r="FL15" s="37">
        <v>275.8</v>
      </c>
      <c r="FM15" s="37">
        <v>277.2</v>
      </c>
      <c r="FN15" s="37">
        <v>278.10000000000002</v>
      </c>
      <c r="FO15" s="37">
        <v>277.5</v>
      </c>
      <c r="FP15" s="37">
        <v>272.3</v>
      </c>
      <c r="FQ15" s="37">
        <v>271</v>
      </c>
      <c r="FR15" s="37">
        <v>271.89999999999998</v>
      </c>
      <c r="FS15" s="37">
        <v>269.5</v>
      </c>
      <c r="FT15" s="37">
        <v>266.8</v>
      </c>
      <c r="FU15" s="37">
        <v>269.7</v>
      </c>
      <c r="FV15" s="37">
        <v>269.2</v>
      </c>
      <c r="FW15" s="37">
        <v>269.8</v>
      </c>
      <c r="FX15" s="37">
        <v>269.89999999999998</v>
      </c>
      <c r="FY15" s="37">
        <v>269.3</v>
      </c>
      <c r="FZ15" s="37">
        <v>268.7</v>
      </c>
      <c r="GA15" s="37">
        <v>269.39999999999998</v>
      </c>
      <c r="GB15" s="37">
        <v>270.8</v>
      </c>
      <c r="GC15" s="37">
        <v>272.10000000000002</v>
      </c>
      <c r="GD15" s="37">
        <v>278.2</v>
      </c>
      <c r="GE15" s="37">
        <v>266.89999999999998</v>
      </c>
      <c r="GF15" s="37">
        <v>268.7</v>
      </c>
      <c r="GG15" s="37">
        <v>267.7</v>
      </c>
      <c r="GH15" s="37">
        <v>269.3</v>
      </c>
      <c r="GI15" s="37">
        <v>268.60000000000002</v>
      </c>
      <c r="GJ15" s="37">
        <v>266.60000000000002</v>
      </c>
      <c r="GK15" s="37">
        <v>267.3</v>
      </c>
      <c r="GL15" s="37">
        <v>267.2</v>
      </c>
      <c r="GM15" s="37">
        <v>268.8</v>
      </c>
      <c r="GN15" s="37">
        <v>269.8</v>
      </c>
      <c r="GO15" s="37">
        <v>271.5</v>
      </c>
      <c r="GP15" s="37">
        <v>272</v>
      </c>
      <c r="GQ15" s="37">
        <v>275.2</v>
      </c>
      <c r="GR15" s="37">
        <v>277.3</v>
      </c>
      <c r="GS15" s="37">
        <v>277.60000000000002</v>
      </c>
      <c r="GT15" s="37">
        <v>279.10000000000002</v>
      </c>
      <c r="GU15" s="37">
        <v>276.39999999999998</v>
      </c>
      <c r="GV15" s="37">
        <v>277.3</v>
      </c>
      <c r="GW15" s="37">
        <v>274.5</v>
      </c>
      <c r="GX15" s="37">
        <v>274.8</v>
      </c>
      <c r="GY15" s="37">
        <v>272.8</v>
      </c>
      <c r="GZ15" s="37">
        <v>272.60000000000002</v>
      </c>
      <c r="HA15" s="37">
        <v>271.60000000000002</v>
      </c>
      <c r="HB15" s="37">
        <v>272.89999999999998</v>
      </c>
      <c r="HC15" s="37">
        <v>274.60000000000002</v>
      </c>
      <c r="HD15" s="37">
        <v>265.60000000000002</v>
      </c>
      <c r="HE15" s="37">
        <v>274</v>
      </c>
      <c r="HF15" s="37">
        <v>273.2</v>
      </c>
      <c r="HG15" s="37">
        <v>274.3</v>
      </c>
      <c r="HH15" s="37">
        <v>273.7</v>
      </c>
      <c r="HI15" s="37">
        <v>272</v>
      </c>
      <c r="HJ15" s="37">
        <v>270</v>
      </c>
      <c r="HK15" s="37">
        <v>269.3</v>
      </c>
      <c r="HL15" s="37">
        <v>268.60000000000002</v>
      </c>
      <c r="HM15" s="37">
        <v>269</v>
      </c>
      <c r="HN15" s="37">
        <v>267.7</v>
      </c>
      <c r="HO15" s="37">
        <v>265.89999999999998</v>
      </c>
      <c r="HP15" s="37">
        <v>263.8</v>
      </c>
      <c r="HQ15" s="37">
        <v>263</v>
      </c>
      <c r="HR15" s="37">
        <v>261.39999999999998</v>
      </c>
      <c r="HS15" s="37">
        <v>261.3</v>
      </c>
      <c r="HT15" s="37">
        <v>260.10000000000002</v>
      </c>
      <c r="HU15" s="37">
        <v>260.2</v>
      </c>
      <c r="HV15" s="37">
        <v>259.2</v>
      </c>
      <c r="HW15" s="37">
        <v>257</v>
      </c>
      <c r="HX15" s="37">
        <v>254</v>
      </c>
      <c r="HY15" s="37">
        <v>248.8</v>
      </c>
      <c r="HZ15" s="37">
        <v>243.4</v>
      </c>
      <c r="IA15" s="37">
        <v>236.1</v>
      </c>
      <c r="IB15" s="37">
        <v>233.3</v>
      </c>
      <c r="IC15" s="37">
        <v>228.8</v>
      </c>
      <c r="ID15" s="37">
        <v>219.4</v>
      </c>
      <c r="IE15" s="37">
        <v>218.2</v>
      </c>
      <c r="IF15" s="37">
        <v>215.5</v>
      </c>
      <c r="IG15" s="37">
        <v>213.9</v>
      </c>
      <c r="IH15" s="37">
        <v>212.5</v>
      </c>
      <c r="II15" s="37">
        <v>210.9</v>
      </c>
      <c r="IJ15" s="37">
        <v>208</v>
      </c>
      <c r="IK15" s="37">
        <v>206.3</v>
      </c>
      <c r="IL15" s="37">
        <v>203.9</v>
      </c>
      <c r="IM15" s="37">
        <v>202.5</v>
      </c>
      <c r="IN15" s="37">
        <v>200.7</v>
      </c>
      <c r="IO15" s="37">
        <v>201</v>
      </c>
      <c r="IP15" s="37">
        <v>201.2</v>
      </c>
      <c r="IQ15" s="37">
        <v>199.4</v>
      </c>
      <c r="IR15" s="37">
        <v>199</v>
      </c>
      <c r="IS15" s="37">
        <v>189.6</v>
      </c>
      <c r="IT15" s="37">
        <v>197</v>
      </c>
      <c r="IU15" s="37">
        <v>197.5</v>
      </c>
      <c r="IV15" s="37">
        <v>198.8</v>
      </c>
      <c r="IW15" s="37">
        <v>198.7</v>
      </c>
      <c r="IX15" s="37">
        <v>196.9</v>
      </c>
      <c r="IY15" s="37">
        <v>197.6</v>
      </c>
      <c r="IZ15" s="37">
        <v>197.7</v>
      </c>
      <c r="JA15" s="37">
        <v>198.2</v>
      </c>
      <c r="JB15" s="37">
        <v>197.2</v>
      </c>
      <c r="JC15" s="37">
        <v>197.5</v>
      </c>
      <c r="JD15" s="37">
        <v>197.3</v>
      </c>
      <c r="JE15" s="37">
        <v>196.3</v>
      </c>
      <c r="JF15" s="37">
        <v>196.7</v>
      </c>
      <c r="JG15" s="37">
        <v>195</v>
      </c>
      <c r="JH15" s="37">
        <v>191.6</v>
      </c>
      <c r="JI15" s="37">
        <v>192.4</v>
      </c>
      <c r="JJ15" s="37">
        <v>193</v>
      </c>
      <c r="JK15" s="37">
        <v>193</v>
      </c>
      <c r="JL15" s="37">
        <v>192.9</v>
      </c>
      <c r="JM15" s="37">
        <v>193.2</v>
      </c>
      <c r="JN15" s="37">
        <v>190.7</v>
      </c>
      <c r="JO15" s="37">
        <v>188</v>
      </c>
      <c r="JP15" s="37">
        <v>186.7</v>
      </c>
      <c r="JQ15" s="37">
        <v>186.7</v>
      </c>
      <c r="JR15" s="37">
        <v>186.3</v>
      </c>
      <c r="JS15" s="37">
        <v>186.8</v>
      </c>
      <c r="JT15" s="37">
        <v>187.8</v>
      </c>
      <c r="JU15" s="37">
        <v>187.1</v>
      </c>
      <c r="JV15" s="37">
        <v>189.9</v>
      </c>
      <c r="JW15" s="37">
        <v>190.5</v>
      </c>
      <c r="JX15" s="37">
        <v>192.4</v>
      </c>
      <c r="JY15" s="37">
        <v>189.4</v>
      </c>
      <c r="JZ15" s="37">
        <v>186.1</v>
      </c>
      <c r="KA15" s="37">
        <v>189.5</v>
      </c>
      <c r="KB15" s="37">
        <v>190.2</v>
      </c>
      <c r="KC15" s="37">
        <v>191.6</v>
      </c>
      <c r="KD15" s="37">
        <v>192</v>
      </c>
      <c r="KE15" s="37">
        <v>192.9</v>
      </c>
      <c r="KF15" s="37">
        <v>192.9</v>
      </c>
      <c r="KG15" s="37">
        <v>195</v>
      </c>
      <c r="KH15" s="37">
        <v>193.7</v>
      </c>
      <c r="KI15" s="37">
        <v>195.2</v>
      </c>
      <c r="KJ15" s="37">
        <v>196.3</v>
      </c>
      <c r="KK15" s="37">
        <v>196.4</v>
      </c>
      <c r="KL15" s="37">
        <v>198.1</v>
      </c>
      <c r="KM15" s="37">
        <v>199.5</v>
      </c>
      <c r="KN15" s="37">
        <v>201.1</v>
      </c>
      <c r="KO15" s="37">
        <v>202.4</v>
      </c>
      <c r="KP15" s="37">
        <v>203.6</v>
      </c>
      <c r="KQ15" s="37">
        <v>204.6</v>
      </c>
      <c r="KR15" s="37">
        <v>206.2</v>
      </c>
      <c r="KS15" s="37">
        <v>207.3</v>
      </c>
      <c r="KT15" s="37">
        <v>209.3</v>
      </c>
      <c r="KU15" s="37">
        <v>208.6</v>
      </c>
      <c r="KV15" s="37">
        <v>209.3</v>
      </c>
      <c r="KW15" s="37">
        <v>209</v>
      </c>
      <c r="KX15" s="37">
        <v>212.3</v>
      </c>
      <c r="KY15" s="37">
        <v>215.1</v>
      </c>
      <c r="KZ15" s="37">
        <v>214</v>
      </c>
      <c r="LA15" s="37">
        <v>213.9</v>
      </c>
      <c r="LB15" s="37">
        <v>214.8</v>
      </c>
      <c r="LC15" s="37">
        <v>215.4</v>
      </c>
      <c r="LD15" s="37">
        <v>215.7</v>
      </c>
      <c r="LE15" s="37">
        <v>216.3</v>
      </c>
      <c r="LF15" s="37">
        <v>218</v>
      </c>
      <c r="LG15" s="37">
        <v>218.8</v>
      </c>
      <c r="LH15" s="37">
        <v>219.3</v>
      </c>
      <c r="LI15" s="37">
        <v>220.8</v>
      </c>
      <c r="LJ15" s="37">
        <v>219.2</v>
      </c>
      <c r="LK15" s="37">
        <v>218.4</v>
      </c>
      <c r="LL15" s="37">
        <v>218.8</v>
      </c>
      <c r="LM15" s="37">
        <v>218.2</v>
      </c>
      <c r="LN15" s="37">
        <v>218.1</v>
      </c>
      <c r="LO15" s="37">
        <v>218.2</v>
      </c>
      <c r="LP15" s="37">
        <v>218.5</v>
      </c>
      <c r="LQ15" s="37">
        <v>218.9</v>
      </c>
      <c r="LR15" s="37">
        <v>217.8</v>
      </c>
      <c r="LS15" s="37">
        <v>217.4</v>
      </c>
      <c r="LT15" s="37">
        <v>221</v>
      </c>
      <c r="LU15" s="37">
        <v>220.9</v>
      </c>
      <c r="LV15" s="37">
        <v>218.8</v>
      </c>
      <c r="LW15" s="37">
        <v>219.6</v>
      </c>
      <c r="LX15" s="37">
        <v>219</v>
      </c>
      <c r="LY15" s="37">
        <v>220.4</v>
      </c>
      <c r="LZ15" s="37">
        <v>220.9</v>
      </c>
      <c r="MA15" s="37">
        <v>221.6</v>
      </c>
      <c r="MB15" s="37">
        <v>219.2</v>
      </c>
      <c r="MC15" s="37">
        <v>222.7</v>
      </c>
      <c r="MD15" s="37">
        <v>222.7</v>
      </c>
      <c r="ME15" s="37">
        <v>222</v>
      </c>
      <c r="MF15" s="66">
        <v>224.1</v>
      </c>
      <c r="MG15" s="66">
        <v>225</v>
      </c>
      <c r="MH15" s="66">
        <v>225.8</v>
      </c>
    </row>
    <row r="16" spans="1:346" x14ac:dyDescent="0.25">
      <c r="A16" s="35" t="s">
        <v>17</v>
      </c>
      <c r="B16" s="36">
        <f t="shared" ref="B16:B18" si="9">(C16-D16)/D16</f>
        <v>-6.6839714471122538E-2</v>
      </c>
      <c r="C16" s="37">
        <f t="shared" si="1"/>
        <v>143.80000000000001</v>
      </c>
      <c r="D16" s="37">
        <f t="shared" si="2"/>
        <v>154.1</v>
      </c>
      <c r="E16" s="38">
        <f t="shared" si="3"/>
        <v>36586</v>
      </c>
      <c r="F16" s="37"/>
      <c r="G16" s="37">
        <v>116</v>
      </c>
      <c r="H16" s="37">
        <v>115.4</v>
      </c>
      <c r="I16" s="37">
        <v>115.6</v>
      </c>
      <c r="J16" s="37">
        <v>114.7</v>
      </c>
      <c r="K16" s="37">
        <v>113.8</v>
      </c>
      <c r="L16" s="37">
        <v>114.4</v>
      </c>
      <c r="M16" s="37">
        <v>115.7</v>
      </c>
      <c r="N16" s="37">
        <v>115.8</v>
      </c>
      <c r="O16" s="37">
        <v>116.4</v>
      </c>
      <c r="P16" s="37">
        <v>116</v>
      </c>
      <c r="Q16" s="37">
        <v>116.7</v>
      </c>
      <c r="R16" s="37">
        <v>116.4</v>
      </c>
      <c r="S16" s="37">
        <v>116.2</v>
      </c>
      <c r="T16" s="37">
        <v>116.3</v>
      </c>
      <c r="U16" s="37">
        <v>115.6</v>
      </c>
      <c r="V16" s="37">
        <v>115.5</v>
      </c>
      <c r="W16" s="37">
        <v>114.7</v>
      </c>
      <c r="X16" s="37">
        <v>114.3</v>
      </c>
      <c r="Y16" s="37">
        <v>112.9</v>
      </c>
      <c r="Z16" s="37">
        <v>112.7</v>
      </c>
      <c r="AA16" s="37">
        <v>112.2</v>
      </c>
      <c r="AB16" s="37">
        <v>113.5</v>
      </c>
      <c r="AC16" s="37">
        <v>111.9</v>
      </c>
      <c r="AD16" s="37">
        <v>111.6</v>
      </c>
      <c r="AE16" s="37">
        <v>112</v>
      </c>
      <c r="AF16" s="37">
        <v>112</v>
      </c>
      <c r="AG16" s="37">
        <v>111.7</v>
      </c>
      <c r="AH16" s="37">
        <v>110.9</v>
      </c>
      <c r="AI16" s="37">
        <v>112</v>
      </c>
      <c r="AJ16" s="37">
        <v>112.4</v>
      </c>
      <c r="AK16" s="37">
        <v>113.4</v>
      </c>
      <c r="AL16" s="37">
        <v>114</v>
      </c>
      <c r="AM16" s="37">
        <v>114.3</v>
      </c>
      <c r="AN16" s="37">
        <v>113.3</v>
      </c>
      <c r="AO16" s="37">
        <v>114.5</v>
      </c>
      <c r="AP16" s="37">
        <v>115.5</v>
      </c>
      <c r="AQ16" s="37">
        <v>116.8</v>
      </c>
      <c r="AR16" s="37">
        <v>117.4</v>
      </c>
      <c r="AS16" s="37">
        <v>115.3</v>
      </c>
      <c r="AT16" s="37">
        <v>115.4</v>
      </c>
      <c r="AU16" s="37">
        <v>115.7</v>
      </c>
      <c r="AV16" s="37">
        <v>116</v>
      </c>
      <c r="AW16" s="37">
        <v>116.2</v>
      </c>
      <c r="AX16" s="37">
        <v>116.7</v>
      </c>
      <c r="AY16" s="37">
        <v>117.1</v>
      </c>
      <c r="AZ16" s="37">
        <v>118.9</v>
      </c>
      <c r="BA16" s="37">
        <v>120.4</v>
      </c>
      <c r="BB16" s="37">
        <v>119.7</v>
      </c>
      <c r="BC16" s="37">
        <v>120.3</v>
      </c>
      <c r="BD16" s="37">
        <v>121.1</v>
      </c>
      <c r="BE16" s="37">
        <v>122.4</v>
      </c>
      <c r="BF16" s="37">
        <v>122.9</v>
      </c>
      <c r="BG16" s="37">
        <v>123.6</v>
      </c>
      <c r="BH16" s="37">
        <v>123.2</v>
      </c>
      <c r="BI16" s="37">
        <v>124.7</v>
      </c>
      <c r="BJ16" s="37">
        <v>124.9</v>
      </c>
      <c r="BK16" s="37">
        <v>125.8</v>
      </c>
      <c r="BL16" s="37">
        <v>127.2</v>
      </c>
      <c r="BM16" s="37">
        <v>127.4</v>
      </c>
      <c r="BN16" s="37">
        <v>128.30000000000001</v>
      </c>
      <c r="BO16" s="37">
        <v>129.6</v>
      </c>
      <c r="BP16" s="37">
        <v>129.6</v>
      </c>
      <c r="BQ16" s="37">
        <v>130</v>
      </c>
      <c r="BR16" s="37">
        <v>129.69999999999999</v>
      </c>
      <c r="BS16" s="37">
        <v>128.9</v>
      </c>
      <c r="BT16" s="37">
        <v>130.5</v>
      </c>
      <c r="BU16" s="37">
        <v>129.1</v>
      </c>
      <c r="BV16" s="37">
        <v>129.30000000000001</v>
      </c>
      <c r="BW16" s="37">
        <v>129.19999999999999</v>
      </c>
      <c r="BX16" s="37">
        <v>127.6</v>
      </c>
      <c r="BY16" s="37">
        <v>127.7</v>
      </c>
      <c r="BZ16" s="37">
        <v>128.19999999999999</v>
      </c>
      <c r="CA16" s="37">
        <v>127.7</v>
      </c>
      <c r="CB16" s="37">
        <v>129.30000000000001</v>
      </c>
      <c r="CC16" s="37">
        <v>130</v>
      </c>
      <c r="CD16" s="37">
        <v>132</v>
      </c>
      <c r="CE16" s="37">
        <v>133.4</v>
      </c>
      <c r="CF16" s="37">
        <v>134.4</v>
      </c>
      <c r="CG16" s="37">
        <v>135.4</v>
      </c>
      <c r="CH16" s="37">
        <v>136.30000000000001</v>
      </c>
      <c r="CI16" s="37">
        <v>137.5</v>
      </c>
      <c r="CJ16" s="37">
        <v>138.6</v>
      </c>
      <c r="CK16" s="37">
        <v>139.30000000000001</v>
      </c>
      <c r="CL16" s="37">
        <v>139.4</v>
      </c>
      <c r="CM16" s="37">
        <v>137.6</v>
      </c>
      <c r="CN16" s="37">
        <v>139.5</v>
      </c>
      <c r="CO16" s="37">
        <v>140.19999999999999</v>
      </c>
      <c r="CP16" s="37">
        <v>140.6</v>
      </c>
      <c r="CQ16" s="37">
        <v>141</v>
      </c>
      <c r="CR16" s="37">
        <v>141</v>
      </c>
      <c r="CS16" s="37">
        <v>141.4</v>
      </c>
      <c r="CT16" s="37">
        <v>141.19999999999999</v>
      </c>
      <c r="CU16" s="37">
        <v>141.4</v>
      </c>
      <c r="CV16" s="37">
        <v>141.80000000000001</v>
      </c>
      <c r="CW16" s="37">
        <v>143.1</v>
      </c>
      <c r="CX16" s="37">
        <v>142.30000000000001</v>
      </c>
      <c r="CY16" s="37">
        <v>144.69999999999999</v>
      </c>
      <c r="CZ16" s="37">
        <v>145.80000000000001</v>
      </c>
      <c r="DA16" s="37">
        <v>141.69999999999999</v>
      </c>
      <c r="DB16" s="37">
        <v>143.30000000000001</v>
      </c>
      <c r="DC16" s="37">
        <v>146.1</v>
      </c>
      <c r="DD16" s="37">
        <v>146.30000000000001</v>
      </c>
      <c r="DE16" s="37">
        <v>145.9</v>
      </c>
      <c r="DF16" s="37">
        <v>145</v>
      </c>
      <c r="DG16" s="37">
        <v>146.4</v>
      </c>
      <c r="DH16" s="37">
        <v>146.69999999999999</v>
      </c>
      <c r="DI16" s="37">
        <v>147.1</v>
      </c>
      <c r="DJ16" s="37">
        <v>147.80000000000001</v>
      </c>
      <c r="DK16" s="37">
        <v>143.5</v>
      </c>
      <c r="DL16" s="37">
        <v>147.4</v>
      </c>
      <c r="DM16" s="37">
        <v>146.1</v>
      </c>
      <c r="DN16" s="37">
        <v>146.69999999999999</v>
      </c>
      <c r="DO16" s="37">
        <v>147.1</v>
      </c>
      <c r="DP16" s="37">
        <v>147.80000000000001</v>
      </c>
      <c r="DQ16" s="37">
        <v>148.69999999999999</v>
      </c>
      <c r="DR16" s="37">
        <v>149</v>
      </c>
      <c r="DS16" s="37">
        <v>150.30000000000001</v>
      </c>
      <c r="DT16" s="37">
        <v>152.1</v>
      </c>
      <c r="DU16" s="37">
        <v>152</v>
      </c>
      <c r="DV16" s="37">
        <v>152.30000000000001</v>
      </c>
      <c r="DW16" s="37">
        <v>152.5</v>
      </c>
      <c r="DX16" s="37">
        <v>152.1</v>
      </c>
      <c r="DY16" s="37">
        <v>154.1</v>
      </c>
      <c r="DZ16" s="37">
        <v>152.9</v>
      </c>
      <c r="EA16" s="37">
        <v>151.80000000000001</v>
      </c>
      <c r="EB16" s="37">
        <v>150.9</v>
      </c>
      <c r="EC16" s="37">
        <v>150.4</v>
      </c>
      <c r="ED16" s="37">
        <v>150.30000000000001</v>
      </c>
      <c r="EE16" s="37">
        <v>150.69999999999999</v>
      </c>
      <c r="EF16" s="37">
        <v>147.30000000000001</v>
      </c>
      <c r="EG16" s="37">
        <v>146</v>
      </c>
      <c r="EH16" s="37">
        <v>144.1</v>
      </c>
      <c r="EI16" s="37">
        <v>145.19999999999999</v>
      </c>
      <c r="EJ16" s="37">
        <v>146.9</v>
      </c>
      <c r="EK16" s="37">
        <v>147.9</v>
      </c>
      <c r="EL16" s="37">
        <v>148.4</v>
      </c>
      <c r="EM16" s="37">
        <v>148.69999999999999</v>
      </c>
      <c r="EN16" s="37">
        <v>148.80000000000001</v>
      </c>
      <c r="EO16" s="37">
        <v>148.4</v>
      </c>
      <c r="EP16" s="37">
        <v>148.80000000000001</v>
      </c>
      <c r="EQ16" s="37">
        <v>148.5</v>
      </c>
      <c r="ER16" s="37">
        <v>148.6</v>
      </c>
      <c r="ES16" s="37">
        <v>149.5</v>
      </c>
      <c r="ET16" s="37">
        <v>148.9</v>
      </c>
      <c r="EU16" s="37">
        <v>149</v>
      </c>
      <c r="EV16" s="37">
        <v>148.4</v>
      </c>
      <c r="EW16" s="37">
        <v>146.80000000000001</v>
      </c>
      <c r="EX16" s="37">
        <v>145.4</v>
      </c>
      <c r="EY16" s="37">
        <v>144.69999999999999</v>
      </c>
      <c r="EZ16" s="37">
        <v>145.9</v>
      </c>
      <c r="FA16" s="37">
        <v>146.30000000000001</v>
      </c>
      <c r="FB16" s="37">
        <v>145.5</v>
      </c>
      <c r="FC16" s="37">
        <v>146</v>
      </c>
      <c r="FD16" s="37">
        <v>145</v>
      </c>
      <c r="FE16" s="37">
        <v>144.9</v>
      </c>
      <c r="FF16" s="37">
        <v>144.80000000000001</v>
      </c>
      <c r="FG16" s="37">
        <v>146</v>
      </c>
      <c r="FH16" s="37">
        <v>144</v>
      </c>
      <c r="FI16" s="37">
        <v>143</v>
      </c>
      <c r="FJ16" s="37">
        <v>144.5</v>
      </c>
      <c r="FK16" s="37">
        <v>144.69999999999999</v>
      </c>
      <c r="FL16" s="37">
        <v>143.69999999999999</v>
      </c>
      <c r="FM16" s="37">
        <v>144.1</v>
      </c>
      <c r="FN16" s="37">
        <v>144.9</v>
      </c>
      <c r="FO16" s="37">
        <v>144.69999999999999</v>
      </c>
      <c r="FP16" s="37">
        <v>146.5</v>
      </c>
      <c r="FQ16" s="37">
        <v>145.5</v>
      </c>
      <c r="FR16" s="37">
        <v>145.80000000000001</v>
      </c>
      <c r="FS16" s="37">
        <v>145.6</v>
      </c>
      <c r="FT16" s="37">
        <v>145.1</v>
      </c>
      <c r="FU16" s="37">
        <v>146.6</v>
      </c>
      <c r="FV16" s="37">
        <v>147.4</v>
      </c>
      <c r="FW16" s="37">
        <v>149</v>
      </c>
      <c r="FX16" s="37">
        <v>149.6</v>
      </c>
      <c r="FY16" s="37">
        <v>149.4</v>
      </c>
      <c r="FZ16" s="37">
        <v>148.6</v>
      </c>
      <c r="GA16" s="37">
        <v>148.69999999999999</v>
      </c>
      <c r="GB16" s="37">
        <v>148.30000000000001</v>
      </c>
      <c r="GC16" s="37">
        <v>147.80000000000001</v>
      </c>
      <c r="GD16" s="37">
        <v>148</v>
      </c>
      <c r="GE16" s="37">
        <v>146.6</v>
      </c>
      <c r="GF16" s="37">
        <v>147.4</v>
      </c>
      <c r="GG16" s="37">
        <v>146.9</v>
      </c>
      <c r="GH16" s="37">
        <v>148.4</v>
      </c>
      <c r="GI16" s="37">
        <v>146.80000000000001</v>
      </c>
      <c r="GJ16" s="37">
        <v>147</v>
      </c>
      <c r="GK16" s="37">
        <v>148.30000000000001</v>
      </c>
      <c r="GL16" s="37">
        <v>148.80000000000001</v>
      </c>
      <c r="GM16" s="37">
        <v>149.30000000000001</v>
      </c>
      <c r="GN16" s="37">
        <v>149.5</v>
      </c>
      <c r="GO16" s="37">
        <v>149.5</v>
      </c>
      <c r="GP16" s="37">
        <v>149.69999999999999</v>
      </c>
      <c r="GQ16" s="37">
        <v>150.80000000000001</v>
      </c>
      <c r="GR16" s="37">
        <v>150.9</v>
      </c>
      <c r="GS16" s="37">
        <v>151.1</v>
      </c>
      <c r="GT16" s="37">
        <v>151</v>
      </c>
      <c r="GU16" s="37">
        <v>150.19999999999999</v>
      </c>
      <c r="GV16" s="37">
        <v>150</v>
      </c>
      <c r="GW16" s="37">
        <v>149.30000000000001</v>
      </c>
      <c r="GX16" s="37">
        <v>150</v>
      </c>
      <c r="GY16" s="37">
        <v>149.80000000000001</v>
      </c>
      <c r="GZ16" s="37">
        <v>150.5</v>
      </c>
      <c r="HA16" s="37">
        <v>149.69999999999999</v>
      </c>
      <c r="HB16" s="37">
        <v>153.1</v>
      </c>
      <c r="HC16" s="37">
        <v>152.80000000000001</v>
      </c>
      <c r="HD16" s="37">
        <v>147.19999999999999</v>
      </c>
      <c r="HE16" s="37">
        <v>152.19999999999999</v>
      </c>
      <c r="HF16" s="37">
        <v>151.80000000000001</v>
      </c>
      <c r="HG16" s="37">
        <v>152</v>
      </c>
      <c r="HH16" s="37">
        <v>152</v>
      </c>
      <c r="HI16" s="37">
        <v>151</v>
      </c>
      <c r="HJ16" s="37">
        <v>150.80000000000001</v>
      </c>
      <c r="HK16" s="37">
        <v>150.80000000000001</v>
      </c>
      <c r="HL16" s="37">
        <v>151.4</v>
      </c>
      <c r="HM16" s="37">
        <v>152.4</v>
      </c>
      <c r="HN16" s="37">
        <v>149.80000000000001</v>
      </c>
      <c r="HO16" s="37">
        <v>148.9</v>
      </c>
      <c r="HP16" s="37">
        <v>148.1</v>
      </c>
      <c r="HQ16" s="37">
        <v>147.6</v>
      </c>
      <c r="HR16" s="37">
        <v>146.4</v>
      </c>
      <c r="HS16" s="37">
        <v>145.6</v>
      </c>
      <c r="HT16" s="37">
        <v>145.80000000000001</v>
      </c>
      <c r="HU16" s="37">
        <v>145.4</v>
      </c>
      <c r="HV16" s="37">
        <v>143.9</v>
      </c>
      <c r="HW16" s="37">
        <v>143.30000000000001</v>
      </c>
      <c r="HX16" s="37">
        <v>142.1</v>
      </c>
      <c r="HY16" s="37">
        <v>140</v>
      </c>
      <c r="HZ16" s="37">
        <v>134.69999999999999</v>
      </c>
      <c r="IA16" s="37">
        <v>129.80000000000001</v>
      </c>
      <c r="IB16" s="37">
        <v>128.69999999999999</v>
      </c>
      <c r="IC16" s="37">
        <v>126.4</v>
      </c>
      <c r="ID16" s="37">
        <v>120.6</v>
      </c>
      <c r="IE16" s="37">
        <v>120.1</v>
      </c>
      <c r="IF16" s="37">
        <v>119.8</v>
      </c>
      <c r="IG16" s="37">
        <v>116.5</v>
      </c>
      <c r="IH16" s="37">
        <v>116.6</v>
      </c>
      <c r="II16" s="37">
        <v>116.1</v>
      </c>
      <c r="IJ16" s="37">
        <v>115.2</v>
      </c>
      <c r="IK16" s="37">
        <v>116.6</v>
      </c>
      <c r="IL16" s="37">
        <v>114.7</v>
      </c>
      <c r="IM16" s="37">
        <v>114.2</v>
      </c>
      <c r="IN16" s="37">
        <v>113.5</v>
      </c>
      <c r="IO16" s="37">
        <v>113.9</v>
      </c>
      <c r="IP16" s="37">
        <v>116.4</v>
      </c>
      <c r="IQ16" s="37">
        <v>115.2</v>
      </c>
      <c r="IR16" s="37">
        <v>115.2</v>
      </c>
      <c r="IS16" s="37">
        <v>116.8</v>
      </c>
      <c r="IT16" s="37">
        <v>116.7</v>
      </c>
      <c r="IU16" s="37">
        <v>115.5</v>
      </c>
      <c r="IV16" s="37">
        <v>116.9</v>
      </c>
      <c r="IW16" s="37">
        <v>117.2</v>
      </c>
      <c r="IX16" s="37">
        <v>116.9</v>
      </c>
      <c r="IY16" s="37">
        <v>115.9</v>
      </c>
      <c r="IZ16" s="37">
        <v>116</v>
      </c>
      <c r="JA16" s="37">
        <v>116.4</v>
      </c>
      <c r="JB16" s="37">
        <v>118</v>
      </c>
      <c r="JC16" s="37">
        <v>119</v>
      </c>
      <c r="JD16" s="37">
        <v>118.9</v>
      </c>
      <c r="JE16" s="37">
        <v>121.2</v>
      </c>
      <c r="JF16" s="37">
        <v>121.7</v>
      </c>
      <c r="JG16" s="37">
        <v>123.2</v>
      </c>
      <c r="JH16" s="37">
        <v>123.2</v>
      </c>
      <c r="JI16" s="37">
        <v>122.9</v>
      </c>
      <c r="JJ16" s="37">
        <v>124.2</v>
      </c>
      <c r="JK16" s="37">
        <v>125.2</v>
      </c>
      <c r="JL16" s="37">
        <v>124.5</v>
      </c>
      <c r="JM16" s="37">
        <v>125.9</v>
      </c>
      <c r="JN16" s="37">
        <v>126.1</v>
      </c>
      <c r="JO16" s="37">
        <v>124.9</v>
      </c>
      <c r="JP16" s="37">
        <v>125</v>
      </c>
      <c r="JQ16" s="37">
        <v>124.3</v>
      </c>
      <c r="JR16" s="37">
        <v>124.9</v>
      </c>
      <c r="JS16" s="37">
        <v>125.8</v>
      </c>
      <c r="JT16" s="37">
        <v>124.7</v>
      </c>
      <c r="JU16" s="37">
        <v>123.1</v>
      </c>
      <c r="JV16" s="37">
        <v>124.4</v>
      </c>
      <c r="JW16" s="37">
        <v>123.9</v>
      </c>
      <c r="JX16" s="37">
        <v>125.3</v>
      </c>
      <c r="JY16" s="37">
        <v>124.6</v>
      </c>
      <c r="JZ16" s="37">
        <v>124</v>
      </c>
      <c r="KA16" s="37">
        <v>124</v>
      </c>
      <c r="KB16" s="37">
        <v>123.5</v>
      </c>
      <c r="KC16" s="37">
        <v>123.1</v>
      </c>
      <c r="KD16" s="37">
        <v>122.5</v>
      </c>
      <c r="KE16" s="37">
        <v>122.1</v>
      </c>
      <c r="KF16" s="37">
        <v>122.6</v>
      </c>
      <c r="KG16" s="37">
        <v>122.9</v>
      </c>
      <c r="KH16" s="37">
        <v>121.6</v>
      </c>
      <c r="KI16" s="37">
        <v>121.1</v>
      </c>
      <c r="KJ16" s="37">
        <v>120.7</v>
      </c>
      <c r="KK16" s="37">
        <v>121.6</v>
      </c>
      <c r="KL16" s="37">
        <v>122</v>
      </c>
      <c r="KM16" s="37">
        <v>122.7</v>
      </c>
      <c r="KN16" s="37">
        <v>123.5</v>
      </c>
      <c r="KO16" s="37">
        <v>124.3</v>
      </c>
      <c r="KP16" s="37">
        <v>123.9</v>
      </c>
      <c r="KQ16" s="37">
        <v>123.8</v>
      </c>
      <c r="KR16" s="37">
        <v>124</v>
      </c>
      <c r="KS16" s="37">
        <v>124.3</v>
      </c>
      <c r="KT16" s="37">
        <v>124.6</v>
      </c>
      <c r="KU16" s="37">
        <v>125.7</v>
      </c>
      <c r="KV16" s="37">
        <v>125.6</v>
      </c>
      <c r="KW16" s="37">
        <v>124.9</v>
      </c>
      <c r="KX16" s="37">
        <v>125.5</v>
      </c>
      <c r="KY16" s="37">
        <v>126.9</v>
      </c>
      <c r="KZ16" s="37">
        <v>126.4</v>
      </c>
      <c r="LA16" s="37">
        <v>126.7</v>
      </c>
      <c r="LB16" s="37">
        <v>127.9</v>
      </c>
      <c r="LC16" s="37">
        <v>127.9</v>
      </c>
      <c r="LD16" s="37">
        <v>128.4</v>
      </c>
      <c r="LE16" s="37">
        <v>129</v>
      </c>
      <c r="LF16" s="37">
        <v>130.1</v>
      </c>
      <c r="LG16" s="37">
        <v>129.9</v>
      </c>
      <c r="LH16" s="37">
        <v>129.9</v>
      </c>
      <c r="LI16" s="37">
        <v>129.6</v>
      </c>
      <c r="LJ16" s="37">
        <v>130.6</v>
      </c>
      <c r="LK16" s="37">
        <v>130.5</v>
      </c>
      <c r="LL16" s="37">
        <v>131.1</v>
      </c>
      <c r="LM16" s="37">
        <v>131.4</v>
      </c>
      <c r="LN16" s="37">
        <v>132.1</v>
      </c>
      <c r="LO16" s="37">
        <v>133.5</v>
      </c>
      <c r="LP16" s="37">
        <v>134</v>
      </c>
      <c r="LQ16" s="37">
        <v>134.5</v>
      </c>
      <c r="LR16" s="37">
        <v>135.19999999999999</v>
      </c>
      <c r="LS16" s="37">
        <v>136.5</v>
      </c>
      <c r="LT16" s="37">
        <v>137.19999999999999</v>
      </c>
      <c r="LU16" s="37">
        <v>138.5</v>
      </c>
      <c r="LV16" s="37">
        <v>137.80000000000001</v>
      </c>
      <c r="LW16" s="37">
        <v>137.80000000000001</v>
      </c>
      <c r="LX16" s="37">
        <v>137.6</v>
      </c>
      <c r="LY16" s="37">
        <v>137.69999999999999</v>
      </c>
      <c r="LZ16" s="37">
        <v>137.69999999999999</v>
      </c>
      <c r="MA16" s="37">
        <v>138.30000000000001</v>
      </c>
      <c r="MB16" s="37">
        <v>135.1</v>
      </c>
      <c r="MC16" s="37">
        <v>137.30000000000001</v>
      </c>
      <c r="MD16" s="37">
        <v>138.69999999999999</v>
      </c>
      <c r="ME16" s="37">
        <v>141.4</v>
      </c>
      <c r="MF16" s="66">
        <v>144</v>
      </c>
      <c r="MG16" s="66">
        <v>146.1</v>
      </c>
      <c r="MH16" s="66">
        <v>143.80000000000001</v>
      </c>
    </row>
    <row r="17" spans="1:346" x14ac:dyDescent="0.25">
      <c r="A17" s="35" t="s">
        <v>12</v>
      </c>
      <c r="B17" s="36">
        <f t="shared" si="9"/>
        <v>-9.9759615384615349E-2</v>
      </c>
      <c r="C17" s="37">
        <f t="shared" si="1"/>
        <v>74.900000000000006</v>
      </c>
      <c r="D17" s="37">
        <f t="shared" si="2"/>
        <v>83.2</v>
      </c>
      <c r="E17" s="38">
        <f t="shared" si="3"/>
        <v>42430</v>
      </c>
      <c r="F17" s="37"/>
      <c r="G17" s="37">
        <v>44.3</v>
      </c>
      <c r="H17" s="37">
        <v>44.7</v>
      </c>
      <c r="I17" s="37">
        <v>44.5</v>
      </c>
      <c r="J17" s="37">
        <v>44.5</v>
      </c>
      <c r="K17" s="37">
        <v>44.3</v>
      </c>
      <c r="L17" s="37">
        <v>43.6</v>
      </c>
      <c r="M17" s="37">
        <v>44.5</v>
      </c>
      <c r="N17" s="37">
        <v>45.3</v>
      </c>
      <c r="O17" s="37">
        <v>45.8</v>
      </c>
      <c r="P17" s="37">
        <v>45.7</v>
      </c>
      <c r="Q17" s="37">
        <v>45.9</v>
      </c>
      <c r="R17" s="37">
        <v>46.2</v>
      </c>
      <c r="S17" s="37">
        <v>45.8</v>
      </c>
      <c r="T17" s="37">
        <v>45.4</v>
      </c>
      <c r="U17" s="37">
        <v>45.7</v>
      </c>
      <c r="V17" s="37">
        <v>45.9</v>
      </c>
      <c r="W17" s="37">
        <v>45.5</v>
      </c>
      <c r="X17" s="37">
        <v>45.7</v>
      </c>
      <c r="Y17" s="37">
        <v>46.1</v>
      </c>
      <c r="Z17" s="37">
        <v>46</v>
      </c>
      <c r="AA17" s="37">
        <v>45.9</v>
      </c>
      <c r="AB17" s="37">
        <v>46.1</v>
      </c>
      <c r="AC17" s="37">
        <v>44.9</v>
      </c>
      <c r="AD17" s="37">
        <v>45.5</v>
      </c>
      <c r="AE17" s="37">
        <v>47.4</v>
      </c>
      <c r="AF17" s="37">
        <v>47.7</v>
      </c>
      <c r="AG17" s="37">
        <v>48.2</v>
      </c>
      <c r="AH17" s="37">
        <v>48</v>
      </c>
      <c r="AI17" s="37">
        <v>48.2</v>
      </c>
      <c r="AJ17" s="37">
        <v>47.6</v>
      </c>
      <c r="AK17" s="37">
        <v>47.6</v>
      </c>
      <c r="AL17" s="37">
        <v>47.3</v>
      </c>
      <c r="AM17" s="37">
        <v>47.3</v>
      </c>
      <c r="AN17" s="37">
        <v>47.2</v>
      </c>
      <c r="AO17" s="37">
        <v>47.3</v>
      </c>
      <c r="AP17" s="37">
        <v>47.4</v>
      </c>
      <c r="AQ17" s="37">
        <v>47.6</v>
      </c>
      <c r="AR17" s="37">
        <v>47.8</v>
      </c>
      <c r="AS17" s="37">
        <v>47.2</v>
      </c>
      <c r="AT17" s="37">
        <v>46.2</v>
      </c>
      <c r="AU17" s="37">
        <v>47.8</v>
      </c>
      <c r="AV17" s="37">
        <v>48.4</v>
      </c>
      <c r="AW17" s="37">
        <v>48.6</v>
      </c>
      <c r="AX17" s="37">
        <v>49.1</v>
      </c>
      <c r="AY17" s="37">
        <v>49.6</v>
      </c>
      <c r="AZ17" s="37">
        <v>50.4</v>
      </c>
      <c r="BA17" s="37">
        <v>50.7</v>
      </c>
      <c r="BB17" s="37">
        <v>50.5</v>
      </c>
      <c r="BC17" s="37">
        <v>50.4</v>
      </c>
      <c r="BD17" s="37">
        <v>50.2</v>
      </c>
      <c r="BE17" s="37">
        <v>52.1</v>
      </c>
      <c r="BF17" s="37">
        <v>53.7</v>
      </c>
      <c r="BG17" s="37">
        <v>53.9</v>
      </c>
      <c r="BH17" s="37">
        <v>53.7</v>
      </c>
      <c r="BI17" s="37">
        <v>53.5</v>
      </c>
      <c r="BJ17" s="37">
        <v>53.7</v>
      </c>
      <c r="BK17" s="37">
        <v>53.6</v>
      </c>
      <c r="BL17" s="37">
        <v>53.6</v>
      </c>
      <c r="BM17" s="37">
        <v>54</v>
      </c>
      <c r="BN17" s="37">
        <v>53.9</v>
      </c>
      <c r="BO17" s="37">
        <v>54.6</v>
      </c>
      <c r="BP17" s="37">
        <v>54.8</v>
      </c>
      <c r="BQ17" s="37">
        <v>55.1</v>
      </c>
      <c r="BR17" s="37">
        <v>54</v>
      </c>
      <c r="BS17" s="37">
        <v>52.9</v>
      </c>
      <c r="BT17" s="37">
        <v>54.1</v>
      </c>
      <c r="BU17" s="37">
        <v>54.7</v>
      </c>
      <c r="BV17" s="37">
        <v>55.6</v>
      </c>
      <c r="BW17" s="37">
        <v>55.9</v>
      </c>
      <c r="BX17" s="37">
        <v>56.5</v>
      </c>
      <c r="BY17" s="37">
        <v>56.8</v>
      </c>
      <c r="BZ17" s="37">
        <v>57.5</v>
      </c>
      <c r="CA17" s="37">
        <v>57.4</v>
      </c>
      <c r="CB17" s="37">
        <v>57.4</v>
      </c>
      <c r="CC17" s="37">
        <v>57.9</v>
      </c>
      <c r="CD17" s="37">
        <v>59.6</v>
      </c>
      <c r="CE17" s="37">
        <v>58</v>
      </c>
      <c r="CF17" s="37">
        <v>58.3</v>
      </c>
      <c r="CG17" s="37">
        <v>58.1</v>
      </c>
      <c r="CH17" s="37">
        <v>57.8</v>
      </c>
      <c r="CI17" s="37">
        <v>58.5</v>
      </c>
      <c r="CJ17" s="37">
        <v>58.4</v>
      </c>
      <c r="CK17" s="37">
        <v>58.4</v>
      </c>
      <c r="CL17" s="37">
        <v>58.3</v>
      </c>
      <c r="CM17" s="37">
        <v>57.6</v>
      </c>
      <c r="CN17" s="37">
        <v>58.8</v>
      </c>
      <c r="CO17" s="37">
        <v>59.6</v>
      </c>
      <c r="CP17" s="37">
        <v>59.7</v>
      </c>
      <c r="CQ17" s="37">
        <v>60.1</v>
      </c>
      <c r="CR17" s="37">
        <v>60.7</v>
      </c>
      <c r="CS17" s="37">
        <v>61</v>
      </c>
      <c r="CT17" s="37">
        <v>60.8</v>
      </c>
      <c r="CU17" s="37">
        <v>61</v>
      </c>
      <c r="CV17" s="37">
        <v>60.4</v>
      </c>
      <c r="CW17" s="37">
        <v>60.7</v>
      </c>
      <c r="CX17" s="37">
        <v>60.7</v>
      </c>
      <c r="CY17" s="37">
        <v>61</v>
      </c>
      <c r="CZ17" s="37">
        <v>62.2</v>
      </c>
      <c r="DA17" s="37">
        <v>60.9</v>
      </c>
      <c r="DB17" s="37">
        <v>61.3</v>
      </c>
      <c r="DC17" s="37">
        <v>62.4</v>
      </c>
      <c r="DD17" s="37">
        <v>63.2</v>
      </c>
      <c r="DE17" s="37">
        <v>63.9</v>
      </c>
      <c r="DF17" s="37">
        <v>64.5</v>
      </c>
      <c r="DG17" s="37">
        <v>64.3</v>
      </c>
      <c r="DH17" s="37">
        <v>64.8</v>
      </c>
      <c r="DI17" s="37">
        <v>65</v>
      </c>
      <c r="DJ17" s="37">
        <v>66.2</v>
      </c>
      <c r="DK17" s="37">
        <v>63.4</v>
      </c>
      <c r="DL17" s="37">
        <v>66.099999999999994</v>
      </c>
      <c r="DM17" s="37">
        <v>66</v>
      </c>
      <c r="DN17" s="37">
        <v>66.400000000000006</v>
      </c>
      <c r="DO17" s="37">
        <v>66.5</v>
      </c>
      <c r="DP17" s="37">
        <v>67.599999999999994</v>
      </c>
      <c r="DQ17" s="37">
        <v>66.3</v>
      </c>
      <c r="DR17" s="37">
        <v>65.7</v>
      </c>
      <c r="DS17" s="37">
        <v>65.3</v>
      </c>
      <c r="DT17" s="37">
        <v>65.5</v>
      </c>
      <c r="DU17" s="37">
        <v>65.400000000000006</v>
      </c>
      <c r="DV17" s="37">
        <v>64.900000000000006</v>
      </c>
      <c r="DW17" s="37">
        <v>64.2</v>
      </c>
      <c r="DX17" s="37">
        <v>65</v>
      </c>
      <c r="DY17" s="37">
        <v>67.400000000000006</v>
      </c>
      <c r="DZ17" s="37">
        <v>64.900000000000006</v>
      </c>
      <c r="EA17" s="37">
        <v>64</v>
      </c>
      <c r="EB17" s="37">
        <v>63.7</v>
      </c>
      <c r="EC17" s="37">
        <v>63.6</v>
      </c>
      <c r="ED17" s="37">
        <v>63.7</v>
      </c>
      <c r="EE17" s="37">
        <v>63.5</v>
      </c>
      <c r="EF17" s="37">
        <v>63.3</v>
      </c>
      <c r="EG17" s="37">
        <v>62.9</v>
      </c>
      <c r="EH17" s="37">
        <v>61.4</v>
      </c>
      <c r="EI17" s="37">
        <v>63.1</v>
      </c>
      <c r="EJ17" s="37">
        <v>64.3</v>
      </c>
      <c r="EK17" s="37">
        <v>63.2</v>
      </c>
      <c r="EL17" s="37">
        <v>62.9</v>
      </c>
      <c r="EM17" s="37">
        <v>64.2</v>
      </c>
      <c r="EN17" s="37">
        <v>64.400000000000006</v>
      </c>
      <c r="EO17" s="37">
        <v>64.400000000000006</v>
      </c>
      <c r="EP17" s="37">
        <v>64.8</v>
      </c>
      <c r="EQ17" s="37">
        <v>64.8</v>
      </c>
      <c r="ER17" s="37">
        <v>64.7</v>
      </c>
      <c r="ES17" s="37">
        <v>65.099999999999994</v>
      </c>
      <c r="ET17" s="37">
        <v>65</v>
      </c>
      <c r="EU17" s="37">
        <v>64.599999999999994</v>
      </c>
      <c r="EV17" s="37">
        <v>64.900000000000006</v>
      </c>
      <c r="EW17" s="37">
        <v>64.400000000000006</v>
      </c>
      <c r="EX17" s="37">
        <v>64.7</v>
      </c>
      <c r="EY17" s="37">
        <v>64.5</v>
      </c>
      <c r="EZ17" s="37">
        <v>64.599999999999994</v>
      </c>
      <c r="FA17" s="37">
        <v>64.3</v>
      </c>
      <c r="FB17" s="37">
        <v>63.9</v>
      </c>
      <c r="FC17" s="37">
        <v>63.9</v>
      </c>
      <c r="FD17" s="37">
        <v>64.400000000000006</v>
      </c>
      <c r="FE17" s="37">
        <v>64.599999999999994</v>
      </c>
      <c r="FF17" s="37">
        <v>64.599999999999994</v>
      </c>
      <c r="FG17" s="37">
        <v>65</v>
      </c>
      <c r="FH17" s="37">
        <v>64.2</v>
      </c>
      <c r="FI17" s="37">
        <v>63.4</v>
      </c>
      <c r="FJ17" s="37">
        <v>63.8</v>
      </c>
      <c r="FK17" s="37">
        <v>64.400000000000006</v>
      </c>
      <c r="FL17" s="37">
        <v>64.3</v>
      </c>
      <c r="FM17" s="37">
        <v>64.5</v>
      </c>
      <c r="FN17" s="37">
        <v>65.3</v>
      </c>
      <c r="FO17" s="37">
        <v>65.900000000000006</v>
      </c>
      <c r="FP17" s="37">
        <v>66.5</v>
      </c>
      <c r="FQ17" s="37">
        <v>66.400000000000006</v>
      </c>
      <c r="FR17" s="37">
        <v>67.099999999999994</v>
      </c>
      <c r="FS17" s="37">
        <v>67.3</v>
      </c>
      <c r="FT17" s="37">
        <v>67.3</v>
      </c>
      <c r="FU17" s="37">
        <v>68.400000000000006</v>
      </c>
      <c r="FV17" s="37">
        <v>69.3</v>
      </c>
      <c r="FW17" s="37">
        <v>68.8</v>
      </c>
      <c r="FX17" s="37">
        <v>69</v>
      </c>
      <c r="FY17" s="37">
        <v>68.900000000000006</v>
      </c>
      <c r="FZ17" s="37">
        <v>68.5</v>
      </c>
      <c r="GA17" s="37">
        <v>68.599999999999994</v>
      </c>
      <c r="GB17" s="37">
        <v>68.3</v>
      </c>
      <c r="GC17" s="37">
        <v>68.7</v>
      </c>
      <c r="GD17" s="37">
        <v>69.5</v>
      </c>
      <c r="GE17" s="37">
        <v>69</v>
      </c>
      <c r="GF17" s="37">
        <v>70.2</v>
      </c>
      <c r="GG17" s="37">
        <v>70.900000000000006</v>
      </c>
      <c r="GH17" s="37">
        <v>71.5</v>
      </c>
      <c r="GI17" s="37">
        <v>70.8</v>
      </c>
      <c r="GJ17" s="37">
        <v>71.099999999999994</v>
      </c>
      <c r="GK17" s="37">
        <v>71.8</v>
      </c>
      <c r="GL17" s="37">
        <v>72.099999999999994</v>
      </c>
      <c r="GM17" s="37">
        <v>71.900000000000006</v>
      </c>
      <c r="GN17" s="37">
        <v>72.3</v>
      </c>
      <c r="GO17" s="37">
        <v>72.8</v>
      </c>
      <c r="GP17" s="37">
        <v>71.7</v>
      </c>
      <c r="GQ17" s="37">
        <v>74.8</v>
      </c>
      <c r="GR17" s="37">
        <v>76.5</v>
      </c>
      <c r="GS17" s="37">
        <v>75.7</v>
      </c>
      <c r="GT17" s="37">
        <v>75.099999999999994</v>
      </c>
      <c r="GU17" s="37">
        <v>74.400000000000006</v>
      </c>
      <c r="GV17" s="37">
        <v>74.3</v>
      </c>
      <c r="GW17" s="37">
        <v>74.099999999999994</v>
      </c>
      <c r="GX17" s="37">
        <v>73.900000000000006</v>
      </c>
      <c r="GY17" s="37">
        <v>74.400000000000006</v>
      </c>
      <c r="GZ17" s="37">
        <v>73.5</v>
      </c>
      <c r="HA17" s="37">
        <v>73.099999999999994</v>
      </c>
      <c r="HB17" s="37">
        <v>73.8</v>
      </c>
      <c r="HC17" s="37">
        <v>73.599999999999994</v>
      </c>
      <c r="HD17" s="37">
        <v>72.400000000000006</v>
      </c>
      <c r="HE17" s="37">
        <v>72</v>
      </c>
      <c r="HF17" s="37">
        <v>71.900000000000006</v>
      </c>
      <c r="HG17" s="37">
        <v>72.599999999999994</v>
      </c>
      <c r="HH17" s="37">
        <v>72.900000000000006</v>
      </c>
      <c r="HI17" s="37">
        <v>72.2</v>
      </c>
      <c r="HJ17" s="37">
        <v>72.2</v>
      </c>
      <c r="HK17" s="37">
        <v>72.5</v>
      </c>
      <c r="HL17" s="37">
        <v>73.3</v>
      </c>
      <c r="HM17" s="37">
        <v>73.7</v>
      </c>
      <c r="HN17" s="37">
        <v>73</v>
      </c>
      <c r="HO17" s="37">
        <v>72.900000000000006</v>
      </c>
      <c r="HP17" s="37">
        <v>72.400000000000006</v>
      </c>
      <c r="HQ17" s="37">
        <v>71.3</v>
      </c>
      <c r="HR17" s="37">
        <v>72.7</v>
      </c>
      <c r="HS17" s="37">
        <v>73.099999999999994</v>
      </c>
      <c r="HT17" s="37">
        <v>73.400000000000006</v>
      </c>
      <c r="HU17" s="37">
        <v>74.900000000000006</v>
      </c>
      <c r="HV17" s="37">
        <v>74.400000000000006</v>
      </c>
      <c r="HW17" s="37">
        <v>73.8</v>
      </c>
      <c r="HX17" s="37">
        <v>72.8</v>
      </c>
      <c r="HY17" s="37">
        <v>71.7</v>
      </c>
      <c r="HZ17" s="37">
        <v>71.2</v>
      </c>
      <c r="IA17" s="37">
        <v>69.2</v>
      </c>
      <c r="IB17" s="37">
        <v>69</v>
      </c>
      <c r="IC17" s="37">
        <v>67.400000000000006</v>
      </c>
      <c r="ID17" s="37">
        <v>65.7</v>
      </c>
      <c r="IE17" s="37">
        <v>65.3</v>
      </c>
      <c r="IF17" s="37">
        <v>64.5</v>
      </c>
      <c r="IG17" s="37">
        <v>64.099999999999994</v>
      </c>
      <c r="IH17" s="37">
        <v>63.6</v>
      </c>
      <c r="II17" s="37">
        <v>63.4</v>
      </c>
      <c r="IJ17" s="37">
        <v>62.8</v>
      </c>
      <c r="IK17" s="37">
        <v>62.7</v>
      </c>
      <c r="IL17" s="37">
        <v>61.5</v>
      </c>
      <c r="IM17" s="37">
        <v>61.7</v>
      </c>
      <c r="IN17" s="37">
        <v>61.6</v>
      </c>
      <c r="IO17" s="37">
        <v>61.2</v>
      </c>
      <c r="IP17" s="37">
        <v>63.5</v>
      </c>
      <c r="IQ17" s="37">
        <v>62.4</v>
      </c>
      <c r="IR17" s="37">
        <v>62.1</v>
      </c>
      <c r="IS17" s="37">
        <v>61.4</v>
      </c>
      <c r="IT17" s="37">
        <v>60.9</v>
      </c>
      <c r="IU17" s="37">
        <v>60.7</v>
      </c>
      <c r="IV17" s="37">
        <v>61.1</v>
      </c>
      <c r="IW17" s="37">
        <v>61.2</v>
      </c>
      <c r="IX17" s="37">
        <v>61.2</v>
      </c>
      <c r="IY17" s="37">
        <v>60.9</v>
      </c>
      <c r="IZ17" s="37">
        <v>61.2</v>
      </c>
      <c r="JA17" s="37">
        <v>61.5</v>
      </c>
      <c r="JB17" s="37">
        <v>62.2</v>
      </c>
      <c r="JC17" s="37">
        <v>61.8</v>
      </c>
      <c r="JD17" s="37">
        <v>62</v>
      </c>
      <c r="JE17" s="37">
        <v>62.3</v>
      </c>
      <c r="JF17" s="37">
        <v>62.6</v>
      </c>
      <c r="JG17" s="37">
        <v>63.4</v>
      </c>
      <c r="JH17" s="37">
        <v>63.4</v>
      </c>
      <c r="JI17" s="37">
        <v>63.6</v>
      </c>
      <c r="JJ17" s="37">
        <v>63.8</v>
      </c>
      <c r="JK17" s="37">
        <v>63.9</v>
      </c>
      <c r="JL17" s="37">
        <v>64.5</v>
      </c>
      <c r="JM17" s="37">
        <v>65.599999999999994</v>
      </c>
      <c r="JN17" s="37">
        <v>65.400000000000006</v>
      </c>
      <c r="JO17" s="37">
        <v>65</v>
      </c>
      <c r="JP17" s="37">
        <v>64.599999999999994</v>
      </c>
      <c r="JQ17" s="37">
        <v>64.2</v>
      </c>
      <c r="JR17" s="37">
        <v>64.2</v>
      </c>
      <c r="JS17" s="37">
        <v>64.3</v>
      </c>
      <c r="JT17" s="37">
        <v>64.599999999999994</v>
      </c>
      <c r="JU17" s="37">
        <v>64</v>
      </c>
      <c r="JV17" s="37">
        <v>65.8</v>
      </c>
      <c r="JW17" s="37">
        <v>66.5</v>
      </c>
      <c r="JX17" s="37">
        <v>66.5</v>
      </c>
      <c r="JY17" s="37">
        <v>65.3</v>
      </c>
      <c r="JZ17" s="37">
        <v>64.2</v>
      </c>
      <c r="KA17" s="37">
        <v>66.400000000000006</v>
      </c>
      <c r="KB17" s="37">
        <v>67.5</v>
      </c>
      <c r="KC17" s="37">
        <v>68.5</v>
      </c>
      <c r="KD17" s="37">
        <v>69</v>
      </c>
      <c r="KE17" s="37">
        <v>69.2</v>
      </c>
      <c r="KF17" s="37">
        <v>69.599999999999994</v>
      </c>
      <c r="KG17" s="37">
        <v>70.3</v>
      </c>
      <c r="KH17" s="37">
        <v>69.8</v>
      </c>
      <c r="KI17" s="37">
        <v>70.2</v>
      </c>
      <c r="KJ17" s="37">
        <v>70.599999999999994</v>
      </c>
      <c r="KK17" s="37">
        <v>71.599999999999994</v>
      </c>
      <c r="KL17" s="37">
        <v>73.3</v>
      </c>
      <c r="KM17" s="37">
        <v>73.7</v>
      </c>
      <c r="KN17" s="37">
        <v>74.599999999999994</v>
      </c>
      <c r="KO17" s="37">
        <v>74.7</v>
      </c>
      <c r="KP17" s="37">
        <v>75.2</v>
      </c>
      <c r="KQ17" s="37">
        <v>76</v>
      </c>
      <c r="KR17" s="37">
        <v>76.099999999999994</v>
      </c>
      <c r="KS17" s="37">
        <v>76.2</v>
      </c>
      <c r="KT17" s="37">
        <v>76.8</v>
      </c>
      <c r="KU17" s="37">
        <v>78.5</v>
      </c>
      <c r="KV17" s="37">
        <v>78.7</v>
      </c>
      <c r="KW17" s="37">
        <v>79</v>
      </c>
      <c r="KX17" s="37">
        <v>78.3</v>
      </c>
      <c r="KY17" s="37">
        <v>77.900000000000006</v>
      </c>
      <c r="KZ17" s="37">
        <v>77.2</v>
      </c>
      <c r="LA17" s="37">
        <v>77.5</v>
      </c>
      <c r="LB17" s="37">
        <v>77.3</v>
      </c>
      <c r="LC17" s="37">
        <v>77.5</v>
      </c>
      <c r="LD17" s="37">
        <v>78.3</v>
      </c>
      <c r="LE17" s="37">
        <v>78.8</v>
      </c>
      <c r="LF17" s="37">
        <v>79.7</v>
      </c>
      <c r="LG17" s="37">
        <v>80</v>
      </c>
      <c r="LH17" s="37">
        <v>79.599999999999994</v>
      </c>
      <c r="LI17" s="37">
        <v>83.2</v>
      </c>
      <c r="LJ17" s="37">
        <v>81.8</v>
      </c>
      <c r="LK17" s="37">
        <v>80.599999999999994</v>
      </c>
      <c r="LL17" s="37">
        <v>80.099999999999994</v>
      </c>
      <c r="LM17" s="37">
        <v>81.400000000000006</v>
      </c>
      <c r="LN17" s="37">
        <v>81.599999999999994</v>
      </c>
      <c r="LO17" s="37">
        <v>81.5</v>
      </c>
      <c r="LP17" s="37">
        <v>81</v>
      </c>
      <c r="LQ17" s="37">
        <v>80.2</v>
      </c>
      <c r="LR17" s="37">
        <v>79.5</v>
      </c>
      <c r="LS17" s="37">
        <v>78.5</v>
      </c>
      <c r="LT17" s="37">
        <v>78.7</v>
      </c>
      <c r="LU17" s="37">
        <v>78.599999999999994</v>
      </c>
      <c r="LV17" s="37">
        <v>77.400000000000006</v>
      </c>
      <c r="LW17" s="37">
        <v>76.8</v>
      </c>
      <c r="LX17" s="37">
        <v>76.2</v>
      </c>
      <c r="LY17" s="37">
        <v>75.2</v>
      </c>
      <c r="LZ17" s="37">
        <v>74.8</v>
      </c>
      <c r="MA17" s="37">
        <v>74.5</v>
      </c>
      <c r="MB17" s="37">
        <v>75.3</v>
      </c>
      <c r="MC17" s="37">
        <v>74.8</v>
      </c>
      <c r="MD17" s="37">
        <v>73.5</v>
      </c>
      <c r="ME17" s="37">
        <v>72.599999999999994</v>
      </c>
      <c r="MF17" s="67">
        <v>73.400000000000006</v>
      </c>
      <c r="MG17" s="67">
        <v>75.099999999999994</v>
      </c>
      <c r="MH17" s="67">
        <v>74.900000000000006</v>
      </c>
    </row>
    <row r="18" spans="1:346" x14ac:dyDescent="0.25">
      <c r="A18" s="35" t="s">
        <v>24</v>
      </c>
      <c r="B18" s="36">
        <f t="shared" si="9"/>
        <v>-0.10660660660660654</v>
      </c>
      <c r="C18" s="37">
        <f t="shared" si="1"/>
        <v>59.5</v>
      </c>
      <c r="D18" s="37">
        <f t="shared" si="2"/>
        <v>66.599999999999994</v>
      </c>
      <c r="E18" s="38">
        <f t="shared" si="3"/>
        <v>36770</v>
      </c>
      <c r="F18" s="37"/>
      <c r="G18" s="37">
        <v>44.6</v>
      </c>
      <c r="H18" s="37">
        <v>43.1</v>
      </c>
      <c r="I18" s="37">
        <v>43.2</v>
      </c>
      <c r="J18" s="37">
        <v>42.9</v>
      </c>
      <c r="K18" s="37">
        <v>43.1</v>
      </c>
      <c r="L18" s="37">
        <v>43.4</v>
      </c>
      <c r="M18" s="37">
        <v>42.6</v>
      </c>
      <c r="N18" s="37">
        <v>42.6</v>
      </c>
      <c r="O18" s="37">
        <v>42.2</v>
      </c>
      <c r="P18" s="37">
        <v>42.2</v>
      </c>
      <c r="Q18" s="37">
        <v>42.6</v>
      </c>
      <c r="R18" s="37">
        <v>42.9</v>
      </c>
      <c r="S18" s="37">
        <v>42.4</v>
      </c>
      <c r="T18" s="37">
        <v>43.1</v>
      </c>
      <c r="U18" s="37">
        <v>43.2</v>
      </c>
      <c r="V18" s="37">
        <v>43.3</v>
      </c>
      <c r="W18" s="37">
        <v>42.8</v>
      </c>
      <c r="X18" s="37">
        <v>42.9</v>
      </c>
      <c r="Y18" s="37">
        <v>43.4</v>
      </c>
      <c r="Z18" s="37">
        <v>43.2</v>
      </c>
      <c r="AA18" s="37">
        <v>43.6</v>
      </c>
      <c r="AB18" s="37">
        <v>43.8</v>
      </c>
      <c r="AC18" s="37">
        <v>43.8</v>
      </c>
      <c r="AD18" s="37">
        <v>44.9</v>
      </c>
      <c r="AE18" s="37">
        <v>46.9</v>
      </c>
      <c r="AF18" s="37">
        <v>45.8</v>
      </c>
      <c r="AG18" s="37">
        <v>45.4</v>
      </c>
      <c r="AH18" s="37">
        <v>46</v>
      </c>
      <c r="AI18" s="37">
        <v>46.2</v>
      </c>
      <c r="AJ18" s="37">
        <v>45.4</v>
      </c>
      <c r="AK18" s="37">
        <v>45.4</v>
      </c>
      <c r="AL18" s="37">
        <v>45.7</v>
      </c>
      <c r="AM18" s="37">
        <v>45.9</v>
      </c>
      <c r="AN18" s="37">
        <v>46.2</v>
      </c>
      <c r="AO18" s="37">
        <v>45.9</v>
      </c>
      <c r="AP18" s="37">
        <v>45.6</v>
      </c>
      <c r="AQ18" s="37">
        <v>44.8</v>
      </c>
      <c r="AR18" s="37">
        <v>44.8</v>
      </c>
      <c r="AS18" s="37">
        <v>45</v>
      </c>
      <c r="AT18" s="37">
        <v>45.3</v>
      </c>
      <c r="AU18" s="37">
        <v>46.2</v>
      </c>
      <c r="AV18" s="37">
        <v>47.3</v>
      </c>
      <c r="AW18" s="37">
        <v>46.1</v>
      </c>
      <c r="AX18" s="37">
        <v>47.6</v>
      </c>
      <c r="AY18" s="37">
        <v>48</v>
      </c>
      <c r="AZ18" s="37">
        <v>48.9</v>
      </c>
      <c r="BA18" s="37">
        <v>48.1</v>
      </c>
      <c r="BB18" s="37">
        <v>48</v>
      </c>
      <c r="BC18" s="37">
        <v>48.1</v>
      </c>
      <c r="BD18" s="37">
        <v>47.2</v>
      </c>
      <c r="BE18" s="37">
        <v>49.1</v>
      </c>
      <c r="BF18" s="37">
        <v>48.6</v>
      </c>
      <c r="BG18" s="37">
        <v>49.6</v>
      </c>
      <c r="BH18" s="37">
        <v>49.9</v>
      </c>
      <c r="BI18" s="37">
        <v>50.8</v>
      </c>
      <c r="BJ18" s="37">
        <v>50.7</v>
      </c>
      <c r="BK18" s="37">
        <v>50.5</v>
      </c>
      <c r="BL18" s="37">
        <v>50.7</v>
      </c>
      <c r="BM18" s="37">
        <v>50.6</v>
      </c>
      <c r="BN18" s="37">
        <v>50.4</v>
      </c>
      <c r="BO18" s="37">
        <v>51.5</v>
      </c>
      <c r="BP18" s="37">
        <v>51.7</v>
      </c>
      <c r="BQ18" s="37">
        <v>51.6</v>
      </c>
      <c r="BR18" s="37">
        <v>51.3</v>
      </c>
      <c r="BS18" s="37">
        <v>50.5</v>
      </c>
      <c r="BT18" s="37">
        <v>50.7</v>
      </c>
      <c r="BU18" s="37">
        <v>51.4</v>
      </c>
      <c r="BV18" s="37">
        <v>51.9</v>
      </c>
      <c r="BW18" s="37">
        <v>52.9</v>
      </c>
      <c r="BX18" s="37">
        <v>54.1</v>
      </c>
      <c r="BY18" s="37">
        <v>54.7</v>
      </c>
      <c r="BZ18" s="37">
        <v>55.3</v>
      </c>
      <c r="CA18" s="37">
        <v>55.3</v>
      </c>
      <c r="CB18" s="37">
        <v>55.4</v>
      </c>
      <c r="CC18" s="37">
        <v>56</v>
      </c>
      <c r="CD18" s="37">
        <v>57.3</v>
      </c>
      <c r="CE18" s="37">
        <v>57.1</v>
      </c>
      <c r="CF18" s="37">
        <v>57.5</v>
      </c>
      <c r="CG18" s="37">
        <v>57.7</v>
      </c>
      <c r="CH18" s="37">
        <v>57.7</v>
      </c>
      <c r="CI18" s="37">
        <v>57.5</v>
      </c>
      <c r="CJ18" s="37">
        <v>57.3</v>
      </c>
      <c r="CK18" s="37">
        <v>57.4</v>
      </c>
      <c r="CL18" s="37">
        <v>58</v>
      </c>
      <c r="CM18" s="37">
        <v>58.3</v>
      </c>
      <c r="CN18" s="37">
        <v>58.5</v>
      </c>
      <c r="CO18" s="37">
        <v>59.5</v>
      </c>
      <c r="CP18" s="37">
        <v>59.3</v>
      </c>
      <c r="CQ18" s="37">
        <v>59.7</v>
      </c>
      <c r="CR18" s="37">
        <v>59.9</v>
      </c>
      <c r="CS18" s="37">
        <v>59.3</v>
      </c>
      <c r="CT18" s="37">
        <v>59.4</v>
      </c>
      <c r="CU18" s="37">
        <v>59.5</v>
      </c>
      <c r="CV18" s="37">
        <v>59.8</v>
      </c>
      <c r="CW18" s="37">
        <v>59.8</v>
      </c>
      <c r="CX18" s="37">
        <v>58.8</v>
      </c>
      <c r="CY18" s="37">
        <v>60.1</v>
      </c>
      <c r="CZ18" s="37">
        <v>60.7</v>
      </c>
      <c r="DA18" s="37">
        <v>58</v>
      </c>
      <c r="DB18" s="37">
        <v>60.9</v>
      </c>
      <c r="DC18" s="37">
        <v>61.3</v>
      </c>
      <c r="DD18" s="37">
        <v>61.3</v>
      </c>
      <c r="DE18" s="37">
        <v>61.9</v>
      </c>
      <c r="DF18" s="37">
        <v>62.2</v>
      </c>
      <c r="DG18" s="37">
        <v>62.3</v>
      </c>
      <c r="DH18" s="37">
        <v>62.7</v>
      </c>
      <c r="DI18" s="37">
        <v>62.4</v>
      </c>
      <c r="DJ18" s="37">
        <v>63.7</v>
      </c>
      <c r="DK18" s="37">
        <v>63.9</v>
      </c>
      <c r="DL18" s="37">
        <v>64.400000000000006</v>
      </c>
      <c r="DM18" s="37">
        <v>63.8</v>
      </c>
      <c r="DN18" s="37">
        <v>64.8</v>
      </c>
      <c r="DO18" s="37">
        <v>64.8</v>
      </c>
      <c r="DP18" s="37">
        <v>65.5</v>
      </c>
      <c r="DQ18" s="37">
        <v>65.7</v>
      </c>
      <c r="DR18" s="37">
        <v>65.900000000000006</v>
      </c>
      <c r="DS18" s="37">
        <v>66.2</v>
      </c>
      <c r="DT18" s="37">
        <v>66.099999999999994</v>
      </c>
      <c r="DU18" s="37">
        <v>66.3</v>
      </c>
      <c r="DV18" s="37">
        <v>66.2</v>
      </c>
      <c r="DW18" s="37">
        <v>66.5</v>
      </c>
      <c r="DX18" s="37">
        <v>66</v>
      </c>
      <c r="DY18" s="37">
        <v>65.8</v>
      </c>
      <c r="DZ18" s="37">
        <v>65.8</v>
      </c>
      <c r="EA18" s="37">
        <v>65.599999999999994</v>
      </c>
      <c r="EB18" s="37">
        <v>65.7</v>
      </c>
      <c r="EC18" s="37">
        <v>65.7</v>
      </c>
      <c r="ED18" s="37">
        <v>65.900000000000006</v>
      </c>
      <c r="EE18" s="37">
        <v>66.599999999999994</v>
      </c>
      <c r="EF18" s="37">
        <v>65.8</v>
      </c>
      <c r="EG18" s="37">
        <v>64.3</v>
      </c>
      <c r="EH18" s="37">
        <v>62.9</v>
      </c>
      <c r="EI18" s="37">
        <v>63.5</v>
      </c>
      <c r="EJ18" s="37">
        <v>63.1</v>
      </c>
      <c r="EK18" s="37">
        <v>64.400000000000006</v>
      </c>
      <c r="EL18" s="37">
        <v>65</v>
      </c>
      <c r="EM18" s="37">
        <v>65.3</v>
      </c>
      <c r="EN18" s="37">
        <v>65</v>
      </c>
      <c r="EO18" s="37">
        <v>64.3</v>
      </c>
      <c r="EP18" s="37">
        <v>64.2</v>
      </c>
      <c r="EQ18" s="37">
        <v>63.8</v>
      </c>
      <c r="ER18" s="37">
        <v>63.9</v>
      </c>
      <c r="ES18" s="37">
        <v>64.3</v>
      </c>
      <c r="ET18" s="37">
        <v>63.6</v>
      </c>
      <c r="EU18" s="37">
        <v>63.6</v>
      </c>
      <c r="EV18" s="37">
        <v>63.2</v>
      </c>
      <c r="EW18" s="37">
        <v>62.9</v>
      </c>
      <c r="EX18" s="37">
        <v>62.5</v>
      </c>
      <c r="EY18" s="37">
        <v>62.7</v>
      </c>
      <c r="EZ18" s="37">
        <v>62.8</v>
      </c>
      <c r="FA18" s="37">
        <v>63.2</v>
      </c>
      <c r="FB18" s="37">
        <v>63.1</v>
      </c>
      <c r="FC18" s="37">
        <v>63.2</v>
      </c>
      <c r="FD18" s="37">
        <v>63</v>
      </c>
      <c r="FE18" s="37">
        <v>63.2</v>
      </c>
      <c r="FF18" s="37">
        <v>63.5</v>
      </c>
      <c r="FG18" s="37">
        <v>63.6</v>
      </c>
      <c r="FH18" s="37">
        <v>63.6</v>
      </c>
      <c r="FI18" s="37">
        <v>62.9</v>
      </c>
      <c r="FJ18" s="37">
        <v>62.7</v>
      </c>
      <c r="FK18" s="37">
        <v>62.7</v>
      </c>
      <c r="FL18" s="37">
        <v>62.4</v>
      </c>
      <c r="FM18" s="37">
        <v>62</v>
      </c>
      <c r="FN18" s="37">
        <v>62.3</v>
      </c>
      <c r="FO18" s="37">
        <v>62.8</v>
      </c>
      <c r="FP18" s="37">
        <v>63.1</v>
      </c>
      <c r="FQ18" s="37">
        <v>62.9</v>
      </c>
      <c r="FR18" s="37">
        <v>61.9</v>
      </c>
      <c r="FS18" s="37">
        <v>62.8</v>
      </c>
      <c r="FT18" s="37">
        <v>60</v>
      </c>
      <c r="FU18" s="37">
        <v>62</v>
      </c>
      <c r="FV18" s="37">
        <v>63.7</v>
      </c>
      <c r="FW18" s="37">
        <v>63.2</v>
      </c>
      <c r="FX18" s="37">
        <v>63.5</v>
      </c>
      <c r="FY18" s="37">
        <v>63.8</v>
      </c>
      <c r="FZ18" s="37">
        <v>63.5</v>
      </c>
      <c r="GA18" s="37">
        <v>63.7</v>
      </c>
      <c r="GB18" s="37">
        <v>64.099999999999994</v>
      </c>
      <c r="GC18" s="37">
        <v>63.8</v>
      </c>
      <c r="GD18" s="37">
        <v>64.2</v>
      </c>
      <c r="GE18" s="37">
        <v>59.9</v>
      </c>
      <c r="GF18" s="37">
        <v>61.3</v>
      </c>
      <c r="GG18" s="37">
        <v>62.1</v>
      </c>
      <c r="GH18" s="37">
        <v>62.2</v>
      </c>
      <c r="GI18" s="37">
        <v>62.6</v>
      </c>
      <c r="GJ18" s="37">
        <v>62.5</v>
      </c>
      <c r="GK18" s="37">
        <v>63</v>
      </c>
      <c r="GL18" s="37">
        <v>63.3</v>
      </c>
      <c r="GM18" s="37">
        <v>63.1</v>
      </c>
      <c r="GN18" s="37">
        <v>63.1</v>
      </c>
      <c r="GO18" s="37">
        <v>63.2</v>
      </c>
      <c r="GP18" s="37">
        <v>62.7</v>
      </c>
      <c r="GQ18" s="37">
        <v>64</v>
      </c>
      <c r="GR18" s="37">
        <v>65.2</v>
      </c>
      <c r="GS18" s="37">
        <v>64.5</v>
      </c>
      <c r="GT18" s="37">
        <v>64.099999999999994</v>
      </c>
      <c r="GU18" s="37">
        <v>63.9</v>
      </c>
      <c r="GV18" s="37">
        <v>64.099999999999994</v>
      </c>
      <c r="GW18" s="37">
        <v>64</v>
      </c>
      <c r="GX18" s="37">
        <v>64</v>
      </c>
      <c r="GY18" s="37">
        <v>63.9</v>
      </c>
      <c r="GZ18" s="37">
        <v>63</v>
      </c>
      <c r="HA18" s="37">
        <v>63.2</v>
      </c>
      <c r="HB18" s="37">
        <v>64.400000000000006</v>
      </c>
      <c r="HC18" s="37">
        <v>65.5</v>
      </c>
      <c r="HD18" s="37">
        <v>63.3</v>
      </c>
      <c r="HE18" s="37">
        <v>65.400000000000006</v>
      </c>
      <c r="HF18" s="37">
        <v>64.5</v>
      </c>
      <c r="HG18" s="37">
        <v>64.3</v>
      </c>
      <c r="HH18" s="37">
        <v>64.8</v>
      </c>
      <c r="HI18" s="37">
        <v>64.7</v>
      </c>
      <c r="HJ18" s="37">
        <v>65.099999999999994</v>
      </c>
      <c r="HK18" s="37">
        <v>65.400000000000006</v>
      </c>
      <c r="HL18" s="37">
        <v>65.599999999999994</v>
      </c>
      <c r="HM18" s="37">
        <v>66.099999999999994</v>
      </c>
      <c r="HN18" s="37">
        <v>65.099999999999994</v>
      </c>
      <c r="HO18" s="37">
        <v>64.599999999999994</v>
      </c>
      <c r="HP18" s="37">
        <v>64.3</v>
      </c>
      <c r="HQ18" s="37">
        <v>64.7</v>
      </c>
      <c r="HR18" s="37">
        <v>65.5</v>
      </c>
      <c r="HS18" s="37">
        <v>65.7</v>
      </c>
      <c r="HT18" s="37">
        <v>65.400000000000006</v>
      </c>
      <c r="HU18" s="37">
        <v>65</v>
      </c>
      <c r="HV18" s="37">
        <v>64.5</v>
      </c>
      <c r="HW18" s="37">
        <v>63.8</v>
      </c>
      <c r="HX18" s="37">
        <v>63.4</v>
      </c>
      <c r="HY18" s="37">
        <v>63.4</v>
      </c>
      <c r="HZ18" s="37">
        <v>63</v>
      </c>
      <c r="IA18" s="37">
        <v>61.8</v>
      </c>
      <c r="IB18" s="37">
        <v>60.7</v>
      </c>
      <c r="IC18" s="37">
        <v>59.8</v>
      </c>
      <c r="ID18" s="37">
        <v>58.4</v>
      </c>
      <c r="IE18" s="37">
        <v>58.3</v>
      </c>
      <c r="IF18" s="37">
        <v>57.7</v>
      </c>
      <c r="IG18" s="37">
        <v>57.5</v>
      </c>
      <c r="IH18" s="37">
        <v>56.5</v>
      </c>
      <c r="II18" s="37">
        <v>55.9</v>
      </c>
      <c r="IJ18" s="37">
        <v>54.9</v>
      </c>
      <c r="IK18" s="37">
        <v>54.8</v>
      </c>
      <c r="IL18" s="37">
        <v>53.9</v>
      </c>
      <c r="IM18" s="37">
        <v>53</v>
      </c>
      <c r="IN18" s="37">
        <v>52.2</v>
      </c>
      <c r="IO18" s="37">
        <v>52.7</v>
      </c>
      <c r="IP18" s="37">
        <v>54.2</v>
      </c>
      <c r="IQ18" s="37">
        <v>54</v>
      </c>
      <c r="IR18" s="37">
        <v>54.4</v>
      </c>
      <c r="IS18" s="37">
        <v>54.5</v>
      </c>
      <c r="IT18" s="37">
        <v>55</v>
      </c>
      <c r="IU18" s="37">
        <v>54.9</v>
      </c>
      <c r="IV18" s="37">
        <v>55.2</v>
      </c>
      <c r="IW18" s="37">
        <v>54.8</v>
      </c>
      <c r="IX18" s="37">
        <v>54.5</v>
      </c>
      <c r="IY18" s="37">
        <v>52.5</v>
      </c>
      <c r="IZ18" s="37">
        <v>53</v>
      </c>
      <c r="JA18" s="37">
        <v>53</v>
      </c>
      <c r="JB18" s="37">
        <v>52.7</v>
      </c>
      <c r="JC18" s="37">
        <v>53</v>
      </c>
      <c r="JD18" s="37">
        <v>52.3</v>
      </c>
      <c r="JE18" s="37">
        <v>52.7</v>
      </c>
      <c r="JF18" s="37">
        <v>52.7</v>
      </c>
      <c r="JG18" s="37">
        <v>53.1</v>
      </c>
      <c r="JH18" s="37">
        <v>53.9</v>
      </c>
      <c r="JI18" s="37">
        <v>54.2</v>
      </c>
      <c r="JJ18" s="37">
        <v>54.4</v>
      </c>
      <c r="JK18" s="37">
        <v>55.6</v>
      </c>
      <c r="JL18" s="37">
        <v>55.9</v>
      </c>
      <c r="JM18" s="37">
        <v>56.8</v>
      </c>
      <c r="JN18" s="37">
        <v>55.3</v>
      </c>
      <c r="JO18" s="37">
        <v>55.2</v>
      </c>
      <c r="JP18" s="37">
        <v>54.9</v>
      </c>
      <c r="JQ18" s="37">
        <v>54.5</v>
      </c>
      <c r="JR18" s="37">
        <v>54.4</v>
      </c>
      <c r="JS18" s="37">
        <v>54.5</v>
      </c>
      <c r="JT18" s="37">
        <v>54.1</v>
      </c>
      <c r="JU18" s="37">
        <v>54</v>
      </c>
      <c r="JV18" s="37">
        <v>54.6</v>
      </c>
      <c r="JW18" s="37">
        <v>54.8</v>
      </c>
      <c r="JX18" s="37">
        <v>55.6</v>
      </c>
      <c r="JY18" s="37">
        <v>54.8</v>
      </c>
      <c r="JZ18" s="37">
        <v>55.7</v>
      </c>
      <c r="KA18" s="37">
        <v>55.7</v>
      </c>
      <c r="KB18" s="37">
        <v>56.5</v>
      </c>
      <c r="KC18" s="37">
        <v>56.8</v>
      </c>
      <c r="KD18" s="37">
        <v>57.7</v>
      </c>
      <c r="KE18" s="37">
        <v>58.1</v>
      </c>
      <c r="KF18" s="37">
        <v>58.2</v>
      </c>
      <c r="KG18" s="37">
        <v>58.9</v>
      </c>
      <c r="KH18" s="37">
        <v>59</v>
      </c>
      <c r="KI18" s="37">
        <v>60</v>
      </c>
      <c r="KJ18" s="37">
        <v>59.3</v>
      </c>
      <c r="KK18" s="37">
        <v>59.8</v>
      </c>
      <c r="KL18" s="37">
        <v>60</v>
      </c>
      <c r="KM18" s="37">
        <v>60.7</v>
      </c>
      <c r="KN18" s="37">
        <v>60.3</v>
      </c>
      <c r="KO18" s="37">
        <v>60.4</v>
      </c>
      <c r="KP18" s="37">
        <v>60</v>
      </c>
      <c r="KQ18" s="37">
        <v>59.6</v>
      </c>
      <c r="KR18" s="37">
        <v>59.9</v>
      </c>
      <c r="KS18" s="37">
        <v>59.3</v>
      </c>
      <c r="KT18" s="37">
        <v>59.7</v>
      </c>
      <c r="KU18" s="37">
        <v>59.7</v>
      </c>
      <c r="KV18" s="37">
        <v>60.5</v>
      </c>
      <c r="KW18" s="37">
        <v>60.4</v>
      </c>
      <c r="KX18" s="37">
        <v>61</v>
      </c>
      <c r="KY18" s="37">
        <v>60.9</v>
      </c>
      <c r="KZ18" s="37">
        <v>60.7</v>
      </c>
      <c r="LA18" s="37">
        <v>60.6</v>
      </c>
      <c r="LB18" s="37">
        <v>61.2</v>
      </c>
      <c r="LC18" s="37">
        <v>61.3</v>
      </c>
      <c r="LD18" s="37">
        <v>61.8</v>
      </c>
      <c r="LE18" s="37">
        <v>61.9</v>
      </c>
      <c r="LF18" s="37">
        <v>62</v>
      </c>
      <c r="LG18" s="37">
        <v>61.6</v>
      </c>
      <c r="LH18" s="37">
        <v>61.4</v>
      </c>
      <c r="LI18" s="37">
        <v>61.6</v>
      </c>
      <c r="LJ18" s="37">
        <v>60.9</v>
      </c>
      <c r="LK18" s="37">
        <v>60.9</v>
      </c>
      <c r="LL18" s="37">
        <v>61.5</v>
      </c>
      <c r="LM18" s="37">
        <v>61.4</v>
      </c>
      <c r="LN18" s="37">
        <v>61.3</v>
      </c>
      <c r="LO18" s="37">
        <v>61.8</v>
      </c>
      <c r="LP18" s="37">
        <v>61.4</v>
      </c>
      <c r="LQ18" s="37">
        <v>61.6</v>
      </c>
      <c r="LR18" s="37">
        <v>61.5</v>
      </c>
      <c r="LS18" s="37">
        <v>61.6</v>
      </c>
      <c r="LT18" s="37">
        <v>62.2</v>
      </c>
      <c r="LU18" s="37">
        <v>61.6</v>
      </c>
      <c r="LV18" s="37">
        <v>60</v>
      </c>
      <c r="LW18" s="37">
        <v>59.6</v>
      </c>
      <c r="LX18" s="37">
        <v>59.9</v>
      </c>
      <c r="LY18" s="37">
        <v>59.9</v>
      </c>
      <c r="LZ18" s="37">
        <v>59.9</v>
      </c>
      <c r="MA18" s="37">
        <v>59.5</v>
      </c>
      <c r="MB18" s="37">
        <v>59.1</v>
      </c>
      <c r="MC18" s="37">
        <v>59.5</v>
      </c>
      <c r="MD18" s="37">
        <v>60.1</v>
      </c>
      <c r="ME18" s="37">
        <v>59.6</v>
      </c>
      <c r="MF18" s="67">
        <v>59</v>
      </c>
      <c r="MG18" s="67">
        <v>59.1</v>
      </c>
      <c r="MH18" s="67">
        <v>59.5</v>
      </c>
    </row>
    <row r="19" spans="1:346" ht="21" customHeight="1" x14ac:dyDescent="0.25">
      <c r="A19" s="35" t="s">
        <v>49</v>
      </c>
      <c r="B19" s="36">
        <f t="shared" ref="B19" si="10">(C19-D19)/D19</f>
        <v>-0.14222712238147744</v>
      </c>
      <c r="C19" s="37">
        <f t="shared" si="1"/>
        <v>77.8</v>
      </c>
      <c r="D19" s="37">
        <f t="shared" si="2"/>
        <v>90.7</v>
      </c>
      <c r="E19" s="38">
        <f t="shared" si="3"/>
        <v>36586</v>
      </c>
      <c r="F19" s="37"/>
      <c r="G19" s="37">
        <v>67.2</v>
      </c>
      <c r="H19" s="37">
        <v>66.7</v>
      </c>
      <c r="I19" s="37">
        <v>65.900000000000006</v>
      </c>
      <c r="J19" s="37">
        <v>65.900000000000006</v>
      </c>
      <c r="K19" s="37">
        <v>65</v>
      </c>
      <c r="L19" s="37">
        <v>64.8</v>
      </c>
      <c r="M19" s="37">
        <v>65.2</v>
      </c>
      <c r="N19" s="37">
        <v>64.900000000000006</v>
      </c>
      <c r="O19" s="37">
        <v>64.8</v>
      </c>
      <c r="P19" s="37">
        <v>65</v>
      </c>
      <c r="Q19" s="37">
        <v>65.3</v>
      </c>
      <c r="R19" s="37">
        <v>65.2</v>
      </c>
      <c r="S19" s="37">
        <v>63.7</v>
      </c>
      <c r="T19" s="37">
        <v>62.3</v>
      </c>
      <c r="U19" s="37">
        <v>60.6</v>
      </c>
      <c r="V19" s="37">
        <v>63.3</v>
      </c>
      <c r="W19" s="37">
        <v>62.2</v>
      </c>
      <c r="X19" s="37">
        <v>62.4</v>
      </c>
      <c r="Y19" s="37">
        <v>62.7</v>
      </c>
      <c r="Z19" s="37">
        <v>63.1</v>
      </c>
      <c r="AA19" s="37">
        <v>63.6</v>
      </c>
      <c r="AB19" s="37">
        <v>63.9</v>
      </c>
      <c r="AC19" s="37">
        <v>64.099999999999994</v>
      </c>
      <c r="AD19" s="37">
        <v>64.2</v>
      </c>
      <c r="AE19" s="37">
        <v>65.900000000000006</v>
      </c>
      <c r="AF19" s="37">
        <v>67</v>
      </c>
      <c r="AG19" s="37">
        <v>67.5</v>
      </c>
      <c r="AH19" s="37">
        <v>67.3</v>
      </c>
      <c r="AI19" s="37">
        <v>68</v>
      </c>
      <c r="AJ19" s="37">
        <v>67.8</v>
      </c>
      <c r="AK19" s="37">
        <v>67.5</v>
      </c>
      <c r="AL19" s="37">
        <v>67.900000000000006</v>
      </c>
      <c r="AM19" s="37">
        <v>67.900000000000006</v>
      </c>
      <c r="AN19" s="37">
        <v>68.3</v>
      </c>
      <c r="AO19" s="37">
        <v>68.8</v>
      </c>
      <c r="AP19" s="37">
        <v>68.400000000000006</v>
      </c>
      <c r="AQ19" s="37">
        <v>68.400000000000006</v>
      </c>
      <c r="AR19" s="37">
        <v>68.599999999999994</v>
      </c>
      <c r="AS19" s="37">
        <v>66.2</v>
      </c>
      <c r="AT19" s="37">
        <v>68.900000000000006</v>
      </c>
      <c r="AU19" s="37">
        <v>69.8</v>
      </c>
      <c r="AV19" s="37">
        <v>70.900000000000006</v>
      </c>
      <c r="AW19" s="37">
        <v>72.8</v>
      </c>
      <c r="AX19" s="37">
        <v>72.3</v>
      </c>
      <c r="AY19" s="37">
        <v>72.099999999999994</v>
      </c>
      <c r="AZ19" s="37">
        <v>72</v>
      </c>
      <c r="BA19" s="37">
        <v>71.8</v>
      </c>
      <c r="BB19" s="37">
        <v>72.099999999999994</v>
      </c>
      <c r="BC19" s="37">
        <v>68.900000000000006</v>
      </c>
      <c r="BD19" s="37">
        <v>70.7</v>
      </c>
      <c r="BE19" s="37">
        <v>72.5</v>
      </c>
      <c r="BF19" s="37">
        <v>73.400000000000006</v>
      </c>
      <c r="BG19" s="37">
        <v>73.8</v>
      </c>
      <c r="BH19" s="37">
        <v>73.099999999999994</v>
      </c>
      <c r="BI19" s="37">
        <v>73.3</v>
      </c>
      <c r="BJ19" s="37">
        <v>73.2</v>
      </c>
      <c r="BK19" s="37">
        <v>73.900000000000006</v>
      </c>
      <c r="BL19" s="37">
        <v>74.099999999999994</v>
      </c>
      <c r="BM19" s="37">
        <v>74.599999999999994</v>
      </c>
      <c r="BN19" s="37">
        <v>75</v>
      </c>
      <c r="BO19" s="37">
        <v>74.900000000000006</v>
      </c>
      <c r="BP19" s="37">
        <v>72.8</v>
      </c>
      <c r="BQ19" s="37">
        <v>74.400000000000006</v>
      </c>
      <c r="BR19" s="37">
        <v>74.3</v>
      </c>
      <c r="BS19" s="37">
        <v>73.3</v>
      </c>
      <c r="BT19" s="37">
        <v>74.099999999999994</v>
      </c>
      <c r="BU19" s="37">
        <v>73.5</v>
      </c>
      <c r="BV19" s="37">
        <v>73.5</v>
      </c>
      <c r="BW19" s="37">
        <v>73.900000000000006</v>
      </c>
      <c r="BX19" s="37">
        <v>74</v>
      </c>
      <c r="BY19" s="37">
        <v>74</v>
      </c>
      <c r="BZ19" s="37">
        <v>74.5</v>
      </c>
      <c r="CA19" s="37">
        <v>73.900000000000006</v>
      </c>
      <c r="CB19" s="37">
        <v>74.8</v>
      </c>
      <c r="CC19" s="37">
        <v>75.3</v>
      </c>
      <c r="CD19" s="37">
        <v>75.599999999999994</v>
      </c>
      <c r="CE19" s="37">
        <v>76.8</v>
      </c>
      <c r="CF19" s="37">
        <v>77.400000000000006</v>
      </c>
      <c r="CG19" s="37">
        <v>78.2</v>
      </c>
      <c r="CH19" s="37">
        <v>78.400000000000006</v>
      </c>
      <c r="CI19" s="37">
        <v>79</v>
      </c>
      <c r="CJ19" s="37">
        <v>79.7</v>
      </c>
      <c r="CK19" s="37">
        <v>79.8</v>
      </c>
      <c r="CL19" s="37">
        <v>79.8</v>
      </c>
      <c r="CM19" s="37">
        <v>80.8</v>
      </c>
      <c r="CN19" s="37">
        <v>81.099999999999994</v>
      </c>
      <c r="CO19" s="37">
        <v>81.3</v>
      </c>
      <c r="CP19" s="37">
        <v>80.900000000000006</v>
      </c>
      <c r="CQ19" s="37">
        <v>81.099999999999994</v>
      </c>
      <c r="CR19" s="37">
        <v>80.400000000000006</v>
      </c>
      <c r="CS19" s="37">
        <v>81.900000000000006</v>
      </c>
      <c r="CT19" s="37">
        <v>84</v>
      </c>
      <c r="CU19" s="37">
        <v>83.2</v>
      </c>
      <c r="CV19" s="37">
        <v>82.5</v>
      </c>
      <c r="CW19" s="37">
        <v>81.3</v>
      </c>
      <c r="CX19" s="37">
        <v>82.2</v>
      </c>
      <c r="CY19" s="37">
        <v>82.5</v>
      </c>
      <c r="CZ19" s="37">
        <v>81.5</v>
      </c>
      <c r="DA19" s="37">
        <v>81</v>
      </c>
      <c r="DB19" s="37">
        <v>82.9</v>
      </c>
      <c r="DC19" s="37">
        <v>83.5</v>
      </c>
      <c r="DD19" s="37">
        <v>83.6</v>
      </c>
      <c r="DE19" s="37">
        <v>84.1</v>
      </c>
      <c r="DF19" s="37">
        <v>84.9</v>
      </c>
      <c r="DG19" s="37">
        <v>84.1</v>
      </c>
      <c r="DH19" s="37">
        <v>84</v>
      </c>
      <c r="DI19" s="37">
        <v>84.5</v>
      </c>
      <c r="DJ19" s="37">
        <v>85.4</v>
      </c>
      <c r="DK19" s="37">
        <v>84.4</v>
      </c>
      <c r="DL19" s="37">
        <v>85.5</v>
      </c>
      <c r="DM19" s="37">
        <v>84.8</v>
      </c>
      <c r="DN19" s="37">
        <v>86.5</v>
      </c>
      <c r="DO19" s="37">
        <v>86.1</v>
      </c>
      <c r="DP19" s="37">
        <v>87</v>
      </c>
      <c r="DQ19" s="37">
        <v>88.1</v>
      </c>
      <c r="DR19" s="37">
        <v>87.8</v>
      </c>
      <c r="DS19" s="37">
        <v>87.2</v>
      </c>
      <c r="DT19" s="37">
        <v>88</v>
      </c>
      <c r="DU19" s="37">
        <v>88.6</v>
      </c>
      <c r="DV19" s="37">
        <v>88</v>
      </c>
      <c r="DW19" s="37">
        <v>89.4</v>
      </c>
      <c r="DX19" s="37">
        <v>89.1</v>
      </c>
      <c r="DY19" s="37">
        <v>90.7</v>
      </c>
      <c r="DZ19" s="37">
        <v>88</v>
      </c>
      <c r="EA19" s="37">
        <v>87.9</v>
      </c>
      <c r="EB19" s="37">
        <v>86.5</v>
      </c>
      <c r="EC19" s="37">
        <v>86</v>
      </c>
      <c r="ED19" s="37">
        <v>85.6</v>
      </c>
      <c r="EE19" s="37">
        <v>86.4</v>
      </c>
      <c r="EF19" s="37">
        <v>87.1</v>
      </c>
      <c r="EG19" s="37">
        <v>86.8</v>
      </c>
      <c r="EH19" s="37">
        <v>88.4</v>
      </c>
      <c r="EI19" s="37">
        <v>87.2</v>
      </c>
      <c r="EJ19" s="37">
        <v>88.8</v>
      </c>
      <c r="EK19" s="37">
        <v>86.8</v>
      </c>
      <c r="EL19" s="37">
        <v>88.6</v>
      </c>
      <c r="EM19" s="37">
        <v>88.8</v>
      </c>
      <c r="EN19" s="37">
        <v>88.9</v>
      </c>
      <c r="EO19" s="37">
        <v>88.7</v>
      </c>
      <c r="EP19" s="37">
        <v>88.1</v>
      </c>
      <c r="EQ19" s="37">
        <v>87.8</v>
      </c>
      <c r="ER19" s="37">
        <v>86.5</v>
      </c>
      <c r="ES19" s="37">
        <v>86.3</v>
      </c>
      <c r="ET19" s="37">
        <v>85.1</v>
      </c>
      <c r="EU19" s="37">
        <v>85</v>
      </c>
      <c r="EV19" s="37">
        <v>85.5</v>
      </c>
      <c r="EW19" s="37">
        <v>84.1</v>
      </c>
      <c r="EX19" s="37">
        <v>82.8</v>
      </c>
      <c r="EY19" s="37">
        <v>82.1</v>
      </c>
      <c r="EZ19" s="37">
        <v>82.4</v>
      </c>
      <c r="FA19" s="37">
        <v>82.1</v>
      </c>
      <c r="FB19" s="37">
        <v>83</v>
      </c>
      <c r="FC19" s="37">
        <v>83.2</v>
      </c>
      <c r="FD19" s="37">
        <v>83.4</v>
      </c>
      <c r="FE19" s="37">
        <v>83.2</v>
      </c>
      <c r="FF19" s="37">
        <v>83</v>
      </c>
      <c r="FG19" s="37">
        <v>82.8</v>
      </c>
      <c r="FH19" s="37">
        <v>81.099999999999994</v>
      </c>
      <c r="FI19" s="37">
        <v>82.7</v>
      </c>
      <c r="FJ19" s="37">
        <v>83.4</v>
      </c>
      <c r="FK19" s="37">
        <v>83.1</v>
      </c>
      <c r="FL19" s="37">
        <v>82.9</v>
      </c>
      <c r="FM19" s="37">
        <v>83.1</v>
      </c>
      <c r="FN19" s="37">
        <v>82.6</v>
      </c>
      <c r="FO19" s="37">
        <v>83</v>
      </c>
      <c r="FP19" s="37">
        <v>83.9</v>
      </c>
      <c r="FQ19" s="37">
        <v>83.8</v>
      </c>
      <c r="FR19" s="37">
        <v>83.5</v>
      </c>
      <c r="FS19" s="37">
        <v>83.5</v>
      </c>
      <c r="FT19" s="37">
        <v>83.3</v>
      </c>
      <c r="FU19" s="37">
        <v>83.1</v>
      </c>
      <c r="FV19" s="37">
        <v>83.3</v>
      </c>
      <c r="FW19" s="37">
        <v>83.5</v>
      </c>
      <c r="FX19" s="37">
        <v>83.5</v>
      </c>
      <c r="FY19" s="37">
        <v>83.3</v>
      </c>
      <c r="FZ19" s="37">
        <v>83.7</v>
      </c>
      <c r="GA19" s="37">
        <v>83.8</v>
      </c>
      <c r="GB19" s="37">
        <v>83.2</v>
      </c>
      <c r="GC19" s="37">
        <v>83.6</v>
      </c>
      <c r="GD19" s="37">
        <v>84.6</v>
      </c>
      <c r="GE19" s="37">
        <v>82.6</v>
      </c>
      <c r="GF19" s="37">
        <v>84.2</v>
      </c>
      <c r="GG19" s="37">
        <v>83.8</v>
      </c>
      <c r="GH19" s="37">
        <v>84</v>
      </c>
      <c r="GI19" s="37">
        <v>84.5</v>
      </c>
      <c r="GJ19" s="37">
        <v>84.7</v>
      </c>
      <c r="GK19" s="37">
        <v>85.8</v>
      </c>
      <c r="GL19" s="37">
        <v>84.8</v>
      </c>
      <c r="GM19" s="37">
        <v>84.3</v>
      </c>
      <c r="GN19" s="37">
        <v>84.4</v>
      </c>
      <c r="GO19" s="37">
        <v>84.4</v>
      </c>
      <c r="GP19" s="37">
        <v>84.9</v>
      </c>
      <c r="GQ19" s="37">
        <v>85.1</v>
      </c>
      <c r="GR19" s="37">
        <v>85.3</v>
      </c>
      <c r="GS19" s="37">
        <v>84.4</v>
      </c>
      <c r="GT19" s="37">
        <v>83.4</v>
      </c>
      <c r="GU19" s="37">
        <v>83.2</v>
      </c>
      <c r="GV19" s="37">
        <v>82.6</v>
      </c>
      <c r="GW19" s="37">
        <v>82.6</v>
      </c>
      <c r="GX19" s="37">
        <v>82.7</v>
      </c>
      <c r="GY19" s="37">
        <v>82.2</v>
      </c>
      <c r="GZ19" s="37">
        <v>81.7</v>
      </c>
      <c r="HA19" s="37">
        <v>81.8</v>
      </c>
      <c r="HB19" s="37">
        <v>82.7</v>
      </c>
      <c r="HC19" s="37">
        <v>83.6</v>
      </c>
      <c r="HD19" s="37">
        <v>81.900000000000006</v>
      </c>
      <c r="HE19" s="37">
        <v>85.3</v>
      </c>
      <c r="HF19" s="37">
        <v>85.6</v>
      </c>
      <c r="HG19" s="37">
        <v>85.6</v>
      </c>
      <c r="HH19" s="37">
        <v>85.6</v>
      </c>
      <c r="HI19" s="37">
        <v>85.5</v>
      </c>
      <c r="HJ19" s="37">
        <v>85.4</v>
      </c>
      <c r="HK19" s="37">
        <v>85.8</v>
      </c>
      <c r="HL19" s="37">
        <v>86.2</v>
      </c>
      <c r="HM19" s="37">
        <v>86.2</v>
      </c>
      <c r="HN19" s="37">
        <v>85.6</v>
      </c>
      <c r="HO19" s="37">
        <v>85.4</v>
      </c>
      <c r="HP19" s="37">
        <v>84.2</v>
      </c>
      <c r="HQ19" s="37">
        <v>83.9</v>
      </c>
      <c r="HR19" s="37">
        <v>85.3</v>
      </c>
      <c r="HS19" s="37">
        <v>86.5</v>
      </c>
      <c r="HT19" s="37">
        <v>86.1</v>
      </c>
      <c r="HU19" s="37">
        <v>85.7</v>
      </c>
      <c r="HV19" s="37">
        <v>85.2</v>
      </c>
      <c r="HW19" s="37">
        <v>84.6</v>
      </c>
      <c r="HX19" s="37">
        <v>83</v>
      </c>
      <c r="HY19" s="37">
        <v>82</v>
      </c>
      <c r="HZ19" s="37">
        <v>80.7</v>
      </c>
      <c r="IA19" s="37">
        <v>79.400000000000006</v>
      </c>
      <c r="IB19" s="37">
        <v>77.900000000000006</v>
      </c>
      <c r="IC19" s="37">
        <v>76.2</v>
      </c>
      <c r="ID19" s="37">
        <v>74</v>
      </c>
      <c r="IE19" s="37">
        <v>73.599999999999994</v>
      </c>
      <c r="IF19" s="37">
        <v>73.099999999999994</v>
      </c>
      <c r="IG19" s="37">
        <v>72.400000000000006</v>
      </c>
      <c r="IH19" s="37">
        <v>72.099999999999994</v>
      </c>
      <c r="II19" s="37">
        <v>72</v>
      </c>
      <c r="IJ19" s="37">
        <v>72</v>
      </c>
      <c r="IK19" s="37">
        <v>72.2</v>
      </c>
      <c r="IL19" s="37">
        <v>71.8</v>
      </c>
      <c r="IM19" s="37">
        <v>70.099999999999994</v>
      </c>
      <c r="IN19" s="37">
        <v>68.3</v>
      </c>
      <c r="IO19" s="37">
        <v>68.900000000000006</v>
      </c>
      <c r="IP19" s="37">
        <v>68.8</v>
      </c>
      <c r="IQ19" s="37">
        <v>67.900000000000006</v>
      </c>
      <c r="IR19" s="37">
        <v>66.8</v>
      </c>
      <c r="IS19" s="37">
        <v>67.3</v>
      </c>
      <c r="IT19" s="37">
        <v>67.2</v>
      </c>
      <c r="IU19" s="37">
        <v>67.099999999999994</v>
      </c>
      <c r="IV19" s="37">
        <v>67.599999999999994</v>
      </c>
      <c r="IW19" s="37">
        <v>67.5</v>
      </c>
      <c r="IX19" s="37">
        <v>67.3</v>
      </c>
      <c r="IY19" s="37">
        <v>65.900000000000006</v>
      </c>
      <c r="IZ19" s="37">
        <v>66.7</v>
      </c>
      <c r="JA19" s="37">
        <v>67.400000000000006</v>
      </c>
      <c r="JB19" s="37">
        <v>68.5</v>
      </c>
      <c r="JC19" s="37">
        <v>68.099999999999994</v>
      </c>
      <c r="JD19" s="37">
        <v>68.900000000000006</v>
      </c>
      <c r="JE19" s="37">
        <v>67.900000000000006</v>
      </c>
      <c r="JF19" s="37">
        <v>68.3</v>
      </c>
      <c r="JG19" s="37">
        <v>67.8</v>
      </c>
      <c r="JH19" s="37">
        <v>66.900000000000006</v>
      </c>
      <c r="JI19" s="37">
        <v>67.5</v>
      </c>
      <c r="JJ19" s="37">
        <v>67.5</v>
      </c>
      <c r="JK19" s="37">
        <v>67.900000000000006</v>
      </c>
      <c r="JL19" s="37">
        <v>68.3</v>
      </c>
      <c r="JM19" s="37">
        <v>68.099999999999994</v>
      </c>
      <c r="JN19" s="37">
        <v>67.900000000000006</v>
      </c>
      <c r="JO19" s="37">
        <v>67.599999999999994</v>
      </c>
      <c r="JP19" s="37">
        <v>67.2</v>
      </c>
      <c r="JQ19" s="37">
        <v>67.2</v>
      </c>
      <c r="JR19" s="37">
        <v>67.099999999999994</v>
      </c>
      <c r="JS19" s="37">
        <v>66.900000000000006</v>
      </c>
      <c r="JT19" s="37">
        <v>66.7</v>
      </c>
      <c r="JU19" s="37">
        <v>66.7</v>
      </c>
      <c r="JV19" s="37">
        <v>66.8</v>
      </c>
      <c r="JW19" s="37">
        <v>67</v>
      </c>
      <c r="JX19" s="37">
        <v>67.099999999999994</v>
      </c>
      <c r="JY19" s="37">
        <v>67</v>
      </c>
      <c r="JZ19" s="37">
        <v>66.5</v>
      </c>
      <c r="KA19" s="37">
        <v>67</v>
      </c>
      <c r="KB19" s="37">
        <v>67.7</v>
      </c>
      <c r="KC19" s="37">
        <v>68.2</v>
      </c>
      <c r="KD19" s="37">
        <v>68.599999999999994</v>
      </c>
      <c r="KE19" s="37">
        <v>69.2</v>
      </c>
      <c r="KF19" s="37">
        <v>69.599999999999994</v>
      </c>
      <c r="KG19" s="37">
        <v>69.8</v>
      </c>
      <c r="KH19" s="37">
        <v>69.8</v>
      </c>
      <c r="KI19" s="37">
        <v>69.7</v>
      </c>
      <c r="KJ19" s="37">
        <v>70.400000000000006</v>
      </c>
      <c r="KK19" s="37">
        <v>72</v>
      </c>
      <c r="KL19" s="37">
        <v>72</v>
      </c>
      <c r="KM19" s="37">
        <v>72.3</v>
      </c>
      <c r="KN19" s="37">
        <v>73</v>
      </c>
      <c r="KO19" s="37">
        <v>72.900000000000006</v>
      </c>
      <c r="KP19" s="37">
        <v>73.400000000000006</v>
      </c>
      <c r="KQ19" s="37">
        <v>74</v>
      </c>
      <c r="KR19" s="37">
        <v>74.5</v>
      </c>
      <c r="KS19" s="37">
        <v>75.3</v>
      </c>
      <c r="KT19" s="37">
        <v>74.7</v>
      </c>
      <c r="KU19" s="37">
        <v>75</v>
      </c>
      <c r="KV19" s="37">
        <v>75.400000000000006</v>
      </c>
      <c r="KW19" s="37">
        <v>73.5</v>
      </c>
      <c r="KX19" s="37">
        <v>74.5</v>
      </c>
      <c r="KY19" s="37">
        <v>75.2</v>
      </c>
      <c r="KZ19" s="37">
        <v>75.5</v>
      </c>
      <c r="LA19" s="37">
        <v>76</v>
      </c>
      <c r="LB19" s="37">
        <v>76.2</v>
      </c>
      <c r="LC19" s="37">
        <v>76.3</v>
      </c>
      <c r="LD19" s="37">
        <v>76.599999999999994</v>
      </c>
      <c r="LE19" s="37">
        <v>76.8</v>
      </c>
      <c r="LF19" s="37">
        <v>77.2</v>
      </c>
      <c r="LG19" s="37">
        <v>77.099999999999994</v>
      </c>
      <c r="LH19" s="37">
        <v>77.2</v>
      </c>
      <c r="LI19" s="37">
        <v>76.7</v>
      </c>
      <c r="LJ19" s="37">
        <v>76.8</v>
      </c>
      <c r="LK19" s="37">
        <v>76.7</v>
      </c>
      <c r="LL19" s="37">
        <v>76.7</v>
      </c>
      <c r="LM19" s="37">
        <v>76.8</v>
      </c>
      <c r="LN19" s="37">
        <v>76.3</v>
      </c>
      <c r="LO19" s="37">
        <v>76.7</v>
      </c>
      <c r="LP19" s="37">
        <v>76.400000000000006</v>
      </c>
      <c r="LQ19" s="37">
        <v>76.7</v>
      </c>
      <c r="LR19" s="37">
        <v>77</v>
      </c>
      <c r="LS19" s="37">
        <v>77.3</v>
      </c>
      <c r="LT19" s="37">
        <v>77.8</v>
      </c>
      <c r="LU19" s="37">
        <v>78.3</v>
      </c>
      <c r="LV19" s="37">
        <v>77</v>
      </c>
      <c r="LW19" s="37">
        <v>76.400000000000006</v>
      </c>
      <c r="LX19" s="37">
        <v>76.900000000000006</v>
      </c>
      <c r="LY19" s="37">
        <v>77.2</v>
      </c>
      <c r="LZ19" s="37">
        <v>77.5</v>
      </c>
      <c r="MA19" s="37">
        <v>77.8</v>
      </c>
      <c r="MB19" s="37">
        <v>76.599999999999994</v>
      </c>
      <c r="MC19" s="37">
        <v>76.2</v>
      </c>
      <c r="MD19" s="37">
        <v>75.8</v>
      </c>
      <c r="ME19" s="37">
        <v>76</v>
      </c>
      <c r="MF19" s="67">
        <v>75.7</v>
      </c>
      <c r="MG19" s="67">
        <v>76.7</v>
      </c>
      <c r="MH19" s="67">
        <v>77.8</v>
      </c>
    </row>
    <row r="20" spans="1:346" s="47" customFormat="1" x14ac:dyDescent="0.25">
      <c r="A20" s="50" t="s">
        <v>1</v>
      </c>
      <c r="B20" s="36">
        <f t="shared" ref="B20" si="11">(C20-D20)/D20</f>
        <v>8.0808080808080045E-3</v>
      </c>
      <c r="C20" s="37">
        <f t="shared" si="1"/>
        <v>149.69999999999999</v>
      </c>
      <c r="D20" s="37">
        <f t="shared" si="2"/>
        <v>148.5</v>
      </c>
      <c r="E20" s="38">
        <f t="shared" si="3"/>
        <v>42856</v>
      </c>
      <c r="F20" s="52"/>
      <c r="G20" s="37">
        <v>96</v>
      </c>
      <c r="H20" s="37">
        <v>95.6</v>
      </c>
      <c r="I20" s="37">
        <v>95.9</v>
      </c>
      <c r="J20" s="37">
        <v>95.4</v>
      </c>
      <c r="K20" s="37">
        <v>95.8</v>
      </c>
      <c r="L20" s="37">
        <v>94.8</v>
      </c>
      <c r="M20" s="37">
        <v>95.9</v>
      </c>
      <c r="N20" s="37">
        <v>97.1</v>
      </c>
      <c r="O20" s="37">
        <v>97.4</v>
      </c>
      <c r="P20" s="37">
        <v>97.3</v>
      </c>
      <c r="Q20" s="37">
        <v>96.6</v>
      </c>
      <c r="R20" s="37">
        <v>94.1</v>
      </c>
      <c r="S20" s="37">
        <v>97</v>
      </c>
      <c r="T20" s="37">
        <v>96.5</v>
      </c>
      <c r="U20" s="37">
        <v>96.9</v>
      </c>
      <c r="V20" s="37">
        <v>97.9</v>
      </c>
      <c r="W20" s="37">
        <v>96.9</v>
      </c>
      <c r="X20" s="37">
        <v>97.3</v>
      </c>
      <c r="Y20" s="37">
        <v>99.6</v>
      </c>
      <c r="Z20" s="37">
        <v>99.4</v>
      </c>
      <c r="AA20" s="37">
        <v>100.4</v>
      </c>
      <c r="AB20" s="37">
        <v>101.7</v>
      </c>
      <c r="AC20" s="37">
        <v>101.9</v>
      </c>
      <c r="AD20" s="37">
        <v>101.7</v>
      </c>
      <c r="AE20" s="37">
        <v>100.8</v>
      </c>
      <c r="AF20" s="37">
        <v>100.8</v>
      </c>
      <c r="AG20" s="37">
        <v>100.3</v>
      </c>
      <c r="AH20" s="37">
        <v>100.9</v>
      </c>
      <c r="AI20" s="37">
        <v>102.3</v>
      </c>
      <c r="AJ20" s="37">
        <v>101.1</v>
      </c>
      <c r="AK20" s="37">
        <v>98.2</v>
      </c>
      <c r="AL20" s="37">
        <v>99</v>
      </c>
      <c r="AM20" s="37">
        <v>98.2</v>
      </c>
      <c r="AN20" s="37">
        <v>98.5</v>
      </c>
      <c r="AO20" s="37">
        <v>98.6</v>
      </c>
      <c r="AP20" s="37">
        <v>98.1</v>
      </c>
      <c r="AQ20" s="37">
        <v>97.2</v>
      </c>
      <c r="AR20" s="37">
        <v>98</v>
      </c>
      <c r="AS20" s="37">
        <v>99.3</v>
      </c>
      <c r="AT20" s="37">
        <v>99.6</v>
      </c>
      <c r="AU20" s="37">
        <v>102</v>
      </c>
      <c r="AV20" s="37">
        <v>102.2</v>
      </c>
      <c r="AW20" s="37">
        <v>99.9</v>
      </c>
      <c r="AX20" s="37">
        <v>98.2</v>
      </c>
      <c r="AY20" s="37">
        <v>97.9</v>
      </c>
      <c r="AZ20" s="37">
        <v>97.9</v>
      </c>
      <c r="BA20" s="37">
        <v>98.2</v>
      </c>
      <c r="BB20" s="37">
        <v>99.7</v>
      </c>
      <c r="BC20" s="37">
        <v>102.1</v>
      </c>
      <c r="BD20" s="37">
        <v>103.7</v>
      </c>
      <c r="BE20" s="37">
        <v>106</v>
      </c>
      <c r="BF20" s="37">
        <v>102.9</v>
      </c>
      <c r="BG20" s="37">
        <v>100.3</v>
      </c>
      <c r="BH20" s="37">
        <v>102.1</v>
      </c>
      <c r="BI20" s="37">
        <v>104.1</v>
      </c>
      <c r="BJ20" s="37">
        <v>106.1</v>
      </c>
      <c r="BK20" s="37">
        <v>107.6</v>
      </c>
      <c r="BL20" s="37">
        <v>105.8</v>
      </c>
      <c r="BM20" s="37">
        <v>106.4</v>
      </c>
      <c r="BN20" s="37">
        <v>107.4</v>
      </c>
      <c r="BO20" s="37">
        <v>104.7</v>
      </c>
      <c r="BP20" s="37">
        <v>104.2</v>
      </c>
      <c r="BQ20" s="37">
        <v>103.6</v>
      </c>
      <c r="BR20" s="37">
        <v>101.9</v>
      </c>
      <c r="BS20" s="37">
        <v>100.9</v>
      </c>
      <c r="BT20" s="37">
        <v>103.9</v>
      </c>
      <c r="BU20" s="37">
        <v>107.4</v>
      </c>
      <c r="BV20" s="37">
        <v>108.3</v>
      </c>
      <c r="BW20" s="37">
        <v>110.3</v>
      </c>
      <c r="BX20" s="37">
        <v>112.6</v>
      </c>
      <c r="BY20" s="37">
        <v>112.6</v>
      </c>
      <c r="BZ20" s="37">
        <v>113.2</v>
      </c>
      <c r="CA20" s="37">
        <v>113.7</v>
      </c>
      <c r="CB20" s="37">
        <v>112.8</v>
      </c>
      <c r="CC20" s="37">
        <v>113.6</v>
      </c>
      <c r="CD20" s="37">
        <v>112.6</v>
      </c>
      <c r="CE20" s="37">
        <v>112.7</v>
      </c>
      <c r="CF20" s="37">
        <v>113.7</v>
      </c>
      <c r="CG20" s="37">
        <v>112.9</v>
      </c>
      <c r="CH20" s="37">
        <v>112.9</v>
      </c>
      <c r="CI20" s="37">
        <v>113.9</v>
      </c>
      <c r="CJ20" s="37">
        <v>114.4</v>
      </c>
      <c r="CK20" s="37">
        <v>116</v>
      </c>
      <c r="CL20" s="37">
        <v>114.6</v>
      </c>
      <c r="CM20" s="37">
        <v>114.3</v>
      </c>
      <c r="CN20" s="37">
        <v>114.3</v>
      </c>
      <c r="CO20" s="37">
        <v>114.4</v>
      </c>
      <c r="CP20" s="37">
        <v>115.6</v>
      </c>
      <c r="CQ20" s="37">
        <v>115</v>
      </c>
      <c r="CR20" s="37">
        <v>116.2</v>
      </c>
      <c r="CS20" s="37">
        <v>118.1</v>
      </c>
      <c r="CT20" s="37">
        <v>120</v>
      </c>
      <c r="CU20" s="37">
        <v>120.3</v>
      </c>
      <c r="CV20" s="37">
        <v>119.9</v>
      </c>
      <c r="CW20" s="37">
        <v>120.7</v>
      </c>
      <c r="CX20" s="37">
        <v>122.5</v>
      </c>
      <c r="CY20" s="37">
        <v>122.5</v>
      </c>
      <c r="CZ20" s="37">
        <v>125.1</v>
      </c>
      <c r="DA20" s="37">
        <v>125.8</v>
      </c>
      <c r="DB20" s="37">
        <v>129</v>
      </c>
      <c r="DC20" s="37">
        <v>129.30000000000001</v>
      </c>
      <c r="DD20" s="37">
        <v>128.80000000000001</v>
      </c>
      <c r="DE20" s="37">
        <v>129.4</v>
      </c>
      <c r="DF20" s="37">
        <v>128.5</v>
      </c>
      <c r="DG20" s="37">
        <v>127.6</v>
      </c>
      <c r="DH20" s="37">
        <v>128.69999999999999</v>
      </c>
      <c r="DI20" s="37">
        <v>128.69999999999999</v>
      </c>
      <c r="DJ20" s="37">
        <v>129.1</v>
      </c>
      <c r="DK20" s="37">
        <v>132.69999999999999</v>
      </c>
      <c r="DL20" s="37">
        <v>132.80000000000001</v>
      </c>
      <c r="DM20" s="37">
        <v>131</v>
      </c>
      <c r="DN20" s="37">
        <v>128.9</v>
      </c>
      <c r="DO20" s="37">
        <v>127.2</v>
      </c>
      <c r="DP20" s="37">
        <v>128.30000000000001</v>
      </c>
      <c r="DQ20" s="37">
        <v>126</v>
      </c>
      <c r="DR20" s="37">
        <v>125.2</v>
      </c>
      <c r="DS20" s="37">
        <v>124.7</v>
      </c>
      <c r="DT20" s="37">
        <v>126.5</v>
      </c>
      <c r="DU20" s="37">
        <v>127.1</v>
      </c>
      <c r="DV20" s="37">
        <v>127.8</v>
      </c>
      <c r="DW20" s="37">
        <v>130.4</v>
      </c>
      <c r="DX20" s="37">
        <v>131.1</v>
      </c>
      <c r="DY20" s="37">
        <v>131.6</v>
      </c>
      <c r="DZ20" s="37">
        <v>131.69999999999999</v>
      </c>
      <c r="EA20" s="37">
        <v>131.69999999999999</v>
      </c>
      <c r="EB20" s="37">
        <v>131.6</v>
      </c>
      <c r="EC20" s="37">
        <v>128.1</v>
      </c>
      <c r="ED20" s="37">
        <v>128.6</v>
      </c>
      <c r="EE20" s="37">
        <v>127</v>
      </c>
      <c r="EF20" s="37">
        <v>125.7</v>
      </c>
      <c r="EG20" s="37">
        <v>124.9</v>
      </c>
      <c r="EH20" s="37">
        <v>124.8</v>
      </c>
      <c r="EI20" s="37">
        <v>121.8</v>
      </c>
      <c r="EJ20" s="37">
        <v>123.2</v>
      </c>
      <c r="EK20" s="37">
        <v>124.4</v>
      </c>
      <c r="EL20" s="37">
        <v>124.1</v>
      </c>
      <c r="EM20" s="37">
        <v>125.2</v>
      </c>
      <c r="EN20" s="37">
        <v>125.2</v>
      </c>
      <c r="EO20" s="37">
        <v>126.2</v>
      </c>
      <c r="EP20" s="37">
        <v>126.4</v>
      </c>
      <c r="EQ20" s="37">
        <v>126.3</v>
      </c>
      <c r="ER20" s="37">
        <v>124.7</v>
      </c>
      <c r="ES20" s="37">
        <v>124.8</v>
      </c>
      <c r="ET20" s="37">
        <v>123.2</v>
      </c>
      <c r="EU20" s="37">
        <v>121.8</v>
      </c>
      <c r="EV20" s="37">
        <v>120.4</v>
      </c>
      <c r="EW20" s="37">
        <v>118.5</v>
      </c>
      <c r="EX20" s="37">
        <v>119.4</v>
      </c>
      <c r="EY20" s="37">
        <v>118.3</v>
      </c>
      <c r="EZ20" s="37">
        <v>117.4</v>
      </c>
      <c r="FA20" s="37">
        <v>118</v>
      </c>
      <c r="FB20" s="37">
        <v>118.5</v>
      </c>
      <c r="FC20" s="37">
        <v>118.7</v>
      </c>
      <c r="FD20" s="37">
        <v>120</v>
      </c>
      <c r="FE20" s="37">
        <v>118.7</v>
      </c>
      <c r="FF20" s="37">
        <v>118</v>
      </c>
      <c r="FG20" s="37">
        <v>119.6</v>
      </c>
      <c r="FH20" s="37">
        <v>119.2</v>
      </c>
      <c r="FI20" s="37">
        <v>117.3</v>
      </c>
      <c r="FJ20" s="37">
        <v>117.6</v>
      </c>
      <c r="FK20" s="37">
        <v>118.6</v>
      </c>
      <c r="FL20" s="37">
        <v>118.9</v>
      </c>
      <c r="FM20" s="37">
        <v>119.1</v>
      </c>
      <c r="FN20" s="37">
        <v>119.2</v>
      </c>
      <c r="FO20" s="37">
        <v>120.1</v>
      </c>
      <c r="FP20" s="37">
        <v>120.1</v>
      </c>
      <c r="FQ20" s="37">
        <v>118.5</v>
      </c>
      <c r="FR20" s="37">
        <v>118.4</v>
      </c>
      <c r="FS20" s="37">
        <v>119.2</v>
      </c>
      <c r="FT20" s="37">
        <v>118.3</v>
      </c>
      <c r="FU20" s="37">
        <v>120.5</v>
      </c>
      <c r="FV20" s="37">
        <v>117.8</v>
      </c>
      <c r="FW20" s="37">
        <v>114.8</v>
      </c>
      <c r="FX20" s="37">
        <v>115</v>
      </c>
      <c r="FY20" s="37">
        <v>116.3</v>
      </c>
      <c r="FZ20" s="37">
        <v>114.3</v>
      </c>
      <c r="GA20" s="37">
        <v>113.7</v>
      </c>
      <c r="GB20" s="37">
        <v>114.8</v>
      </c>
      <c r="GC20" s="37">
        <v>116.3</v>
      </c>
      <c r="GD20" s="37">
        <v>116</v>
      </c>
      <c r="GE20" s="37">
        <v>114.7</v>
      </c>
      <c r="GF20" s="37">
        <v>115.4</v>
      </c>
      <c r="GG20" s="37">
        <v>116.6</v>
      </c>
      <c r="GH20" s="37">
        <v>120.6</v>
      </c>
      <c r="GI20" s="37">
        <v>120</v>
      </c>
      <c r="GJ20" s="37">
        <v>120.4</v>
      </c>
      <c r="GK20" s="37">
        <v>120.5</v>
      </c>
      <c r="GL20" s="37">
        <v>121.4</v>
      </c>
      <c r="GM20" s="37">
        <v>114.3</v>
      </c>
      <c r="GN20" s="37">
        <v>117.6</v>
      </c>
      <c r="GO20" s="37">
        <v>121.4</v>
      </c>
      <c r="GP20" s="37">
        <v>122.7</v>
      </c>
      <c r="GQ20" s="37">
        <v>128.69999999999999</v>
      </c>
      <c r="GR20" s="37">
        <v>129.5</v>
      </c>
      <c r="GS20" s="37">
        <v>131.19999999999999</v>
      </c>
      <c r="GT20" s="37">
        <v>132.19999999999999</v>
      </c>
      <c r="GU20" s="37">
        <v>132</v>
      </c>
      <c r="GV20" s="37">
        <v>133.4</v>
      </c>
      <c r="GW20" s="37">
        <v>127.1</v>
      </c>
      <c r="GX20" s="37">
        <v>129.1</v>
      </c>
      <c r="GY20" s="37">
        <v>130</v>
      </c>
      <c r="GZ20" s="37">
        <v>130.80000000000001</v>
      </c>
      <c r="HA20" s="37">
        <v>130.9</v>
      </c>
      <c r="HB20" s="37">
        <v>133</v>
      </c>
      <c r="HC20" s="37">
        <v>132.80000000000001</v>
      </c>
      <c r="HD20" s="37">
        <v>132.9</v>
      </c>
      <c r="HE20" s="37">
        <v>133.30000000000001</v>
      </c>
      <c r="HF20" s="37">
        <v>132.19999999999999</v>
      </c>
      <c r="HG20" s="37">
        <v>133.6</v>
      </c>
      <c r="HH20" s="37">
        <v>133.4</v>
      </c>
      <c r="HI20" s="37">
        <v>132.5</v>
      </c>
      <c r="HJ20" s="37">
        <v>132.9</v>
      </c>
      <c r="HK20" s="37">
        <v>133.5</v>
      </c>
      <c r="HL20" s="37">
        <v>133.4</v>
      </c>
      <c r="HM20" s="37">
        <v>132.9</v>
      </c>
      <c r="HN20" s="37">
        <v>132.4</v>
      </c>
      <c r="HO20" s="37">
        <v>132.69999999999999</v>
      </c>
      <c r="HP20" s="37">
        <v>133</v>
      </c>
      <c r="HQ20" s="37">
        <v>132.6</v>
      </c>
      <c r="HR20" s="37">
        <v>134.19999999999999</v>
      </c>
      <c r="HS20" s="37">
        <v>134</v>
      </c>
      <c r="HT20" s="37">
        <v>134.80000000000001</v>
      </c>
      <c r="HU20" s="37">
        <v>134.9</v>
      </c>
      <c r="HV20" s="37">
        <v>135.30000000000001</v>
      </c>
      <c r="HW20" s="37">
        <v>134.9</v>
      </c>
      <c r="HX20" s="37">
        <v>136.19999999999999</v>
      </c>
      <c r="HY20" s="37">
        <v>136.80000000000001</v>
      </c>
      <c r="HZ20" s="37">
        <v>136.6</v>
      </c>
      <c r="IA20" s="37">
        <v>135.80000000000001</v>
      </c>
      <c r="IB20" s="37">
        <v>135.6</v>
      </c>
      <c r="IC20" s="37">
        <v>132.80000000000001</v>
      </c>
      <c r="ID20" s="37">
        <v>131.9</v>
      </c>
      <c r="IE20" s="37">
        <v>131.6</v>
      </c>
      <c r="IF20" s="37">
        <v>130.1</v>
      </c>
      <c r="IG20" s="37">
        <v>129.4</v>
      </c>
      <c r="IH20" s="37">
        <v>128.6</v>
      </c>
      <c r="II20" s="37">
        <v>127.7</v>
      </c>
      <c r="IJ20" s="37">
        <v>126.3</v>
      </c>
      <c r="IK20" s="37">
        <v>126</v>
      </c>
      <c r="IL20" s="37">
        <v>123.8</v>
      </c>
      <c r="IM20" s="37">
        <v>122.4</v>
      </c>
      <c r="IN20" s="37">
        <v>120.9</v>
      </c>
      <c r="IO20" s="37">
        <v>121</v>
      </c>
      <c r="IP20" s="37">
        <v>119.3</v>
      </c>
      <c r="IQ20" s="37">
        <v>119.3</v>
      </c>
      <c r="IR20" s="37">
        <v>121.5</v>
      </c>
      <c r="IS20" s="37">
        <v>121.7</v>
      </c>
      <c r="IT20" s="37">
        <v>122.5</v>
      </c>
      <c r="IU20" s="37">
        <v>121.6</v>
      </c>
      <c r="IV20" s="37">
        <v>121.7</v>
      </c>
      <c r="IW20" s="37">
        <v>121.3</v>
      </c>
      <c r="IX20" s="37">
        <v>123.1</v>
      </c>
      <c r="IY20" s="37">
        <v>122.4</v>
      </c>
      <c r="IZ20" s="37">
        <v>122.4</v>
      </c>
      <c r="JA20" s="37">
        <v>123</v>
      </c>
      <c r="JB20" s="37">
        <v>124.9</v>
      </c>
      <c r="JC20" s="37">
        <v>123.3</v>
      </c>
      <c r="JD20" s="37">
        <v>121.5</v>
      </c>
      <c r="JE20" s="37">
        <v>122.5</v>
      </c>
      <c r="JF20" s="37">
        <v>121.4</v>
      </c>
      <c r="JG20" s="37">
        <v>121.2</v>
      </c>
      <c r="JH20" s="37">
        <v>120.3</v>
      </c>
      <c r="JI20" s="37">
        <v>120.1</v>
      </c>
      <c r="JJ20" s="37">
        <v>120.6</v>
      </c>
      <c r="JK20" s="37">
        <v>123.3</v>
      </c>
      <c r="JL20" s="37">
        <v>123.8</v>
      </c>
      <c r="JM20" s="37">
        <v>124.4</v>
      </c>
      <c r="JN20" s="37">
        <v>126</v>
      </c>
      <c r="JO20" s="37">
        <v>126.5</v>
      </c>
      <c r="JP20" s="37">
        <v>126.7</v>
      </c>
      <c r="JQ20" s="37">
        <v>124.3</v>
      </c>
      <c r="JR20" s="37">
        <v>125.6</v>
      </c>
      <c r="JS20" s="37">
        <v>127.7</v>
      </c>
      <c r="JT20" s="37">
        <v>127.9</v>
      </c>
      <c r="JU20" s="37">
        <v>128.9</v>
      </c>
      <c r="JV20" s="37">
        <v>129.1</v>
      </c>
      <c r="JW20" s="37">
        <v>128.69999999999999</v>
      </c>
      <c r="JX20" s="37">
        <v>129.9</v>
      </c>
      <c r="JY20" s="37">
        <v>131</v>
      </c>
      <c r="JZ20" s="37">
        <v>131.4</v>
      </c>
      <c r="KA20" s="37">
        <v>130.5</v>
      </c>
      <c r="KB20" s="37">
        <v>131.1</v>
      </c>
      <c r="KC20" s="37">
        <v>130.5</v>
      </c>
      <c r="KD20" s="37">
        <v>131</v>
      </c>
      <c r="KE20" s="37">
        <v>131.5</v>
      </c>
      <c r="KF20" s="37">
        <v>132.30000000000001</v>
      </c>
      <c r="KG20" s="37">
        <v>132.19999999999999</v>
      </c>
      <c r="KH20" s="37">
        <v>131.19999999999999</v>
      </c>
      <c r="KI20" s="37">
        <v>133.69999999999999</v>
      </c>
      <c r="KJ20" s="37">
        <v>135.19999999999999</v>
      </c>
      <c r="KK20" s="37">
        <v>136.6</v>
      </c>
      <c r="KL20" s="37">
        <v>136.4</v>
      </c>
      <c r="KM20" s="37">
        <v>138.4</v>
      </c>
      <c r="KN20" s="37">
        <v>137</v>
      </c>
      <c r="KO20" s="37">
        <v>140.30000000000001</v>
      </c>
      <c r="KP20" s="37">
        <v>141.4</v>
      </c>
      <c r="KQ20" s="37">
        <v>142.80000000000001</v>
      </c>
      <c r="KR20" s="37">
        <v>142.5</v>
      </c>
      <c r="KS20" s="37">
        <v>141.69999999999999</v>
      </c>
      <c r="KT20" s="37">
        <v>141.30000000000001</v>
      </c>
      <c r="KU20" s="37">
        <v>140.69999999999999</v>
      </c>
      <c r="KV20" s="37">
        <v>140</v>
      </c>
      <c r="KW20" s="37">
        <v>139.1</v>
      </c>
      <c r="KX20" s="37">
        <v>139</v>
      </c>
      <c r="KY20" s="37">
        <v>138.4</v>
      </c>
      <c r="KZ20" s="37">
        <v>138.6</v>
      </c>
      <c r="LA20" s="37">
        <v>139.9</v>
      </c>
      <c r="LB20" s="37">
        <v>140.9</v>
      </c>
      <c r="LC20" s="37">
        <v>141.4</v>
      </c>
      <c r="LD20" s="37">
        <v>143.19999999999999</v>
      </c>
      <c r="LE20" s="37">
        <v>143.6</v>
      </c>
      <c r="LF20" s="37">
        <v>142.5</v>
      </c>
      <c r="LG20" s="37">
        <v>140.80000000000001</v>
      </c>
      <c r="LH20" s="37">
        <v>140.1</v>
      </c>
      <c r="LI20" s="37">
        <v>140.1</v>
      </c>
      <c r="LJ20" s="37">
        <v>139.4</v>
      </c>
      <c r="LK20" s="37">
        <v>139.19999999999999</v>
      </c>
      <c r="LL20" s="37">
        <v>140.69999999999999</v>
      </c>
      <c r="LM20" s="37">
        <v>142</v>
      </c>
      <c r="LN20" s="37">
        <v>138.4</v>
      </c>
      <c r="LO20" s="37">
        <v>140.4</v>
      </c>
      <c r="LP20" s="37">
        <v>140.69999999999999</v>
      </c>
      <c r="LQ20" s="37">
        <v>142</v>
      </c>
      <c r="LR20" s="37">
        <v>142.9</v>
      </c>
      <c r="LS20" s="37">
        <v>145.69999999999999</v>
      </c>
      <c r="LT20" s="37">
        <v>146.4</v>
      </c>
      <c r="LU20" s="37">
        <v>146.5</v>
      </c>
      <c r="LV20" s="37">
        <v>147.4</v>
      </c>
      <c r="LW20" s="37">
        <v>148.5</v>
      </c>
      <c r="LX20" s="37">
        <v>147.5</v>
      </c>
      <c r="LY20" s="37">
        <v>147.4</v>
      </c>
      <c r="LZ20" s="37">
        <v>147.30000000000001</v>
      </c>
      <c r="MA20" s="37">
        <v>144.69999999999999</v>
      </c>
      <c r="MB20" s="37">
        <v>142.69999999999999</v>
      </c>
      <c r="MC20" s="37">
        <v>142.9</v>
      </c>
      <c r="MD20" s="37">
        <v>144.4</v>
      </c>
      <c r="ME20" s="37">
        <v>143.19999999999999</v>
      </c>
      <c r="MF20" s="67">
        <v>146.80000000000001</v>
      </c>
      <c r="MG20" s="67">
        <v>147.5</v>
      </c>
      <c r="MH20" s="67">
        <v>149.69999999999999</v>
      </c>
    </row>
    <row r="21" spans="1:346" x14ac:dyDescent="0.25">
      <c r="A21" s="35" t="s">
        <v>19</v>
      </c>
      <c r="B21" s="36">
        <f t="shared" ref="B21:B23" si="12">(C21-D21)/D21</f>
        <v>-0.10658307210031344</v>
      </c>
      <c r="C21" s="37">
        <f t="shared" si="1"/>
        <v>28.5</v>
      </c>
      <c r="D21" s="37">
        <f t="shared" si="2"/>
        <v>31.9</v>
      </c>
      <c r="E21" s="38">
        <f t="shared" si="3"/>
        <v>38808</v>
      </c>
      <c r="F21" s="37"/>
      <c r="G21" s="37">
        <v>30.7</v>
      </c>
      <c r="H21" s="37">
        <v>30.7</v>
      </c>
      <c r="I21" s="37">
        <v>30.8</v>
      </c>
      <c r="J21" s="37">
        <v>30.5</v>
      </c>
      <c r="K21" s="37">
        <v>30.3</v>
      </c>
      <c r="L21" s="37">
        <v>29.8</v>
      </c>
      <c r="M21" s="37">
        <v>29.8</v>
      </c>
      <c r="N21" s="37">
        <v>28.9</v>
      </c>
      <c r="O21" s="37">
        <v>27.6</v>
      </c>
      <c r="P21" s="37">
        <v>26.8</v>
      </c>
      <c r="Q21" s="37">
        <v>25.5</v>
      </c>
      <c r="R21" s="37">
        <v>24.5</v>
      </c>
      <c r="S21" s="37">
        <v>24.2</v>
      </c>
      <c r="T21" s="37">
        <v>23.5</v>
      </c>
      <c r="U21" s="37">
        <v>22.9</v>
      </c>
      <c r="V21" s="37">
        <v>22.6</v>
      </c>
      <c r="W21" s="37">
        <v>22</v>
      </c>
      <c r="X21" s="37">
        <v>22.2</v>
      </c>
      <c r="Y21" s="37">
        <v>21.6</v>
      </c>
      <c r="Z21" s="37">
        <v>21.3</v>
      </c>
      <c r="AA21" s="37">
        <v>21.7</v>
      </c>
      <c r="AB21" s="37">
        <v>21</v>
      </c>
      <c r="AC21" s="37">
        <v>21.1</v>
      </c>
      <c r="AD21" s="37">
        <v>20.7</v>
      </c>
      <c r="AE21" s="37">
        <v>20.8</v>
      </c>
      <c r="AF21" s="37">
        <v>20.8</v>
      </c>
      <c r="AG21" s="37">
        <v>20.8</v>
      </c>
      <c r="AH21" s="37">
        <v>20.9</v>
      </c>
      <c r="AI21" s="37">
        <v>21.2</v>
      </c>
      <c r="AJ21" s="37">
        <v>21.3</v>
      </c>
      <c r="AK21" s="37">
        <v>21</v>
      </c>
      <c r="AL21" s="37">
        <v>21.2</v>
      </c>
      <c r="AM21" s="37">
        <v>21.4</v>
      </c>
      <c r="AN21" s="37">
        <v>21.3</v>
      </c>
      <c r="AO21" s="37">
        <v>21.5</v>
      </c>
      <c r="AP21" s="37">
        <v>21.7</v>
      </c>
      <c r="AQ21" s="37">
        <v>21.3</v>
      </c>
      <c r="AR21" s="37">
        <v>21.2</v>
      </c>
      <c r="AS21" s="37">
        <v>21.1</v>
      </c>
      <c r="AT21" s="37">
        <v>20.8</v>
      </c>
      <c r="AU21" s="37">
        <v>20.7</v>
      </c>
      <c r="AV21" s="37">
        <v>20.7</v>
      </c>
      <c r="AW21" s="37">
        <v>21</v>
      </c>
      <c r="AX21" s="37">
        <v>20.9</v>
      </c>
      <c r="AY21" s="37">
        <v>20.6</v>
      </c>
      <c r="AZ21" s="37">
        <v>21</v>
      </c>
      <c r="BA21" s="37">
        <v>20.8</v>
      </c>
      <c r="BB21" s="37">
        <v>20.9</v>
      </c>
      <c r="BC21" s="37">
        <v>21</v>
      </c>
      <c r="BD21" s="37">
        <v>21</v>
      </c>
      <c r="BE21" s="37">
        <v>20.8</v>
      </c>
      <c r="BF21" s="37">
        <v>21</v>
      </c>
      <c r="BG21" s="37">
        <v>20.9</v>
      </c>
      <c r="BH21" s="37">
        <v>20.9</v>
      </c>
      <c r="BI21" s="37">
        <v>20.9</v>
      </c>
      <c r="BJ21" s="37">
        <v>20.7</v>
      </c>
      <c r="BK21" s="37">
        <v>21.4</v>
      </c>
      <c r="BL21" s="37">
        <v>21.3</v>
      </c>
      <c r="BM21" s="37">
        <v>21.7</v>
      </c>
      <c r="BN21" s="37">
        <v>21.7</v>
      </c>
      <c r="BO21" s="37">
        <v>21.6</v>
      </c>
      <c r="BP21" s="37">
        <v>21.9</v>
      </c>
      <c r="BQ21" s="37">
        <v>21.9</v>
      </c>
      <c r="BR21" s="37">
        <v>22</v>
      </c>
      <c r="BS21" s="37">
        <v>21.9</v>
      </c>
      <c r="BT21" s="37">
        <v>21.6</v>
      </c>
      <c r="BU21" s="37">
        <v>21.3</v>
      </c>
      <c r="BV21" s="37">
        <v>21.1</v>
      </c>
      <c r="BW21" s="37">
        <v>21.6</v>
      </c>
      <c r="BX21" s="37">
        <v>22.1</v>
      </c>
      <c r="BY21" s="37">
        <v>21.7</v>
      </c>
      <c r="BZ21" s="37">
        <v>21.8</v>
      </c>
      <c r="CA21" s="37">
        <v>22.1</v>
      </c>
      <c r="CB21" s="37">
        <v>22.1</v>
      </c>
      <c r="CC21" s="37">
        <v>22.3</v>
      </c>
      <c r="CD21" s="37">
        <v>22.2</v>
      </c>
      <c r="CE21" s="37">
        <v>22.6</v>
      </c>
      <c r="CF21" s="37">
        <v>22.8</v>
      </c>
      <c r="CG21" s="37">
        <v>23.2</v>
      </c>
      <c r="CH21" s="37">
        <v>23.5</v>
      </c>
      <c r="CI21" s="37">
        <v>23.7</v>
      </c>
      <c r="CJ21" s="37">
        <v>24.4</v>
      </c>
      <c r="CK21" s="37">
        <v>24.8</v>
      </c>
      <c r="CL21" s="37">
        <v>24.5</v>
      </c>
      <c r="CM21" s="37">
        <v>24.1</v>
      </c>
      <c r="CN21" s="37">
        <v>23.9</v>
      </c>
      <c r="CO21" s="37">
        <v>23.7</v>
      </c>
      <c r="CP21" s="37">
        <v>22.8</v>
      </c>
      <c r="CQ21" s="37">
        <v>23.2</v>
      </c>
      <c r="CR21" s="37">
        <v>23.2</v>
      </c>
      <c r="CS21" s="37">
        <v>23.3</v>
      </c>
      <c r="CT21" s="37">
        <v>23.2</v>
      </c>
      <c r="CU21" s="37">
        <v>23.1</v>
      </c>
      <c r="CV21" s="37">
        <v>22.9</v>
      </c>
      <c r="CW21" s="37">
        <v>23.4</v>
      </c>
      <c r="CX21" s="37">
        <v>23.3</v>
      </c>
      <c r="CY21" s="37">
        <v>24</v>
      </c>
      <c r="CZ21" s="37">
        <v>24.3</v>
      </c>
      <c r="DA21" s="37">
        <v>24.5</v>
      </c>
      <c r="DB21" s="37">
        <v>24.7</v>
      </c>
      <c r="DC21" s="37">
        <v>25.3</v>
      </c>
      <c r="DD21" s="37">
        <v>24.7</v>
      </c>
      <c r="DE21" s="37">
        <v>24.6</v>
      </c>
      <c r="DF21" s="37">
        <v>24.9</v>
      </c>
      <c r="DG21" s="37">
        <v>25.5</v>
      </c>
      <c r="DH21" s="37">
        <v>25.8</v>
      </c>
      <c r="DI21" s="37">
        <v>25.9</v>
      </c>
      <c r="DJ21" s="37">
        <v>26.2</v>
      </c>
      <c r="DK21" s="37">
        <v>26.4</v>
      </c>
      <c r="DL21" s="37">
        <v>26.5</v>
      </c>
      <c r="DM21" s="37">
        <v>26.8</v>
      </c>
      <c r="DN21" s="37">
        <v>27.5</v>
      </c>
      <c r="DO21" s="37">
        <v>27.2</v>
      </c>
      <c r="DP21" s="37">
        <v>28.2</v>
      </c>
      <c r="DQ21" s="37">
        <v>29.2</v>
      </c>
      <c r="DR21" s="37">
        <v>29.1</v>
      </c>
      <c r="DS21" s="37">
        <v>28.4</v>
      </c>
      <c r="DT21" s="37">
        <v>28.4</v>
      </c>
      <c r="DU21" s="37">
        <v>27.8</v>
      </c>
      <c r="DV21" s="37">
        <v>28</v>
      </c>
      <c r="DW21" s="37">
        <v>28.8</v>
      </c>
      <c r="DX21" s="37">
        <v>29.1</v>
      </c>
      <c r="DY21" s="37">
        <v>29.3</v>
      </c>
      <c r="DZ21" s="37">
        <v>29.9</v>
      </c>
      <c r="EA21" s="37">
        <v>29.3</v>
      </c>
      <c r="EB21" s="37">
        <v>28.9</v>
      </c>
      <c r="EC21" s="37">
        <v>29.2</v>
      </c>
      <c r="ED21" s="37">
        <v>29.3</v>
      </c>
      <c r="EE21" s="37">
        <v>29.2</v>
      </c>
      <c r="EF21" s="37">
        <v>29.3</v>
      </c>
      <c r="EG21" s="37">
        <v>29.1</v>
      </c>
      <c r="EH21" s="37">
        <v>29.4</v>
      </c>
      <c r="EI21" s="37">
        <v>29.7</v>
      </c>
      <c r="EJ21" s="37">
        <v>29.9</v>
      </c>
      <c r="EK21" s="37">
        <v>30.1</v>
      </c>
      <c r="EL21" s="37">
        <v>29.9</v>
      </c>
      <c r="EM21" s="37">
        <v>29.9</v>
      </c>
      <c r="EN21" s="37">
        <v>30.1</v>
      </c>
      <c r="EO21" s="37">
        <v>30</v>
      </c>
      <c r="EP21" s="37">
        <v>29.7</v>
      </c>
      <c r="EQ21" s="37">
        <v>29.8</v>
      </c>
      <c r="ER21" s="37">
        <v>29.6</v>
      </c>
      <c r="ES21" s="37">
        <v>29.8</v>
      </c>
      <c r="ET21" s="37">
        <v>29.6</v>
      </c>
      <c r="EU21" s="37">
        <v>29.4</v>
      </c>
      <c r="EV21" s="37">
        <v>29.3</v>
      </c>
      <c r="EW21" s="37">
        <v>29.1</v>
      </c>
      <c r="EX21" s="37">
        <v>29.6</v>
      </c>
      <c r="EY21" s="37">
        <v>29.2</v>
      </c>
      <c r="EZ21" s="37">
        <v>29.2</v>
      </c>
      <c r="FA21" s="37">
        <v>29.2</v>
      </c>
      <c r="FB21" s="37">
        <v>29.4</v>
      </c>
      <c r="FC21" s="37">
        <v>29.4</v>
      </c>
      <c r="FD21" s="37">
        <v>29.7</v>
      </c>
      <c r="FE21" s="37">
        <v>29.9</v>
      </c>
      <c r="FF21" s="37">
        <v>30</v>
      </c>
      <c r="FG21" s="37">
        <v>30.1</v>
      </c>
      <c r="FH21" s="37">
        <v>29.7</v>
      </c>
      <c r="FI21" s="37">
        <v>30</v>
      </c>
      <c r="FJ21" s="37">
        <v>30.1</v>
      </c>
      <c r="FK21" s="37">
        <v>30.4</v>
      </c>
      <c r="FL21" s="37">
        <v>30.5</v>
      </c>
      <c r="FM21" s="37">
        <v>30.6</v>
      </c>
      <c r="FN21" s="37">
        <v>30.7</v>
      </c>
      <c r="FO21" s="37">
        <v>30.9</v>
      </c>
      <c r="FP21" s="37">
        <v>31</v>
      </c>
      <c r="FQ21" s="37">
        <v>30.9</v>
      </c>
      <c r="FR21" s="37">
        <v>30.8</v>
      </c>
      <c r="FS21" s="37">
        <v>31.1</v>
      </c>
      <c r="FT21" s="37">
        <v>31.2</v>
      </c>
      <c r="FU21" s="37">
        <v>31.8</v>
      </c>
      <c r="FV21" s="37">
        <v>30.9</v>
      </c>
      <c r="FW21" s="37">
        <v>30.8</v>
      </c>
      <c r="FX21" s="37">
        <v>30.6</v>
      </c>
      <c r="FY21" s="37">
        <v>30.7</v>
      </c>
      <c r="FZ21" s="37">
        <v>30.6</v>
      </c>
      <c r="GA21" s="37">
        <v>30.5</v>
      </c>
      <c r="GB21" s="37">
        <v>30.3</v>
      </c>
      <c r="GC21" s="37">
        <v>30.3</v>
      </c>
      <c r="GD21" s="37">
        <v>30.3</v>
      </c>
      <c r="GE21" s="37">
        <v>30.1</v>
      </c>
      <c r="GF21" s="37">
        <v>30.3</v>
      </c>
      <c r="GG21" s="37">
        <v>30.2</v>
      </c>
      <c r="GH21" s="37">
        <v>30.6</v>
      </c>
      <c r="GI21" s="37">
        <v>30.6</v>
      </c>
      <c r="GJ21" s="37">
        <v>30.7</v>
      </c>
      <c r="GK21" s="37">
        <v>31.1</v>
      </c>
      <c r="GL21" s="37">
        <v>30.8</v>
      </c>
      <c r="GM21" s="37">
        <v>30.9</v>
      </c>
      <c r="GN21" s="37">
        <v>30.8</v>
      </c>
      <c r="GO21" s="37">
        <v>31</v>
      </c>
      <c r="GP21" s="37">
        <v>30.8</v>
      </c>
      <c r="GQ21" s="37">
        <v>31.3</v>
      </c>
      <c r="GR21" s="37">
        <v>31.4</v>
      </c>
      <c r="GS21" s="37">
        <v>31.5</v>
      </c>
      <c r="GT21" s="37">
        <v>31.9</v>
      </c>
      <c r="GU21" s="37">
        <v>31.6</v>
      </c>
      <c r="GV21" s="37">
        <v>31.6</v>
      </c>
      <c r="GW21" s="37">
        <v>31.5</v>
      </c>
      <c r="GX21" s="37">
        <v>31.5</v>
      </c>
      <c r="GY21" s="37">
        <v>31.2</v>
      </c>
      <c r="GZ21" s="37">
        <v>31</v>
      </c>
      <c r="HA21" s="37">
        <v>30.6</v>
      </c>
      <c r="HB21" s="37">
        <v>31</v>
      </c>
      <c r="HC21" s="37">
        <v>31.1</v>
      </c>
      <c r="HD21" s="37">
        <v>30.8</v>
      </c>
      <c r="HE21" s="37">
        <v>31</v>
      </c>
      <c r="HF21" s="37">
        <v>30.8</v>
      </c>
      <c r="HG21" s="37">
        <v>30.7</v>
      </c>
      <c r="HH21" s="37">
        <v>30.9</v>
      </c>
      <c r="HI21" s="37">
        <v>30.8</v>
      </c>
      <c r="HJ21" s="37">
        <v>30.9</v>
      </c>
      <c r="HK21" s="37">
        <v>30.9</v>
      </c>
      <c r="HL21" s="37">
        <v>31</v>
      </c>
      <c r="HM21" s="37">
        <v>31</v>
      </c>
      <c r="HN21" s="37">
        <v>30.7</v>
      </c>
      <c r="HO21" s="37">
        <v>30.6</v>
      </c>
      <c r="HP21" s="37">
        <v>30.5</v>
      </c>
      <c r="HQ21" s="37">
        <v>30.2</v>
      </c>
      <c r="HR21" s="37">
        <v>29.7</v>
      </c>
      <c r="HS21" s="37">
        <v>29.8</v>
      </c>
      <c r="HT21" s="37">
        <v>30</v>
      </c>
      <c r="HU21" s="37">
        <v>29.4</v>
      </c>
      <c r="HV21" s="37">
        <v>29.1</v>
      </c>
      <c r="HW21" s="37">
        <v>28.8</v>
      </c>
      <c r="HX21" s="37">
        <v>28.7</v>
      </c>
      <c r="HY21" s="37">
        <v>28.2</v>
      </c>
      <c r="HZ21" s="37">
        <v>27.5</v>
      </c>
      <c r="IA21" s="37">
        <v>27</v>
      </c>
      <c r="IB21" s="37">
        <v>26.4</v>
      </c>
      <c r="IC21" s="37">
        <v>25.9</v>
      </c>
      <c r="ID21" s="37">
        <v>25.5</v>
      </c>
      <c r="IE21" s="37">
        <v>25.4</v>
      </c>
      <c r="IF21" s="37">
        <v>25</v>
      </c>
      <c r="IG21" s="37">
        <v>24.8</v>
      </c>
      <c r="IH21" s="37">
        <v>24.7</v>
      </c>
      <c r="II21" s="37">
        <v>24.5</v>
      </c>
      <c r="IJ21" s="37">
        <v>24.2</v>
      </c>
      <c r="IK21" s="37">
        <v>24</v>
      </c>
      <c r="IL21" s="37">
        <v>24.1</v>
      </c>
      <c r="IM21" s="37">
        <v>24.3</v>
      </c>
      <c r="IN21" s="37">
        <v>24.2</v>
      </c>
      <c r="IO21" s="37">
        <v>24.2</v>
      </c>
      <c r="IP21" s="37">
        <v>24.4</v>
      </c>
      <c r="IQ21" s="37">
        <v>24.4</v>
      </c>
      <c r="IR21" s="37">
        <v>24</v>
      </c>
      <c r="IS21" s="37">
        <v>24</v>
      </c>
      <c r="IT21" s="37">
        <v>24.2</v>
      </c>
      <c r="IU21" s="37">
        <v>24.6</v>
      </c>
      <c r="IV21" s="37">
        <v>24.7</v>
      </c>
      <c r="IW21" s="37">
        <v>24.7</v>
      </c>
      <c r="IX21" s="37">
        <v>24.8</v>
      </c>
      <c r="IY21" s="37">
        <v>24.9</v>
      </c>
      <c r="IZ21" s="37">
        <v>24.9</v>
      </c>
      <c r="JA21" s="37">
        <v>24.9</v>
      </c>
      <c r="JB21" s="37">
        <v>24.9</v>
      </c>
      <c r="JC21" s="37">
        <v>24.7</v>
      </c>
      <c r="JD21" s="37">
        <v>25.1</v>
      </c>
      <c r="JE21" s="37">
        <v>25.5</v>
      </c>
      <c r="JF21" s="37">
        <v>25.4</v>
      </c>
      <c r="JG21" s="37">
        <v>25.5</v>
      </c>
      <c r="JH21" s="37">
        <v>25.6</v>
      </c>
      <c r="JI21" s="37">
        <v>25.8</v>
      </c>
      <c r="JJ21" s="37">
        <v>25.9</v>
      </c>
      <c r="JK21" s="37">
        <v>25.8</v>
      </c>
      <c r="JL21" s="37">
        <v>25.8</v>
      </c>
      <c r="JM21" s="37">
        <v>25.8</v>
      </c>
      <c r="JN21" s="37">
        <v>26.2</v>
      </c>
      <c r="JO21" s="37">
        <v>25.9</v>
      </c>
      <c r="JP21" s="37">
        <v>25.5</v>
      </c>
      <c r="JQ21" s="37">
        <v>25.5</v>
      </c>
      <c r="JR21" s="37">
        <v>25.5</v>
      </c>
      <c r="JS21" s="37">
        <v>25.4</v>
      </c>
      <c r="JT21" s="37">
        <v>25.3</v>
      </c>
      <c r="JU21" s="37">
        <v>25.1</v>
      </c>
      <c r="JV21" s="37">
        <v>25.1</v>
      </c>
      <c r="JW21" s="37">
        <v>25.2</v>
      </c>
      <c r="JX21" s="37">
        <v>25.3</v>
      </c>
      <c r="JY21" s="37">
        <v>25.3</v>
      </c>
      <c r="JZ21" s="37">
        <v>25.5</v>
      </c>
      <c r="KA21" s="37">
        <v>25.3</v>
      </c>
      <c r="KB21" s="37">
        <v>25.5</v>
      </c>
      <c r="KC21" s="37">
        <v>25.6</v>
      </c>
      <c r="KD21" s="37">
        <v>25.7</v>
      </c>
      <c r="KE21" s="37">
        <v>25.9</v>
      </c>
      <c r="KF21" s="37">
        <v>26.1</v>
      </c>
      <c r="KG21" s="37">
        <v>25.9</v>
      </c>
      <c r="KH21" s="37">
        <v>25.8</v>
      </c>
      <c r="KI21" s="37">
        <v>25.7</v>
      </c>
      <c r="KJ21" s="37">
        <v>25.9</v>
      </c>
      <c r="KK21" s="37">
        <v>25.9</v>
      </c>
      <c r="KL21" s="37">
        <v>25.4</v>
      </c>
      <c r="KM21" s="37">
        <v>25.9</v>
      </c>
      <c r="KN21" s="37">
        <v>25.9</v>
      </c>
      <c r="KO21" s="37">
        <v>26.1</v>
      </c>
      <c r="KP21" s="37">
        <v>26.1</v>
      </c>
      <c r="KQ21" s="37">
        <v>26.2</v>
      </c>
      <c r="KR21" s="37">
        <v>26.2</v>
      </c>
      <c r="KS21" s="37">
        <v>26.3</v>
      </c>
      <c r="KT21" s="37">
        <v>26.2</v>
      </c>
      <c r="KU21" s="37">
        <v>26.1</v>
      </c>
      <c r="KV21" s="37">
        <v>26</v>
      </c>
      <c r="KW21" s="37">
        <v>26</v>
      </c>
      <c r="KX21" s="37">
        <v>25.9</v>
      </c>
      <c r="KY21" s="37">
        <v>26.5</v>
      </c>
      <c r="KZ21" s="37">
        <v>26.7</v>
      </c>
      <c r="LA21" s="37">
        <v>26.8</v>
      </c>
      <c r="LB21" s="37">
        <v>26.9</v>
      </c>
      <c r="LC21" s="37">
        <v>26.8</v>
      </c>
      <c r="LD21" s="37">
        <v>26.9</v>
      </c>
      <c r="LE21" s="37">
        <v>27</v>
      </c>
      <c r="LF21" s="37">
        <v>27.3</v>
      </c>
      <c r="LG21" s="37">
        <v>27.5</v>
      </c>
      <c r="LH21" s="37">
        <v>27.5</v>
      </c>
      <c r="LI21" s="37">
        <v>27.7</v>
      </c>
      <c r="LJ21" s="37">
        <v>27.6</v>
      </c>
      <c r="LK21" s="37">
        <v>27.4</v>
      </c>
      <c r="LL21" s="37">
        <v>27.4</v>
      </c>
      <c r="LM21" s="37">
        <v>27.5</v>
      </c>
      <c r="LN21" s="37">
        <v>27.3</v>
      </c>
      <c r="LO21" s="37">
        <v>27.2</v>
      </c>
      <c r="LP21" s="37">
        <v>27.4</v>
      </c>
      <c r="LQ21" s="37">
        <v>27.5</v>
      </c>
      <c r="LR21" s="37">
        <v>27.6</v>
      </c>
      <c r="LS21" s="37">
        <v>28</v>
      </c>
      <c r="LT21" s="37">
        <v>28</v>
      </c>
      <c r="LU21" s="37">
        <v>28.3</v>
      </c>
      <c r="LV21" s="37">
        <v>27.9</v>
      </c>
      <c r="LW21" s="37">
        <v>27.6</v>
      </c>
      <c r="LX21" s="37">
        <v>27.9</v>
      </c>
      <c r="LY21" s="37">
        <v>28</v>
      </c>
      <c r="LZ21" s="37">
        <v>28.2</v>
      </c>
      <c r="MA21" s="37">
        <v>28.4</v>
      </c>
      <c r="MB21" s="37">
        <v>27.8</v>
      </c>
      <c r="MC21" s="37">
        <v>28.3</v>
      </c>
      <c r="MD21" s="37">
        <v>28</v>
      </c>
      <c r="ME21" s="37">
        <v>27.7</v>
      </c>
      <c r="MF21" s="67">
        <v>27.6</v>
      </c>
      <c r="MG21" s="67">
        <v>28.4</v>
      </c>
      <c r="MH21" s="67">
        <v>28.5</v>
      </c>
    </row>
    <row r="22" spans="1:346" x14ac:dyDescent="0.25">
      <c r="A22" s="35" t="s">
        <v>33</v>
      </c>
      <c r="B22" s="36">
        <f t="shared" si="12"/>
        <v>-0.14397089397089405</v>
      </c>
      <c r="C22" s="37">
        <f t="shared" si="1"/>
        <v>164.7</v>
      </c>
      <c r="D22" s="37">
        <f t="shared" si="2"/>
        <v>192.4</v>
      </c>
      <c r="E22" s="38">
        <f t="shared" si="3"/>
        <v>38777</v>
      </c>
      <c r="F22" s="37"/>
      <c r="G22" s="37">
        <v>163.69999999999999</v>
      </c>
      <c r="H22" s="37">
        <v>166.8</v>
      </c>
      <c r="I22" s="37">
        <v>168.2</v>
      </c>
      <c r="J22" s="37">
        <v>167.3</v>
      </c>
      <c r="K22" s="37">
        <v>165.2</v>
      </c>
      <c r="L22" s="37">
        <v>163.80000000000001</v>
      </c>
      <c r="M22" s="37">
        <v>158.80000000000001</v>
      </c>
      <c r="N22" s="37">
        <v>157.5</v>
      </c>
      <c r="O22" s="37">
        <v>156.9</v>
      </c>
      <c r="P22" s="37">
        <v>153.5</v>
      </c>
      <c r="Q22" s="37">
        <v>151</v>
      </c>
      <c r="R22" s="37">
        <v>148.69999999999999</v>
      </c>
      <c r="S22" s="37">
        <v>138.9</v>
      </c>
      <c r="T22" s="37">
        <v>137.80000000000001</v>
      </c>
      <c r="U22" s="37">
        <v>135.30000000000001</v>
      </c>
      <c r="V22" s="37">
        <v>135.69999999999999</v>
      </c>
      <c r="W22" s="37">
        <v>134.5</v>
      </c>
      <c r="X22" s="37">
        <v>134.1</v>
      </c>
      <c r="Y22" s="37">
        <v>133.1</v>
      </c>
      <c r="Z22" s="37">
        <v>132.1</v>
      </c>
      <c r="AA22" s="37">
        <v>131.30000000000001</v>
      </c>
      <c r="AB22" s="37">
        <v>129.30000000000001</v>
      </c>
      <c r="AC22" s="37">
        <v>128.19999999999999</v>
      </c>
      <c r="AD22" s="37">
        <v>127.3</v>
      </c>
      <c r="AE22" s="37">
        <v>127.2</v>
      </c>
      <c r="AF22" s="37">
        <v>126.2</v>
      </c>
      <c r="AG22" s="37">
        <v>124.1</v>
      </c>
      <c r="AH22" s="37">
        <v>124.3</v>
      </c>
      <c r="AI22" s="37">
        <v>123.9</v>
      </c>
      <c r="AJ22" s="37">
        <v>123.4</v>
      </c>
      <c r="AK22" s="37">
        <v>122.6</v>
      </c>
      <c r="AL22" s="37">
        <v>122.4</v>
      </c>
      <c r="AM22" s="37">
        <v>122.7</v>
      </c>
      <c r="AN22" s="37">
        <v>123.2</v>
      </c>
      <c r="AO22" s="37">
        <v>123.8</v>
      </c>
      <c r="AP22" s="37">
        <v>124.2</v>
      </c>
      <c r="AQ22" s="37">
        <v>124.3</v>
      </c>
      <c r="AR22" s="37">
        <v>124.6</v>
      </c>
      <c r="AS22" s="37">
        <v>121.1</v>
      </c>
      <c r="AT22" s="37">
        <v>121.2</v>
      </c>
      <c r="AU22" s="37">
        <v>122.3</v>
      </c>
      <c r="AV22" s="37">
        <v>122.2</v>
      </c>
      <c r="AW22" s="37">
        <v>123.5</v>
      </c>
      <c r="AX22" s="37">
        <v>124.2</v>
      </c>
      <c r="AY22" s="37">
        <v>124.5</v>
      </c>
      <c r="AZ22" s="37">
        <v>126</v>
      </c>
      <c r="BA22" s="37">
        <v>127.1</v>
      </c>
      <c r="BB22" s="37">
        <v>128</v>
      </c>
      <c r="BC22" s="37">
        <v>123.3</v>
      </c>
      <c r="BD22" s="37">
        <v>123.3</v>
      </c>
      <c r="BE22" s="37">
        <v>125.2</v>
      </c>
      <c r="BF22" s="37">
        <v>128</v>
      </c>
      <c r="BG22" s="37">
        <v>129.6</v>
      </c>
      <c r="BH22" s="37">
        <v>130</v>
      </c>
      <c r="BI22" s="37">
        <v>132.80000000000001</v>
      </c>
      <c r="BJ22" s="37">
        <v>133.4</v>
      </c>
      <c r="BK22" s="37">
        <v>134.4</v>
      </c>
      <c r="BL22" s="37">
        <v>134.5</v>
      </c>
      <c r="BM22" s="37">
        <v>135</v>
      </c>
      <c r="BN22" s="37">
        <v>135.6</v>
      </c>
      <c r="BO22" s="37">
        <v>135.9</v>
      </c>
      <c r="BP22" s="37">
        <v>135</v>
      </c>
      <c r="BQ22" s="37">
        <v>135.19999999999999</v>
      </c>
      <c r="BR22" s="37">
        <v>134.1</v>
      </c>
      <c r="BS22" s="37">
        <v>132.9</v>
      </c>
      <c r="BT22" s="37">
        <v>133.1</v>
      </c>
      <c r="BU22" s="37">
        <v>132.4</v>
      </c>
      <c r="BV22" s="37">
        <v>132.9</v>
      </c>
      <c r="BW22" s="37">
        <v>133.6</v>
      </c>
      <c r="BX22" s="37">
        <v>133.6</v>
      </c>
      <c r="BY22" s="37">
        <v>133.80000000000001</v>
      </c>
      <c r="BZ22" s="37">
        <v>133.80000000000001</v>
      </c>
      <c r="CA22" s="37">
        <v>125.6</v>
      </c>
      <c r="CB22" s="37">
        <v>133.80000000000001</v>
      </c>
      <c r="CC22" s="37">
        <v>136.1</v>
      </c>
      <c r="CD22" s="37">
        <v>137.19999999999999</v>
      </c>
      <c r="CE22" s="37">
        <v>138.4</v>
      </c>
      <c r="CF22" s="37">
        <v>139</v>
      </c>
      <c r="CG22" s="37">
        <v>139.69999999999999</v>
      </c>
      <c r="CH22" s="37">
        <v>140.80000000000001</v>
      </c>
      <c r="CI22" s="37">
        <v>141</v>
      </c>
      <c r="CJ22" s="37">
        <v>142.9</v>
      </c>
      <c r="CK22" s="37">
        <v>144</v>
      </c>
      <c r="CL22" s="37">
        <v>143.9</v>
      </c>
      <c r="CM22" s="37">
        <v>143.4</v>
      </c>
      <c r="CN22" s="37">
        <v>143.19999999999999</v>
      </c>
      <c r="CO22" s="37">
        <v>143.19999999999999</v>
      </c>
      <c r="CP22" s="37">
        <v>143.30000000000001</v>
      </c>
      <c r="CQ22" s="37">
        <v>143.30000000000001</v>
      </c>
      <c r="CR22" s="37">
        <v>142.80000000000001</v>
      </c>
      <c r="CS22" s="37">
        <v>143.19999999999999</v>
      </c>
      <c r="CT22" s="37">
        <v>142.80000000000001</v>
      </c>
      <c r="CU22" s="37">
        <v>143.30000000000001</v>
      </c>
      <c r="CV22" s="37">
        <v>142.30000000000001</v>
      </c>
      <c r="CW22" s="37">
        <v>142.4</v>
      </c>
      <c r="CX22" s="37">
        <v>142.1</v>
      </c>
      <c r="CY22" s="37">
        <v>146.6</v>
      </c>
      <c r="CZ22" s="37">
        <v>145.4</v>
      </c>
      <c r="DA22" s="37">
        <v>144.1</v>
      </c>
      <c r="DB22" s="37">
        <v>143.69999999999999</v>
      </c>
      <c r="DC22" s="37">
        <v>143.80000000000001</v>
      </c>
      <c r="DD22" s="37">
        <v>144.69999999999999</v>
      </c>
      <c r="DE22" s="37">
        <v>145</v>
      </c>
      <c r="DF22" s="37">
        <v>145.6</v>
      </c>
      <c r="DG22" s="37">
        <v>146.19999999999999</v>
      </c>
      <c r="DH22" s="37">
        <v>147.80000000000001</v>
      </c>
      <c r="DI22" s="37">
        <v>148.19999999999999</v>
      </c>
      <c r="DJ22" s="37">
        <v>149.6</v>
      </c>
      <c r="DK22" s="37">
        <v>150.4</v>
      </c>
      <c r="DL22" s="37">
        <v>151.19999999999999</v>
      </c>
      <c r="DM22" s="37">
        <v>149.69999999999999</v>
      </c>
      <c r="DN22" s="37">
        <v>152.9</v>
      </c>
      <c r="DO22" s="37">
        <v>152.9</v>
      </c>
      <c r="DP22" s="37">
        <v>153.5</v>
      </c>
      <c r="DQ22" s="37">
        <v>154.4</v>
      </c>
      <c r="DR22" s="37">
        <v>153.9</v>
      </c>
      <c r="DS22" s="37">
        <v>153.30000000000001</v>
      </c>
      <c r="DT22" s="37">
        <v>154.6</v>
      </c>
      <c r="DU22" s="37">
        <v>155.69999999999999</v>
      </c>
      <c r="DV22" s="37">
        <v>156.5</v>
      </c>
      <c r="DW22" s="37">
        <v>158</v>
      </c>
      <c r="DX22" s="37">
        <v>156</v>
      </c>
      <c r="DY22" s="37">
        <v>159.5</v>
      </c>
      <c r="DZ22" s="37">
        <v>159.4</v>
      </c>
      <c r="EA22" s="37">
        <v>159.69999999999999</v>
      </c>
      <c r="EB22" s="37">
        <v>159.6</v>
      </c>
      <c r="EC22" s="37">
        <v>161.19999999999999</v>
      </c>
      <c r="ED22" s="37">
        <v>162.4</v>
      </c>
      <c r="EE22" s="37">
        <v>163.30000000000001</v>
      </c>
      <c r="EF22" s="37">
        <v>163.6</v>
      </c>
      <c r="EG22" s="37">
        <v>164</v>
      </c>
      <c r="EH22" s="37">
        <v>164.3</v>
      </c>
      <c r="EI22" s="37">
        <v>163.30000000000001</v>
      </c>
      <c r="EJ22" s="37">
        <v>165.3</v>
      </c>
      <c r="EK22" s="37">
        <v>166.1</v>
      </c>
      <c r="EL22" s="37">
        <v>166.3</v>
      </c>
      <c r="EM22" s="37">
        <v>167.1</v>
      </c>
      <c r="EN22" s="37">
        <v>167.4</v>
      </c>
      <c r="EO22" s="37">
        <v>166.9</v>
      </c>
      <c r="EP22" s="37">
        <v>167.2</v>
      </c>
      <c r="EQ22" s="37">
        <v>167</v>
      </c>
      <c r="ER22" s="37">
        <v>167.4</v>
      </c>
      <c r="ES22" s="37">
        <v>167.3</v>
      </c>
      <c r="ET22" s="37">
        <v>167.5</v>
      </c>
      <c r="EU22" s="37">
        <v>166.9</v>
      </c>
      <c r="EV22" s="37">
        <v>168.2</v>
      </c>
      <c r="EW22" s="37">
        <v>168.2</v>
      </c>
      <c r="EX22" s="37">
        <v>167.9</v>
      </c>
      <c r="EY22" s="37">
        <v>167.4</v>
      </c>
      <c r="EZ22" s="37">
        <v>167.4</v>
      </c>
      <c r="FA22" s="37">
        <v>167.4</v>
      </c>
      <c r="FB22" s="37">
        <v>167.1</v>
      </c>
      <c r="FC22" s="37">
        <v>167</v>
      </c>
      <c r="FD22" s="37">
        <v>166.8</v>
      </c>
      <c r="FE22" s="37">
        <v>167.3</v>
      </c>
      <c r="FF22" s="37">
        <v>166.4</v>
      </c>
      <c r="FG22" s="37">
        <v>169.2</v>
      </c>
      <c r="FH22" s="37">
        <v>166.1</v>
      </c>
      <c r="FI22" s="37">
        <v>166.4</v>
      </c>
      <c r="FJ22" s="37">
        <v>166.9</v>
      </c>
      <c r="FK22" s="37">
        <v>167.9</v>
      </c>
      <c r="FL22" s="37">
        <v>167.9</v>
      </c>
      <c r="FM22" s="37">
        <v>169.4</v>
      </c>
      <c r="FN22" s="37">
        <v>170.1</v>
      </c>
      <c r="FO22" s="37">
        <v>170.9</v>
      </c>
      <c r="FP22" s="37">
        <v>171.6</v>
      </c>
      <c r="FQ22" s="37">
        <v>172.6</v>
      </c>
      <c r="FR22" s="37">
        <v>173.2</v>
      </c>
      <c r="FS22" s="37">
        <v>174.3</v>
      </c>
      <c r="FT22" s="37">
        <v>172.6</v>
      </c>
      <c r="FU22" s="37">
        <v>175.5</v>
      </c>
      <c r="FV22" s="37">
        <v>176.6</v>
      </c>
      <c r="FW22" s="37">
        <v>177.2</v>
      </c>
      <c r="FX22" s="37">
        <v>177.8</v>
      </c>
      <c r="FY22" s="37">
        <v>178.2</v>
      </c>
      <c r="FZ22" s="37">
        <v>179.1</v>
      </c>
      <c r="GA22" s="37">
        <v>179.6</v>
      </c>
      <c r="GB22" s="37">
        <v>180.1</v>
      </c>
      <c r="GC22" s="37">
        <v>180.3</v>
      </c>
      <c r="GD22" s="37">
        <v>181.5</v>
      </c>
      <c r="GE22" s="37">
        <v>181.7</v>
      </c>
      <c r="GF22" s="37">
        <v>180.7</v>
      </c>
      <c r="GG22" s="37">
        <v>180.7</v>
      </c>
      <c r="GH22" s="37">
        <v>184.5</v>
      </c>
      <c r="GI22" s="37">
        <v>185.1</v>
      </c>
      <c r="GJ22" s="37">
        <v>185.3</v>
      </c>
      <c r="GK22" s="37">
        <v>186.2</v>
      </c>
      <c r="GL22" s="37">
        <v>186.6</v>
      </c>
      <c r="GM22" s="37">
        <v>187.7</v>
      </c>
      <c r="GN22" s="37">
        <v>187.1</v>
      </c>
      <c r="GO22" s="37">
        <v>188.9</v>
      </c>
      <c r="GP22" s="37">
        <v>189.3</v>
      </c>
      <c r="GQ22" s="37">
        <v>189.9</v>
      </c>
      <c r="GR22" s="37">
        <v>190.4</v>
      </c>
      <c r="GS22" s="37">
        <v>192.4</v>
      </c>
      <c r="GT22" s="37">
        <v>191.7</v>
      </c>
      <c r="GU22" s="37">
        <v>191.5</v>
      </c>
      <c r="GV22" s="37">
        <v>191.4</v>
      </c>
      <c r="GW22" s="37">
        <v>190.6</v>
      </c>
      <c r="GX22" s="37">
        <v>190.2</v>
      </c>
      <c r="GY22" s="37">
        <v>190.2</v>
      </c>
      <c r="GZ22" s="37">
        <v>189.8</v>
      </c>
      <c r="HA22" s="37">
        <v>189.6</v>
      </c>
      <c r="HB22" s="37">
        <v>190.5</v>
      </c>
      <c r="HC22" s="37">
        <v>190.7</v>
      </c>
      <c r="HD22" s="37">
        <v>188</v>
      </c>
      <c r="HE22" s="37">
        <v>191.1</v>
      </c>
      <c r="HF22" s="37">
        <v>191.1</v>
      </c>
      <c r="HG22" s="37">
        <v>191.7</v>
      </c>
      <c r="HH22" s="37">
        <v>191.6</v>
      </c>
      <c r="HI22" s="37">
        <v>191.2</v>
      </c>
      <c r="HJ22" s="37">
        <v>190.7</v>
      </c>
      <c r="HK22" s="37">
        <v>189.6</v>
      </c>
      <c r="HL22" s="37">
        <v>188.8</v>
      </c>
      <c r="HM22" s="37">
        <v>187.6</v>
      </c>
      <c r="HN22" s="37">
        <v>186.6</v>
      </c>
      <c r="HO22" s="37">
        <v>187.2</v>
      </c>
      <c r="HP22" s="37">
        <v>186.7</v>
      </c>
      <c r="HQ22" s="37">
        <v>185.9</v>
      </c>
      <c r="HR22" s="37">
        <v>184.3</v>
      </c>
      <c r="HS22" s="37">
        <v>182.6</v>
      </c>
      <c r="HT22" s="37">
        <v>181.2</v>
      </c>
      <c r="HU22" s="37">
        <v>179.7</v>
      </c>
      <c r="HV22" s="37">
        <v>178.6</v>
      </c>
      <c r="HW22" s="37">
        <v>177.3</v>
      </c>
      <c r="HX22" s="37">
        <v>175.3</v>
      </c>
      <c r="HY22" s="37">
        <v>172.8</v>
      </c>
      <c r="HZ22" s="37">
        <v>169.5</v>
      </c>
      <c r="IA22" s="37">
        <v>166</v>
      </c>
      <c r="IB22" s="37">
        <v>163.9</v>
      </c>
      <c r="IC22" s="37">
        <v>161.1</v>
      </c>
      <c r="ID22" s="37">
        <v>158.19999999999999</v>
      </c>
      <c r="IE22" s="37">
        <v>156.6</v>
      </c>
      <c r="IF22" s="37">
        <v>155.19999999999999</v>
      </c>
      <c r="IG22" s="37">
        <v>153.69999999999999</v>
      </c>
      <c r="IH22" s="37">
        <v>151.80000000000001</v>
      </c>
      <c r="II22" s="37">
        <v>150.1</v>
      </c>
      <c r="IJ22" s="37">
        <v>148.69999999999999</v>
      </c>
      <c r="IK22" s="37">
        <v>147.69999999999999</v>
      </c>
      <c r="IL22" s="37">
        <v>146.9</v>
      </c>
      <c r="IM22" s="37">
        <v>145.5</v>
      </c>
      <c r="IN22" s="37">
        <v>138.30000000000001</v>
      </c>
      <c r="IO22" s="37">
        <v>143.6</v>
      </c>
      <c r="IP22" s="37">
        <v>146.5</v>
      </c>
      <c r="IQ22" s="37">
        <v>146.4</v>
      </c>
      <c r="IR22" s="37">
        <v>145.80000000000001</v>
      </c>
      <c r="IS22" s="37">
        <v>145.30000000000001</v>
      </c>
      <c r="IT22" s="37">
        <v>145.5</v>
      </c>
      <c r="IU22" s="37">
        <v>145.4</v>
      </c>
      <c r="IV22" s="37">
        <v>145.1</v>
      </c>
      <c r="IW22" s="37">
        <v>145.6</v>
      </c>
      <c r="IX22" s="37">
        <v>144.9</v>
      </c>
      <c r="IY22" s="37">
        <v>144.30000000000001</v>
      </c>
      <c r="IZ22" s="37">
        <v>144.69999999999999</v>
      </c>
      <c r="JA22" s="37">
        <v>145</v>
      </c>
      <c r="JB22" s="37">
        <v>145.6</v>
      </c>
      <c r="JC22" s="37">
        <v>145.1</v>
      </c>
      <c r="JD22" s="37">
        <v>144.80000000000001</v>
      </c>
      <c r="JE22" s="37">
        <v>145.30000000000001</v>
      </c>
      <c r="JF22" s="37">
        <v>144.69999999999999</v>
      </c>
      <c r="JG22" s="37">
        <v>144</v>
      </c>
      <c r="JH22" s="37">
        <v>144.5</v>
      </c>
      <c r="JI22" s="37">
        <v>144.6</v>
      </c>
      <c r="JJ22" s="37">
        <v>145.19999999999999</v>
      </c>
      <c r="JK22" s="37">
        <v>145.6</v>
      </c>
      <c r="JL22" s="37">
        <v>145.6</v>
      </c>
      <c r="JM22" s="37">
        <v>146.1</v>
      </c>
      <c r="JN22" s="37">
        <v>144.6</v>
      </c>
      <c r="JO22" s="37">
        <v>143.4</v>
      </c>
      <c r="JP22" s="37">
        <v>144.30000000000001</v>
      </c>
      <c r="JQ22" s="37">
        <v>144.4</v>
      </c>
      <c r="JR22" s="37">
        <v>144.4</v>
      </c>
      <c r="JS22" s="37">
        <v>144.9</v>
      </c>
      <c r="JT22" s="37">
        <v>145.80000000000001</v>
      </c>
      <c r="JU22" s="37">
        <v>145.6</v>
      </c>
      <c r="JV22" s="37">
        <v>146.19999999999999</v>
      </c>
      <c r="JW22" s="37">
        <v>146.9</v>
      </c>
      <c r="JX22" s="37">
        <v>146.80000000000001</v>
      </c>
      <c r="JY22" s="37">
        <v>147.4</v>
      </c>
      <c r="JZ22" s="37">
        <v>147.5</v>
      </c>
      <c r="KA22" s="37">
        <v>147.4</v>
      </c>
      <c r="KB22" s="37">
        <v>147.5</v>
      </c>
      <c r="KC22" s="37">
        <v>147.6</v>
      </c>
      <c r="KD22" s="37">
        <v>147.9</v>
      </c>
      <c r="KE22" s="37">
        <v>148.1</v>
      </c>
      <c r="KF22" s="37">
        <v>147.69999999999999</v>
      </c>
      <c r="KG22" s="37">
        <v>148</v>
      </c>
      <c r="KH22" s="37">
        <v>147</v>
      </c>
      <c r="KI22" s="37">
        <v>148.69999999999999</v>
      </c>
      <c r="KJ22" s="37">
        <v>148.6</v>
      </c>
      <c r="KK22" s="37">
        <v>149.30000000000001</v>
      </c>
      <c r="KL22" s="37">
        <v>150.4</v>
      </c>
      <c r="KM22" s="37">
        <v>151.4</v>
      </c>
      <c r="KN22" s="37">
        <v>151.80000000000001</v>
      </c>
      <c r="KO22" s="37">
        <v>151.6</v>
      </c>
      <c r="KP22" s="37">
        <v>152</v>
      </c>
      <c r="KQ22" s="37">
        <v>152.19999999999999</v>
      </c>
      <c r="KR22" s="37">
        <v>152.1</v>
      </c>
      <c r="KS22" s="37">
        <v>152.6</v>
      </c>
      <c r="KT22" s="37">
        <v>152.69999999999999</v>
      </c>
      <c r="KU22" s="37">
        <v>151.80000000000001</v>
      </c>
      <c r="KV22" s="37">
        <v>153</v>
      </c>
      <c r="KW22" s="37">
        <v>152.30000000000001</v>
      </c>
      <c r="KX22" s="37">
        <v>153.69999999999999</v>
      </c>
      <c r="KY22" s="37">
        <v>154.9</v>
      </c>
      <c r="KZ22" s="37">
        <v>155.19999999999999</v>
      </c>
      <c r="LA22" s="37">
        <v>156.1</v>
      </c>
      <c r="LB22" s="37">
        <v>157.30000000000001</v>
      </c>
      <c r="LC22" s="37">
        <v>157.6</v>
      </c>
      <c r="LD22" s="37">
        <v>159.30000000000001</v>
      </c>
      <c r="LE22" s="37">
        <v>159.80000000000001</v>
      </c>
      <c r="LF22" s="37">
        <v>160.4</v>
      </c>
      <c r="LG22" s="37">
        <v>161.30000000000001</v>
      </c>
      <c r="LH22" s="37">
        <v>160.80000000000001</v>
      </c>
      <c r="LI22" s="37">
        <v>162.19999999999999</v>
      </c>
      <c r="LJ22" s="37">
        <v>162.4</v>
      </c>
      <c r="LK22" s="37">
        <v>162.30000000000001</v>
      </c>
      <c r="LL22" s="37">
        <v>162</v>
      </c>
      <c r="LM22" s="37">
        <v>162.69999999999999</v>
      </c>
      <c r="LN22" s="37">
        <v>162.5</v>
      </c>
      <c r="LO22" s="37">
        <v>163.1</v>
      </c>
      <c r="LP22" s="37">
        <v>163.1</v>
      </c>
      <c r="LQ22" s="37">
        <v>163</v>
      </c>
      <c r="LR22" s="37">
        <v>163.69999999999999</v>
      </c>
      <c r="LS22" s="37">
        <v>163.6</v>
      </c>
      <c r="LT22" s="37">
        <v>165.1</v>
      </c>
      <c r="LU22" s="37">
        <v>163.9</v>
      </c>
      <c r="LV22" s="37">
        <v>163.1</v>
      </c>
      <c r="LW22" s="37">
        <v>163.19999999999999</v>
      </c>
      <c r="LX22" s="37">
        <v>163.80000000000001</v>
      </c>
      <c r="LY22" s="37">
        <v>163.4</v>
      </c>
      <c r="LZ22" s="37">
        <v>163.6</v>
      </c>
      <c r="MA22" s="37">
        <v>163.30000000000001</v>
      </c>
      <c r="MB22" s="37">
        <v>163.4</v>
      </c>
      <c r="MC22" s="37">
        <v>162.30000000000001</v>
      </c>
      <c r="MD22" s="37">
        <v>161.5</v>
      </c>
      <c r="ME22" s="37">
        <v>164</v>
      </c>
      <c r="MF22" s="68">
        <v>165.3</v>
      </c>
      <c r="MG22" s="68">
        <v>165.2</v>
      </c>
      <c r="MH22" s="68">
        <v>164.7</v>
      </c>
    </row>
    <row r="23" spans="1:346" x14ac:dyDescent="0.25">
      <c r="A23" s="35" t="s">
        <v>32</v>
      </c>
      <c r="B23" s="36">
        <f t="shared" si="12"/>
        <v>-8.150470219435808E-3</v>
      </c>
      <c r="C23" s="37">
        <f t="shared" si="1"/>
        <v>158.19999999999999</v>
      </c>
      <c r="D23" s="37">
        <f t="shared" si="2"/>
        <v>159.5</v>
      </c>
      <c r="E23" s="38">
        <f t="shared" si="3"/>
        <v>43160</v>
      </c>
      <c r="F23" s="37"/>
      <c r="G23" s="37">
        <v>109.5</v>
      </c>
      <c r="H23" s="37">
        <v>107.8</v>
      </c>
      <c r="I23" s="37">
        <v>106.2</v>
      </c>
      <c r="J23" s="37">
        <v>103.4</v>
      </c>
      <c r="K23" s="37">
        <v>102.5</v>
      </c>
      <c r="L23" s="37">
        <v>100.9</v>
      </c>
      <c r="M23" s="37">
        <v>99.2</v>
      </c>
      <c r="N23" s="37">
        <v>97.9</v>
      </c>
      <c r="O23" s="37">
        <v>97.1</v>
      </c>
      <c r="P23" s="37">
        <v>93.1</v>
      </c>
      <c r="Q23" s="37">
        <v>91</v>
      </c>
      <c r="R23" s="37">
        <v>89.1</v>
      </c>
      <c r="S23" s="37">
        <v>85.1</v>
      </c>
      <c r="T23" s="37">
        <v>82.7</v>
      </c>
      <c r="U23" s="37">
        <v>81</v>
      </c>
      <c r="V23" s="37">
        <v>79.8</v>
      </c>
      <c r="W23" s="37">
        <v>78.5</v>
      </c>
      <c r="X23" s="37">
        <v>77.8</v>
      </c>
      <c r="Y23" s="37">
        <v>76.8</v>
      </c>
      <c r="Z23" s="37">
        <v>75.7</v>
      </c>
      <c r="AA23" s="37">
        <v>75</v>
      </c>
      <c r="AB23" s="37">
        <v>73.900000000000006</v>
      </c>
      <c r="AC23" s="37">
        <v>73.8</v>
      </c>
      <c r="AD23" s="37">
        <v>74</v>
      </c>
      <c r="AE23" s="37">
        <v>74.2</v>
      </c>
      <c r="AF23" s="37">
        <v>74.7</v>
      </c>
      <c r="AG23" s="37">
        <v>74.400000000000006</v>
      </c>
      <c r="AH23" s="37">
        <v>72.599999999999994</v>
      </c>
      <c r="AI23" s="37">
        <v>73</v>
      </c>
      <c r="AJ23" s="37">
        <v>72.400000000000006</v>
      </c>
      <c r="AK23" s="37">
        <v>71.8</v>
      </c>
      <c r="AL23" s="37">
        <v>72.2</v>
      </c>
      <c r="AM23" s="37">
        <v>72.8</v>
      </c>
      <c r="AN23" s="37">
        <v>73.8</v>
      </c>
      <c r="AO23" s="37">
        <v>74.099999999999994</v>
      </c>
      <c r="AP23" s="37">
        <v>75</v>
      </c>
      <c r="AQ23" s="37">
        <v>76.8</v>
      </c>
      <c r="AR23" s="37">
        <v>78.599999999999994</v>
      </c>
      <c r="AS23" s="37">
        <v>77.099999999999994</v>
      </c>
      <c r="AT23" s="37">
        <v>77.099999999999994</v>
      </c>
      <c r="AU23" s="37">
        <v>78</v>
      </c>
      <c r="AV23" s="37">
        <v>78.400000000000006</v>
      </c>
      <c r="AW23" s="37">
        <v>79.599999999999994</v>
      </c>
      <c r="AX23" s="37">
        <v>79.599999999999994</v>
      </c>
      <c r="AY23" s="37">
        <v>80</v>
      </c>
      <c r="AZ23" s="37">
        <v>81</v>
      </c>
      <c r="BA23" s="37">
        <v>81.3</v>
      </c>
      <c r="BB23" s="37">
        <v>81.7</v>
      </c>
      <c r="BC23" s="37">
        <v>81.8</v>
      </c>
      <c r="BD23" s="37">
        <v>81.8</v>
      </c>
      <c r="BE23" s="37">
        <v>81.900000000000006</v>
      </c>
      <c r="BF23" s="37">
        <v>84.7</v>
      </c>
      <c r="BG23" s="37">
        <v>84.9</v>
      </c>
      <c r="BH23" s="37">
        <v>85.6</v>
      </c>
      <c r="BI23" s="37">
        <v>86.7</v>
      </c>
      <c r="BJ23" s="37">
        <v>87.4</v>
      </c>
      <c r="BK23" s="37">
        <v>88</v>
      </c>
      <c r="BL23" s="37">
        <v>88.4</v>
      </c>
      <c r="BM23" s="37">
        <v>89.2</v>
      </c>
      <c r="BN23" s="37">
        <v>89.5</v>
      </c>
      <c r="BO23" s="37">
        <v>89.8</v>
      </c>
      <c r="BP23" s="37">
        <v>90.3</v>
      </c>
      <c r="BQ23" s="37">
        <v>90.9</v>
      </c>
      <c r="BR23" s="37">
        <v>92.3</v>
      </c>
      <c r="BS23" s="37">
        <v>91</v>
      </c>
      <c r="BT23" s="37">
        <v>91.3</v>
      </c>
      <c r="BU23" s="37">
        <v>90.5</v>
      </c>
      <c r="BV23" s="37">
        <v>90.8</v>
      </c>
      <c r="BW23" s="37">
        <v>90.9</v>
      </c>
      <c r="BX23" s="37">
        <v>91.2</v>
      </c>
      <c r="BY23" s="37">
        <v>91.8</v>
      </c>
      <c r="BZ23" s="37">
        <v>92.4</v>
      </c>
      <c r="CA23" s="37">
        <v>89.9</v>
      </c>
      <c r="CB23" s="37">
        <v>92.5</v>
      </c>
      <c r="CC23" s="37">
        <v>93</v>
      </c>
      <c r="CD23" s="37">
        <v>93.7</v>
      </c>
      <c r="CE23" s="37">
        <v>94.5</v>
      </c>
      <c r="CF23" s="37">
        <v>95.2</v>
      </c>
      <c r="CG23" s="37">
        <v>95.2</v>
      </c>
      <c r="CH23" s="37">
        <v>95.5</v>
      </c>
      <c r="CI23" s="37">
        <v>96</v>
      </c>
      <c r="CJ23" s="37">
        <v>96.8</v>
      </c>
      <c r="CK23" s="37">
        <v>97.1</v>
      </c>
      <c r="CL23" s="37">
        <v>97.2</v>
      </c>
      <c r="CM23" s="37">
        <v>98.1</v>
      </c>
      <c r="CN23" s="37">
        <v>98.8</v>
      </c>
      <c r="CO23" s="37">
        <v>100.2</v>
      </c>
      <c r="CP23" s="37">
        <v>98.9</v>
      </c>
      <c r="CQ23" s="37">
        <v>99.1</v>
      </c>
      <c r="CR23" s="37">
        <v>99.5</v>
      </c>
      <c r="CS23" s="37">
        <v>100.5</v>
      </c>
      <c r="CT23" s="37">
        <v>101.4</v>
      </c>
      <c r="CU23" s="37">
        <v>102.2</v>
      </c>
      <c r="CV23" s="37">
        <v>102.7</v>
      </c>
      <c r="CW23" s="37">
        <v>103.5</v>
      </c>
      <c r="CX23" s="37">
        <v>104.5</v>
      </c>
      <c r="CY23" s="37">
        <v>104.8</v>
      </c>
      <c r="CZ23" s="37">
        <v>105.8</v>
      </c>
      <c r="DA23" s="37">
        <v>106.6</v>
      </c>
      <c r="DB23" s="37">
        <v>106.6</v>
      </c>
      <c r="DC23" s="37">
        <v>106.9</v>
      </c>
      <c r="DD23" s="37">
        <v>107.5</v>
      </c>
      <c r="DE23" s="37">
        <v>109.1</v>
      </c>
      <c r="DF23" s="37">
        <v>109.9</v>
      </c>
      <c r="DG23" s="37">
        <v>110.2</v>
      </c>
      <c r="DH23" s="37">
        <v>109.9</v>
      </c>
      <c r="DI23" s="37">
        <v>111</v>
      </c>
      <c r="DJ23" s="37">
        <v>112.7</v>
      </c>
      <c r="DK23" s="37">
        <v>113.8</v>
      </c>
      <c r="DL23" s="37">
        <v>114.9</v>
      </c>
      <c r="DM23" s="37">
        <v>116.2</v>
      </c>
      <c r="DN23" s="37">
        <v>118.7</v>
      </c>
      <c r="DO23" s="37">
        <v>118.4</v>
      </c>
      <c r="DP23" s="37">
        <v>118.9</v>
      </c>
      <c r="DQ23" s="37">
        <v>118.6</v>
      </c>
      <c r="DR23" s="37">
        <v>118.9</v>
      </c>
      <c r="DS23" s="37">
        <v>120.1</v>
      </c>
      <c r="DT23" s="37">
        <v>120.8</v>
      </c>
      <c r="DU23" s="37">
        <v>121.8</v>
      </c>
      <c r="DV23" s="37">
        <v>122.9</v>
      </c>
      <c r="DW23" s="37">
        <v>124.1</v>
      </c>
      <c r="DX23" s="37">
        <v>123.1</v>
      </c>
      <c r="DY23" s="37">
        <v>127.4</v>
      </c>
      <c r="DZ23" s="37">
        <v>127.6</v>
      </c>
      <c r="EA23" s="37">
        <v>126.8</v>
      </c>
      <c r="EB23" s="37">
        <v>128.4</v>
      </c>
      <c r="EC23" s="37">
        <v>130.1</v>
      </c>
      <c r="ED23" s="37">
        <v>131</v>
      </c>
      <c r="EE23" s="37">
        <v>131.5</v>
      </c>
      <c r="EF23" s="37">
        <v>132.19999999999999</v>
      </c>
      <c r="EG23" s="37">
        <v>133.5</v>
      </c>
      <c r="EH23" s="37">
        <v>134.5</v>
      </c>
      <c r="EI23" s="37">
        <v>136.19999999999999</v>
      </c>
      <c r="EJ23" s="37">
        <v>137.69999999999999</v>
      </c>
      <c r="EK23" s="37">
        <v>137.6</v>
      </c>
      <c r="EL23" s="37">
        <v>138.80000000000001</v>
      </c>
      <c r="EM23" s="37">
        <v>139.6</v>
      </c>
      <c r="EN23" s="37">
        <v>139.9</v>
      </c>
      <c r="EO23" s="37">
        <v>139.80000000000001</v>
      </c>
      <c r="EP23" s="37">
        <v>139.69999999999999</v>
      </c>
      <c r="EQ23" s="37">
        <v>139.80000000000001</v>
      </c>
      <c r="ER23" s="37">
        <v>139.69999999999999</v>
      </c>
      <c r="ES23" s="37">
        <v>139.5</v>
      </c>
      <c r="ET23" s="37">
        <v>140.30000000000001</v>
      </c>
      <c r="EU23" s="37">
        <v>140.6</v>
      </c>
      <c r="EV23" s="37">
        <v>141</v>
      </c>
      <c r="EW23" s="37">
        <v>141.4</v>
      </c>
      <c r="EX23" s="37">
        <v>141.30000000000001</v>
      </c>
      <c r="EY23" s="37">
        <v>141.1</v>
      </c>
      <c r="EZ23" s="37">
        <v>140.80000000000001</v>
      </c>
      <c r="FA23" s="37">
        <v>140.4</v>
      </c>
      <c r="FB23" s="37">
        <v>140.4</v>
      </c>
      <c r="FC23" s="37">
        <v>140</v>
      </c>
      <c r="FD23" s="37">
        <v>141.4</v>
      </c>
      <c r="FE23" s="37">
        <v>141.30000000000001</v>
      </c>
      <c r="FF23" s="37">
        <v>139.5</v>
      </c>
      <c r="FG23" s="37">
        <v>138.4</v>
      </c>
      <c r="FH23" s="37">
        <v>135.80000000000001</v>
      </c>
      <c r="FI23" s="37">
        <v>135.80000000000001</v>
      </c>
      <c r="FJ23" s="37">
        <v>137.19999999999999</v>
      </c>
      <c r="FK23" s="37">
        <v>137.30000000000001</v>
      </c>
      <c r="FL23" s="37">
        <v>137.1</v>
      </c>
      <c r="FM23" s="37">
        <v>137</v>
      </c>
      <c r="FN23" s="37">
        <v>136.69999999999999</v>
      </c>
      <c r="FO23" s="37">
        <v>136.6</v>
      </c>
      <c r="FP23" s="37">
        <v>136</v>
      </c>
      <c r="FQ23" s="37">
        <v>136.4</v>
      </c>
      <c r="FR23" s="37">
        <v>136</v>
      </c>
      <c r="FS23" s="37">
        <v>134.30000000000001</v>
      </c>
      <c r="FT23" s="37">
        <v>135.80000000000001</v>
      </c>
      <c r="FU23" s="37">
        <v>138.19999999999999</v>
      </c>
      <c r="FV23" s="37">
        <v>138.4</v>
      </c>
      <c r="FW23" s="37">
        <v>139.19999999999999</v>
      </c>
      <c r="FX23" s="37">
        <v>139.80000000000001</v>
      </c>
      <c r="FY23" s="37">
        <v>139.30000000000001</v>
      </c>
      <c r="FZ23" s="37">
        <v>139.30000000000001</v>
      </c>
      <c r="GA23" s="37">
        <v>139</v>
      </c>
      <c r="GB23" s="37">
        <v>138.4</v>
      </c>
      <c r="GC23" s="37">
        <v>138.80000000000001</v>
      </c>
      <c r="GD23" s="37">
        <v>138.9</v>
      </c>
      <c r="GE23" s="37">
        <v>137.5</v>
      </c>
      <c r="GF23" s="37">
        <v>136.5</v>
      </c>
      <c r="GG23" s="37">
        <v>135.9</v>
      </c>
      <c r="GH23" s="37">
        <v>139.4</v>
      </c>
      <c r="GI23" s="37">
        <v>139.4</v>
      </c>
      <c r="GJ23" s="37">
        <v>139.5</v>
      </c>
      <c r="GK23" s="37">
        <v>141.19999999999999</v>
      </c>
      <c r="GL23" s="37">
        <v>140.9</v>
      </c>
      <c r="GM23" s="37">
        <v>141.5</v>
      </c>
      <c r="GN23" s="37">
        <v>139.6</v>
      </c>
      <c r="GO23" s="37">
        <v>141.4</v>
      </c>
      <c r="GP23" s="37">
        <v>141.30000000000001</v>
      </c>
      <c r="GQ23" s="37">
        <v>142.19999999999999</v>
      </c>
      <c r="GR23" s="37">
        <v>143</v>
      </c>
      <c r="GS23" s="37">
        <v>142.80000000000001</v>
      </c>
      <c r="GT23" s="37">
        <v>145</v>
      </c>
      <c r="GU23" s="37">
        <v>142.1</v>
      </c>
      <c r="GV23" s="37">
        <v>141.4</v>
      </c>
      <c r="GW23" s="37">
        <v>141</v>
      </c>
      <c r="GX23" s="37">
        <v>140.6</v>
      </c>
      <c r="GY23" s="37">
        <v>139.80000000000001</v>
      </c>
      <c r="GZ23" s="37">
        <v>139.19999999999999</v>
      </c>
      <c r="HA23" s="37">
        <v>138</v>
      </c>
      <c r="HB23" s="37">
        <v>139.19999999999999</v>
      </c>
      <c r="HC23" s="37">
        <v>139.4</v>
      </c>
      <c r="HD23" s="37">
        <v>137.5</v>
      </c>
      <c r="HE23" s="37">
        <v>137</v>
      </c>
      <c r="HF23" s="37">
        <v>136.69999999999999</v>
      </c>
      <c r="HG23" s="37">
        <v>137.9</v>
      </c>
      <c r="HH23" s="37">
        <v>138.69999999999999</v>
      </c>
      <c r="HI23" s="37">
        <v>138.1</v>
      </c>
      <c r="HJ23" s="37">
        <v>138</v>
      </c>
      <c r="HK23" s="37">
        <v>138.30000000000001</v>
      </c>
      <c r="HL23" s="37">
        <v>137.6</v>
      </c>
      <c r="HM23" s="37">
        <v>137.6</v>
      </c>
      <c r="HN23" s="37">
        <v>136.6</v>
      </c>
      <c r="HO23" s="37">
        <v>135.69999999999999</v>
      </c>
      <c r="HP23" s="37">
        <v>136.19999999999999</v>
      </c>
      <c r="HQ23" s="37">
        <v>136.30000000000001</v>
      </c>
      <c r="HR23" s="37">
        <v>135.1</v>
      </c>
      <c r="HS23" s="37">
        <v>134.19999999999999</v>
      </c>
      <c r="HT23" s="37">
        <v>133.4</v>
      </c>
      <c r="HU23" s="37">
        <v>133</v>
      </c>
      <c r="HV23" s="37">
        <v>132.1</v>
      </c>
      <c r="HW23" s="37">
        <v>131.1</v>
      </c>
      <c r="HX23" s="37">
        <v>129.30000000000001</v>
      </c>
      <c r="HY23" s="37">
        <v>127.4</v>
      </c>
      <c r="HZ23" s="37">
        <v>125.5</v>
      </c>
      <c r="IA23" s="37">
        <v>120</v>
      </c>
      <c r="IB23" s="37">
        <v>118.9</v>
      </c>
      <c r="IC23" s="37">
        <v>116.2</v>
      </c>
      <c r="ID23" s="37">
        <v>113.9</v>
      </c>
      <c r="IE23" s="37">
        <v>112.1</v>
      </c>
      <c r="IF23" s="37">
        <v>110.7</v>
      </c>
      <c r="IG23" s="37">
        <v>109</v>
      </c>
      <c r="IH23" s="37">
        <v>108.1</v>
      </c>
      <c r="II23" s="37">
        <v>107.4</v>
      </c>
      <c r="IJ23" s="37">
        <v>106.7</v>
      </c>
      <c r="IK23" s="37">
        <v>106.6</v>
      </c>
      <c r="IL23" s="37">
        <v>107</v>
      </c>
      <c r="IM23" s="37">
        <v>106.5</v>
      </c>
      <c r="IN23" s="37">
        <v>106.5</v>
      </c>
      <c r="IO23" s="37">
        <v>107</v>
      </c>
      <c r="IP23" s="37">
        <v>106.9</v>
      </c>
      <c r="IQ23" s="37">
        <v>107</v>
      </c>
      <c r="IR23" s="37">
        <v>106.8</v>
      </c>
      <c r="IS23" s="37">
        <v>107.1</v>
      </c>
      <c r="IT23" s="37">
        <v>106.6</v>
      </c>
      <c r="IU23" s="37">
        <v>107</v>
      </c>
      <c r="IV23" s="37">
        <v>107.6</v>
      </c>
      <c r="IW23" s="37">
        <v>107.9</v>
      </c>
      <c r="IX23" s="37">
        <v>108</v>
      </c>
      <c r="IY23" s="37">
        <v>108.4</v>
      </c>
      <c r="IZ23" s="37">
        <v>108.1</v>
      </c>
      <c r="JA23" s="37">
        <v>108.2</v>
      </c>
      <c r="JB23" s="37">
        <v>109.2</v>
      </c>
      <c r="JC23" s="37">
        <v>109.4</v>
      </c>
      <c r="JD23" s="37">
        <v>109.8</v>
      </c>
      <c r="JE23" s="37">
        <v>111.4</v>
      </c>
      <c r="JF23" s="37">
        <v>112</v>
      </c>
      <c r="JG23" s="37">
        <v>112.2</v>
      </c>
      <c r="JH23" s="37">
        <v>112.1</v>
      </c>
      <c r="JI23" s="37">
        <v>112.8</v>
      </c>
      <c r="JJ23" s="37">
        <v>113.9</v>
      </c>
      <c r="JK23" s="37">
        <v>114.5</v>
      </c>
      <c r="JL23" s="37">
        <v>115.3</v>
      </c>
      <c r="JM23" s="37">
        <v>116.1</v>
      </c>
      <c r="JN23" s="37">
        <v>115.1</v>
      </c>
      <c r="JO23" s="37">
        <v>113.4</v>
      </c>
      <c r="JP23" s="37">
        <v>114.2</v>
      </c>
      <c r="JQ23" s="37">
        <v>114.6</v>
      </c>
      <c r="JR23" s="37">
        <v>115.3</v>
      </c>
      <c r="JS23" s="37">
        <v>115.8</v>
      </c>
      <c r="JT23" s="37">
        <v>116.9</v>
      </c>
      <c r="JU23" s="37">
        <v>117.7</v>
      </c>
      <c r="JV23" s="37">
        <v>118.6</v>
      </c>
      <c r="JW23" s="37">
        <v>120</v>
      </c>
      <c r="JX23" s="37">
        <v>121.4</v>
      </c>
      <c r="JY23" s="37">
        <v>120.8</v>
      </c>
      <c r="JZ23" s="37">
        <v>120.3</v>
      </c>
      <c r="KA23" s="37">
        <v>121.5</v>
      </c>
      <c r="KB23" s="37">
        <v>122.4</v>
      </c>
      <c r="KC23" s="37">
        <v>123</v>
      </c>
      <c r="KD23" s="37">
        <v>123.9</v>
      </c>
      <c r="KE23" s="37">
        <v>124.4</v>
      </c>
      <c r="KF23" s="37">
        <v>123.9</v>
      </c>
      <c r="KG23" s="37">
        <v>123.9</v>
      </c>
      <c r="KH23" s="37">
        <v>123.6</v>
      </c>
      <c r="KI23" s="37">
        <v>124.5</v>
      </c>
      <c r="KJ23" s="37">
        <v>126.2</v>
      </c>
      <c r="KK23" s="37">
        <v>126.1</v>
      </c>
      <c r="KL23" s="37">
        <v>126.3</v>
      </c>
      <c r="KM23" s="37">
        <v>127.6</v>
      </c>
      <c r="KN23" s="37">
        <v>128.80000000000001</v>
      </c>
      <c r="KO23" s="37">
        <v>129.19999999999999</v>
      </c>
      <c r="KP23" s="37">
        <v>129.80000000000001</v>
      </c>
      <c r="KQ23" s="37">
        <v>130.9</v>
      </c>
      <c r="KR23" s="37">
        <v>131.6</v>
      </c>
      <c r="KS23" s="37">
        <v>132.69999999999999</v>
      </c>
      <c r="KT23" s="37">
        <v>133.4</v>
      </c>
      <c r="KU23" s="37">
        <v>133.5</v>
      </c>
      <c r="KV23" s="37">
        <v>132.9</v>
      </c>
      <c r="KW23" s="37">
        <v>133.5</v>
      </c>
      <c r="KX23" s="37">
        <v>136.69999999999999</v>
      </c>
      <c r="KY23" s="37">
        <v>139.6</v>
      </c>
      <c r="KZ23" s="37">
        <v>139.69999999999999</v>
      </c>
      <c r="LA23" s="37">
        <v>140</v>
      </c>
      <c r="LB23" s="37">
        <v>140.9</v>
      </c>
      <c r="LC23" s="37">
        <v>141.19999999999999</v>
      </c>
      <c r="LD23" s="37">
        <v>142.6</v>
      </c>
      <c r="LE23" s="37">
        <v>143.30000000000001</v>
      </c>
      <c r="LF23" s="37">
        <v>144.4</v>
      </c>
      <c r="LG23" s="37">
        <v>144.6</v>
      </c>
      <c r="LH23" s="37">
        <v>144.4</v>
      </c>
      <c r="LI23" s="37">
        <v>146.1</v>
      </c>
      <c r="LJ23" s="37">
        <v>146.69999999999999</v>
      </c>
      <c r="LK23" s="37">
        <v>146.6</v>
      </c>
      <c r="LL23" s="37">
        <v>145.9</v>
      </c>
      <c r="LM23" s="37">
        <v>146.1</v>
      </c>
      <c r="LN23" s="37">
        <v>145.9</v>
      </c>
      <c r="LO23" s="37">
        <v>146.4</v>
      </c>
      <c r="LP23" s="37">
        <v>147.1</v>
      </c>
      <c r="LQ23" s="37">
        <v>147.6</v>
      </c>
      <c r="LR23" s="37">
        <v>148.19999999999999</v>
      </c>
      <c r="LS23" s="37">
        <v>148.6</v>
      </c>
      <c r="LT23" s="37">
        <v>149.30000000000001</v>
      </c>
      <c r="LU23" s="37">
        <v>149.19999999999999</v>
      </c>
      <c r="LV23" s="37">
        <v>149.1</v>
      </c>
      <c r="LW23" s="37">
        <v>149.6</v>
      </c>
      <c r="LX23" s="37">
        <v>150.4</v>
      </c>
      <c r="LY23" s="37">
        <v>151.69999999999999</v>
      </c>
      <c r="LZ23" s="37">
        <v>152.80000000000001</v>
      </c>
      <c r="MA23" s="37">
        <v>153.30000000000001</v>
      </c>
      <c r="MB23" s="37">
        <v>155.1</v>
      </c>
      <c r="MC23" s="37">
        <v>156</v>
      </c>
      <c r="MD23" s="37">
        <v>157.19999999999999</v>
      </c>
      <c r="ME23" s="37">
        <v>157.1</v>
      </c>
      <c r="MF23" s="68">
        <v>159.5</v>
      </c>
      <c r="MG23" s="68">
        <v>159.5</v>
      </c>
      <c r="MH23" s="68">
        <v>158.19999999999999</v>
      </c>
    </row>
    <row r="24" spans="1:346" ht="21" customHeight="1" x14ac:dyDescent="0.25">
      <c r="A24" s="35" t="s">
        <v>37</v>
      </c>
      <c r="B24" s="36">
        <f t="shared" ref="B24" si="13">(C24-D24)/D24</f>
        <v>-0.20214752567693736</v>
      </c>
      <c r="C24" s="37">
        <f t="shared" si="1"/>
        <v>170.9</v>
      </c>
      <c r="D24" s="37">
        <f t="shared" si="2"/>
        <v>214.2</v>
      </c>
      <c r="E24" s="38">
        <f t="shared" si="3"/>
        <v>36617</v>
      </c>
      <c r="F24" s="37"/>
      <c r="G24" s="37">
        <v>146.30000000000001</v>
      </c>
      <c r="H24" s="37">
        <v>146.80000000000001</v>
      </c>
      <c r="I24" s="37">
        <v>146.19999999999999</v>
      </c>
      <c r="J24" s="37">
        <v>146.4</v>
      </c>
      <c r="K24" s="37">
        <v>145.80000000000001</v>
      </c>
      <c r="L24" s="37">
        <v>144.6</v>
      </c>
      <c r="M24" s="37">
        <v>142.4</v>
      </c>
      <c r="N24" s="37">
        <v>141.6</v>
      </c>
      <c r="O24" s="37">
        <v>142.5</v>
      </c>
      <c r="P24" s="37">
        <v>138.69999999999999</v>
      </c>
      <c r="Q24" s="37">
        <v>138.4</v>
      </c>
      <c r="R24" s="37">
        <v>138.19999999999999</v>
      </c>
      <c r="S24" s="37">
        <v>134.80000000000001</v>
      </c>
      <c r="T24" s="37">
        <v>133.19999999999999</v>
      </c>
      <c r="U24" s="37">
        <v>132</v>
      </c>
      <c r="V24" s="37">
        <v>130.5</v>
      </c>
      <c r="W24" s="37">
        <v>127.9</v>
      </c>
      <c r="X24" s="37">
        <v>128.9</v>
      </c>
      <c r="Y24" s="37">
        <v>129</v>
      </c>
      <c r="Z24" s="37">
        <v>129.1</v>
      </c>
      <c r="AA24" s="37">
        <v>128.6</v>
      </c>
      <c r="AB24" s="37">
        <v>129.30000000000001</v>
      </c>
      <c r="AC24" s="37">
        <v>128.80000000000001</v>
      </c>
      <c r="AD24" s="37">
        <v>128.30000000000001</v>
      </c>
      <c r="AE24" s="37">
        <v>129.19999999999999</v>
      </c>
      <c r="AF24" s="37">
        <v>129.4</v>
      </c>
      <c r="AG24" s="37">
        <v>129.19999999999999</v>
      </c>
      <c r="AH24" s="37">
        <v>126.6</v>
      </c>
      <c r="AI24" s="37">
        <v>127.7</v>
      </c>
      <c r="AJ24" s="37">
        <v>128.1</v>
      </c>
      <c r="AK24" s="37">
        <v>127.6</v>
      </c>
      <c r="AL24" s="37">
        <v>127.6</v>
      </c>
      <c r="AM24" s="37">
        <v>128.1</v>
      </c>
      <c r="AN24" s="37">
        <v>128.80000000000001</v>
      </c>
      <c r="AO24" s="37">
        <v>128.9</v>
      </c>
      <c r="AP24" s="37">
        <v>130.19999999999999</v>
      </c>
      <c r="AQ24" s="37">
        <v>131.6</v>
      </c>
      <c r="AR24" s="37">
        <v>132.69999999999999</v>
      </c>
      <c r="AS24" s="37">
        <v>130.5</v>
      </c>
      <c r="AT24" s="37">
        <v>129.30000000000001</v>
      </c>
      <c r="AU24" s="37">
        <v>131.80000000000001</v>
      </c>
      <c r="AV24" s="37">
        <v>132.30000000000001</v>
      </c>
      <c r="AW24" s="37">
        <v>132.9</v>
      </c>
      <c r="AX24" s="37">
        <v>133.5</v>
      </c>
      <c r="AY24" s="37">
        <v>133.6</v>
      </c>
      <c r="AZ24" s="37">
        <v>133.4</v>
      </c>
      <c r="BA24" s="37">
        <v>133.80000000000001</v>
      </c>
      <c r="BB24" s="37">
        <v>134.5</v>
      </c>
      <c r="BC24" s="37">
        <v>135.1</v>
      </c>
      <c r="BD24" s="37">
        <v>136.1</v>
      </c>
      <c r="BE24" s="37">
        <v>138.30000000000001</v>
      </c>
      <c r="BF24" s="37">
        <v>139.5</v>
      </c>
      <c r="BG24" s="37">
        <v>140.6</v>
      </c>
      <c r="BH24" s="37">
        <v>140.6</v>
      </c>
      <c r="BI24" s="37">
        <v>142.69999999999999</v>
      </c>
      <c r="BJ24" s="37">
        <v>143.4</v>
      </c>
      <c r="BK24" s="37">
        <v>145.1</v>
      </c>
      <c r="BL24" s="37">
        <v>145.69999999999999</v>
      </c>
      <c r="BM24" s="37">
        <v>147.6</v>
      </c>
      <c r="BN24" s="37">
        <v>148.5</v>
      </c>
      <c r="BO24" s="37">
        <v>150.1</v>
      </c>
      <c r="BP24" s="37">
        <v>150.1</v>
      </c>
      <c r="BQ24" s="37">
        <v>150.69999999999999</v>
      </c>
      <c r="BR24" s="37">
        <v>151.19999999999999</v>
      </c>
      <c r="BS24" s="37">
        <v>151.19999999999999</v>
      </c>
      <c r="BT24" s="37">
        <v>152.4</v>
      </c>
      <c r="BU24" s="37">
        <v>151.9</v>
      </c>
      <c r="BV24" s="37">
        <v>153</v>
      </c>
      <c r="BW24" s="37">
        <v>154</v>
      </c>
      <c r="BX24" s="37">
        <v>155.19999999999999</v>
      </c>
      <c r="BY24" s="37">
        <v>156.80000000000001</v>
      </c>
      <c r="BZ24" s="37">
        <v>159.19999999999999</v>
      </c>
      <c r="CA24" s="37">
        <v>161.6</v>
      </c>
      <c r="CB24" s="37">
        <v>163.4</v>
      </c>
      <c r="CC24" s="37">
        <v>164.1</v>
      </c>
      <c r="CD24" s="37">
        <v>163.9</v>
      </c>
      <c r="CE24" s="37">
        <v>166.7</v>
      </c>
      <c r="CF24" s="37">
        <v>168.8</v>
      </c>
      <c r="CG24" s="37">
        <v>169.3</v>
      </c>
      <c r="CH24" s="37">
        <v>170.6</v>
      </c>
      <c r="CI24" s="37">
        <v>171</v>
      </c>
      <c r="CJ24" s="37">
        <v>173.8</v>
      </c>
      <c r="CK24" s="37">
        <v>174.9</v>
      </c>
      <c r="CL24" s="37">
        <v>174.9</v>
      </c>
      <c r="CM24" s="37">
        <v>174.6</v>
      </c>
      <c r="CN24" s="37">
        <v>175.3</v>
      </c>
      <c r="CO24" s="37">
        <v>177.4</v>
      </c>
      <c r="CP24" s="37">
        <v>178.8</v>
      </c>
      <c r="CQ24" s="37">
        <v>179.4</v>
      </c>
      <c r="CR24" s="37">
        <v>180.3</v>
      </c>
      <c r="CS24" s="37">
        <v>183.8</v>
      </c>
      <c r="CT24" s="37">
        <v>184.3</v>
      </c>
      <c r="CU24" s="37">
        <v>185.4</v>
      </c>
      <c r="CV24" s="37">
        <v>180.8</v>
      </c>
      <c r="CW24" s="37">
        <v>180.9</v>
      </c>
      <c r="CX24" s="37">
        <v>182.6</v>
      </c>
      <c r="CY24" s="37">
        <v>188</v>
      </c>
      <c r="CZ24" s="37">
        <v>187.6</v>
      </c>
      <c r="DA24" s="37">
        <v>185.4</v>
      </c>
      <c r="DB24" s="37">
        <v>187.2</v>
      </c>
      <c r="DC24" s="37">
        <v>188.4</v>
      </c>
      <c r="DD24" s="37">
        <v>188.1</v>
      </c>
      <c r="DE24" s="37">
        <v>187.3</v>
      </c>
      <c r="DF24" s="37">
        <v>186.6</v>
      </c>
      <c r="DG24" s="37">
        <v>186.6</v>
      </c>
      <c r="DH24" s="37">
        <v>186.8</v>
      </c>
      <c r="DI24" s="37">
        <v>187.5</v>
      </c>
      <c r="DJ24" s="37">
        <v>189.4</v>
      </c>
      <c r="DK24" s="37">
        <v>189.2</v>
      </c>
      <c r="DL24" s="37">
        <v>189.4</v>
      </c>
      <c r="DM24" s="37">
        <v>189.7</v>
      </c>
      <c r="DN24" s="37">
        <v>199</v>
      </c>
      <c r="DO24" s="37">
        <v>197.2</v>
      </c>
      <c r="DP24" s="37">
        <v>196.9</v>
      </c>
      <c r="DQ24" s="37">
        <v>196.8</v>
      </c>
      <c r="DR24" s="37">
        <v>197.3</v>
      </c>
      <c r="DS24" s="37">
        <v>198.3</v>
      </c>
      <c r="DT24" s="37">
        <v>201.9</v>
      </c>
      <c r="DU24" s="37">
        <v>203.7</v>
      </c>
      <c r="DV24" s="37">
        <v>205</v>
      </c>
      <c r="DW24" s="37">
        <v>205.8</v>
      </c>
      <c r="DX24" s="37">
        <v>204.9</v>
      </c>
      <c r="DY24" s="37">
        <v>209.5</v>
      </c>
      <c r="DZ24" s="37">
        <v>214.2</v>
      </c>
      <c r="EA24" s="37">
        <v>211.5</v>
      </c>
      <c r="EB24" s="37">
        <v>212.3</v>
      </c>
      <c r="EC24" s="37">
        <v>211.9</v>
      </c>
      <c r="ED24" s="37">
        <v>211.8</v>
      </c>
      <c r="EE24" s="37">
        <v>211.7</v>
      </c>
      <c r="EF24" s="37">
        <v>209.8</v>
      </c>
      <c r="EG24" s="37">
        <v>208.3</v>
      </c>
      <c r="EH24" s="37">
        <v>205</v>
      </c>
      <c r="EI24" s="37">
        <v>206.2</v>
      </c>
      <c r="EJ24" s="37">
        <v>207</v>
      </c>
      <c r="EK24" s="37">
        <v>207.3</v>
      </c>
      <c r="EL24" s="37">
        <v>207.3</v>
      </c>
      <c r="EM24" s="37">
        <v>206.8</v>
      </c>
      <c r="EN24" s="37">
        <v>206</v>
      </c>
      <c r="EO24" s="37">
        <v>206.4</v>
      </c>
      <c r="EP24" s="37">
        <v>206.6</v>
      </c>
      <c r="EQ24" s="37">
        <v>206.1</v>
      </c>
      <c r="ER24" s="37">
        <v>204.8</v>
      </c>
      <c r="ES24" s="37">
        <v>204.8</v>
      </c>
      <c r="ET24" s="37">
        <v>205.7</v>
      </c>
      <c r="EU24" s="37">
        <v>205.8</v>
      </c>
      <c r="EV24" s="37">
        <v>204.8</v>
      </c>
      <c r="EW24" s="37">
        <v>203</v>
      </c>
      <c r="EX24" s="37">
        <v>201.8</v>
      </c>
      <c r="EY24" s="37">
        <v>201.3</v>
      </c>
      <c r="EZ24" s="37">
        <v>200.9</v>
      </c>
      <c r="FA24" s="37">
        <v>199.5</v>
      </c>
      <c r="FB24" s="37">
        <v>198.9</v>
      </c>
      <c r="FC24" s="37">
        <v>197.3</v>
      </c>
      <c r="FD24" s="37">
        <v>196.5</v>
      </c>
      <c r="FE24" s="37">
        <v>195.1</v>
      </c>
      <c r="FF24" s="37">
        <v>192.5</v>
      </c>
      <c r="FG24" s="37">
        <v>192.6</v>
      </c>
      <c r="FH24" s="37">
        <v>189.7</v>
      </c>
      <c r="FI24" s="37">
        <v>187.7</v>
      </c>
      <c r="FJ24" s="37">
        <v>188.3</v>
      </c>
      <c r="FK24" s="37">
        <v>191</v>
      </c>
      <c r="FL24" s="37">
        <v>192.3</v>
      </c>
      <c r="FM24" s="37">
        <v>191.8</v>
      </c>
      <c r="FN24" s="37">
        <v>191.2</v>
      </c>
      <c r="FO24" s="37">
        <v>191.3</v>
      </c>
      <c r="FP24" s="37">
        <v>191.3</v>
      </c>
      <c r="FQ24" s="37">
        <v>191.1</v>
      </c>
      <c r="FR24" s="37">
        <v>192.3</v>
      </c>
      <c r="FS24" s="37">
        <v>190.6</v>
      </c>
      <c r="FT24" s="37">
        <v>190.1</v>
      </c>
      <c r="FU24" s="37">
        <v>190.7</v>
      </c>
      <c r="FV24" s="37">
        <v>191.2</v>
      </c>
      <c r="FW24" s="37">
        <v>191.1</v>
      </c>
      <c r="FX24" s="37">
        <v>191.6</v>
      </c>
      <c r="FY24" s="37">
        <v>191.7</v>
      </c>
      <c r="FZ24" s="37">
        <v>192</v>
      </c>
      <c r="GA24" s="37">
        <v>192.3</v>
      </c>
      <c r="GB24" s="37">
        <v>193</v>
      </c>
      <c r="GC24" s="37">
        <v>194.1</v>
      </c>
      <c r="GD24" s="37">
        <v>193.4</v>
      </c>
      <c r="GE24" s="37">
        <v>191.3</v>
      </c>
      <c r="GF24" s="37">
        <v>190.7</v>
      </c>
      <c r="GG24" s="37">
        <v>190.1</v>
      </c>
      <c r="GH24" s="37">
        <v>190.9</v>
      </c>
      <c r="GI24" s="37">
        <v>190.6</v>
      </c>
      <c r="GJ24" s="37">
        <v>190.1</v>
      </c>
      <c r="GK24" s="37">
        <v>190.6</v>
      </c>
      <c r="GL24" s="37">
        <v>189.5</v>
      </c>
      <c r="GM24" s="37">
        <v>188.8</v>
      </c>
      <c r="GN24" s="37">
        <v>188.3</v>
      </c>
      <c r="GO24" s="37">
        <v>187.9</v>
      </c>
      <c r="GP24" s="37">
        <v>185.1</v>
      </c>
      <c r="GQ24" s="37">
        <v>185.1</v>
      </c>
      <c r="GR24" s="37">
        <v>184.7</v>
      </c>
      <c r="GS24" s="37">
        <v>183.4</v>
      </c>
      <c r="GT24" s="37">
        <v>183.9</v>
      </c>
      <c r="GU24" s="37">
        <v>181.1</v>
      </c>
      <c r="GV24" s="37">
        <v>179.7</v>
      </c>
      <c r="GW24" s="37">
        <v>177.5</v>
      </c>
      <c r="GX24" s="37">
        <v>176.5</v>
      </c>
      <c r="GY24" s="37">
        <v>175.1</v>
      </c>
      <c r="GZ24" s="37">
        <v>173.4</v>
      </c>
      <c r="HA24" s="37">
        <v>171.3</v>
      </c>
      <c r="HB24" s="37">
        <v>172</v>
      </c>
      <c r="HC24" s="37">
        <v>171.6</v>
      </c>
      <c r="HD24" s="37">
        <v>170</v>
      </c>
      <c r="HE24" s="37">
        <v>170.1</v>
      </c>
      <c r="HF24" s="37">
        <v>168.4</v>
      </c>
      <c r="HG24" s="37">
        <v>167.5</v>
      </c>
      <c r="HH24" s="37">
        <v>166.7</v>
      </c>
      <c r="HI24" s="37">
        <v>166.4</v>
      </c>
      <c r="HJ24" s="37">
        <v>165.8</v>
      </c>
      <c r="HK24" s="37">
        <v>165.3</v>
      </c>
      <c r="HL24" s="37">
        <v>164.3</v>
      </c>
      <c r="HM24" s="37">
        <v>163.69999999999999</v>
      </c>
      <c r="HN24" s="37">
        <v>162.9</v>
      </c>
      <c r="HO24" s="37">
        <v>162.19999999999999</v>
      </c>
      <c r="HP24" s="37">
        <v>161.1</v>
      </c>
      <c r="HQ24" s="37">
        <v>158.9</v>
      </c>
      <c r="HR24" s="37">
        <v>155.19999999999999</v>
      </c>
      <c r="HS24" s="37">
        <v>155.4</v>
      </c>
      <c r="HT24" s="37">
        <v>155.19999999999999</v>
      </c>
      <c r="HU24" s="37">
        <v>153.4</v>
      </c>
      <c r="HV24" s="37">
        <v>152.5</v>
      </c>
      <c r="HW24" s="37">
        <v>151.30000000000001</v>
      </c>
      <c r="HX24" s="37">
        <v>148.69999999999999</v>
      </c>
      <c r="HY24" s="37">
        <v>145.30000000000001</v>
      </c>
      <c r="HZ24" s="37">
        <v>141.9</v>
      </c>
      <c r="IA24" s="37">
        <v>138.69999999999999</v>
      </c>
      <c r="IB24" s="37">
        <v>137</v>
      </c>
      <c r="IC24" s="37">
        <v>133.80000000000001</v>
      </c>
      <c r="ID24" s="37">
        <v>132.1</v>
      </c>
      <c r="IE24" s="37">
        <v>129.80000000000001</v>
      </c>
      <c r="IF24" s="37">
        <v>126.6</v>
      </c>
      <c r="IG24" s="37">
        <v>124.5</v>
      </c>
      <c r="IH24" s="37">
        <v>122.9</v>
      </c>
      <c r="II24" s="37">
        <v>121.1</v>
      </c>
      <c r="IJ24" s="37">
        <v>121.4</v>
      </c>
      <c r="IK24" s="37">
        <v>121.2</v>
      </c>
      <c r="IL24" s="37">
        <v>121.3</v>
      </c>
      <c r="IM24" s="37">
        <v>120.7</v>
      </c>
      <c r="IN24" s="37">
        <v>119.1</v>
      </c>
      <c r="IO24" s="37">
        <v>120.5</v>
      </c>
      <c r="IP24" s="37">
        <v>122.6</v>
      </c>
      <c r="IQ24" s="37">
        <v>120.6</v>
      </c>
      <c r="IR24" s="37">
        <v>119.6</v>
      </c>
      <c r="IS24" s="37">
        <v>121</v>
      </c>
      <c r="IT24" s="37">
        <v>121.7</v>
      </c>
      <c r="IU24" s="37">
        <v>122.8</v>
      </c>
      <c r="IV24" s="37">
        <v>124.9</v>
      </c>
      <c r="IW24" s="37">
        <v>123.7</v>
      </c>
      <c r="IX24" s="37">
        <v>123.1</v>
      </c>
      <c r="IY24" s="37">
        <v>122.5</v>
      </c>
      <c r="IZ24" s="37">
        <v>122.4</v>
      </c>
      <c r="JA24" s="37">
        <v>123</v>
      </c>
      <c r="JB24" s="37">
        <v>121.4</v>
      </c>
      <c r="JC24" s="37">
        <v>123.2</v>
      </c>
      <c r="JD24" s="37">
        <v>125.2</v>
      </c>
      <c r="JE24" s="37">
        <v>127.4</v>
      </c>
      <c r="JF24" s="37">
        <v>127.4</v>
      </c>
      <c r="JG24" s="37">
        <v>127.1</v>
      </c>
      <c r="JH24" s="37">
        <v>126.6</v>
      </c>
      <c r="JI24" s="37">
        <v>127.2</v>
      </c>
      <c r="JJ24" s="37">
        <v>127.6</v>
      </c>
      <c r="JK24" s="37">
        <v>128.19999999999999</v>
      </c>
      <c r="JL24" s="37">
        <v>129.4</v>
      </c>
      <c r="JM24" s="37">
        <v>130.19999999999999</v>
      </c>
      <c r="JN24" s="37">
        <v>132.4</v>
      </c>
      <c r="JO24" s="37">
        <v>126.6</v>
      </c>
      <c r="JP24" s="37">
        <v>126.2</v>
      </c>
      <c r="JQ24" s="37">
        <v>126</v>
      </c>
      <c r="JR24" s="37">
        <v>126.4</v>
      </c>
      <c r="JS24" s="37">
        <v>127.8</v>
      </c>
      <c r="JT24" s="37">
        <v>128.19999999999999</v>
      </c>
      <c r="JU24" s="37">
        <v>129</v>
      </c>
      <c r="JV24" s="37">
        <v>131</v>
      </c>
      <c r="JW24" s="37">
        <v>133.4</v>
      </c>
      <c r="JX24" s="37">
        <v>133.80000000000001</v>
      </c>
      <c r="JY24" s="37">
        <v>132.4</v>
      </c>
      <c r="JZ24" s="37">
        <v>128.5</v>
      </c>
      <c r="KA24" s="37">
        <v>132.80000000000001</v>
      </c>
      <c r="KB24" s="37">
        <v>131.69999999999999</v>
      </c>
      <c r="KC24" s="37">
        <v>133.30000000000001</v>
      </c>
      <c r="KD24" s="37">
        <v>133.9</v>
      </c>
      <c r="KE24" s="37">
        <v>134.4</v>
      </c>
      <c r="KF24" s="37">
        <v>135.80000000000001</v>
      </c>
      <c r="KG24" s="37">
        <v>136.4</v>
      </c>
      <c r="KH24" s="37">
        <v>136.30000000000001</v>
      </c>
      <c r="KI24" s="37">
        <v>137.80000000000001</v>
      </c>
      <c r="KJ24" s="37">
        <v>140.4</v>
      </c>
      <c r="KK24" s="37">
        <v>138</v>
      </c>
      <c r="KL24" s="37">
        <v>136</v>
      </c>
      <c r="KM24" s="37">
        <v>140.5</v>
      </c>
      <c r="KN24" s="37">
        <v>142.19999999999999</v>
      </c>
      <c r="KO24" s="37">
        <v>142.69999999999999</v>
      </c>
      <c r="KP24" s="37">
        <v>144</v>
      </c>
      <c r="KQ24" s="37">
        <v>144.9</v>
      </c>
      <c r="KR24" s="37">
        <v>144.5</v>
      </c>
      <c r="KS24" s="37">
        <v>145.30000000000001</v>
      </c>
      <c r="KT24" s="37">
        <v>146</v>
      </c>
      <c r="KU24" s="37">
        <v>145.69999999999999</v>
      </c>
      <c r="KV24" s="37">
        <v>146.5</v>
      </c>
      <c r="KW24" s="37">
        <v>146.5</v>
      </c>
      <c r="KX24" s="37">
        <v>147.4</v>
      </c>
      <c r="KY24" s="37">
        <v>147.9</v>
      </c>
      <c r="KZ24" s="37">
        <v>148.6</v>
      </c>
      <c r="LA24" s="37">
        <v>148.30000000000001</v>
      </c>
      <c r="LB24" s="37">
        <v>148.4</v>
      </c>
      <c r="LC24" s="37">
        <v>148.80000000000001</v>
      </c>
      <c r="LD24" s="37">
        <v>149.80000000000001</v>
      </c>
      <c r="LE24" s="37">
        <v>150.4</v>
      </c>
      <c r="LF24" s="37">
        <v>151.4</v>
      </c>
      <c r="LG24" s="37">
        <v>152.4</v>
      </c>
      <c r="LH24" s="37">
        <v>153.19999999999999</v>
      </c>
      <c r="LI24" s="37">
        <v>153.9</v>
      </c>
      <c r="LJ24" s="37">
        <v>155.9</v>
      </c>
      <c r="LK24" s="37">
        <v>155.1</v>
      </c>
      <c r="LL24" s="37">
        <v>153.5</v>
      </c>
      <c r="LM24" s="37">
        <v>154.6</v>
      </c>
      <c r="LN24" s="37">
        <v>154.9</v>
      </c>
      <c r="LO24" s="37">
        <v>156.19999999999999</v>
      </c>
      <c r="LP24" s="37">
        <v>157</v>
      </c>
      <c r="LQ24" s="37">
        <v>158.5</v>
      </c>
      <c r="LR24" s="37">
        <v>156.30000000000001</v>
      </c>
      <c r="LS24" s="37">
        <v>158.69999999999999</v>
      </c>
      <c r="LT24" s="37">
        <v>159.6</v>
      </c>
      <c r="LU24" s="37">
        <v>160.4</v>
      </c>
      <c r="LV24" s="37">
        <v>161.1</v>
      </c>
      <c r="LW24" s="37">
        <v>161.80000000000001</v>
      </c>
      <c r="LX24" s="37">
        <v>162.69999999999999</v>
      </c>
      <c r="LY24" s="37">
        <v>163.5</v>
      </c>
      <c r="LZ24" s="37">
        <v>164.4</v>
      </c>
      <c r="MA24" s="37">
        <v>164.1</v>
      </c>
      <c r="MB24" s="37">
        <v>164.4</v>
      </c>
      <c r="MC24" s="37">
        <v>165.2</v>
      </c>
      <c r="MD24" s="37">
        <v>167.6</v>
      </c>
      <c r="ME24" s="37">
        <v>169</v>
      </c>
      <c r="MF24" s="68">
        <v>170.9</v>
      </c>
      <c r="MG24" s="68">
        <v>172</v>
      </c>
      <c r="MH24" s="68">
        <v>170.9</v>
      </c>
    </row>
    <row r="25" spans="1:346" x14ac:dyDescent="0.25">
      <c r="A25" s="35" t="s">
        <v>29</v>
      </c>
      <c r="B25" s="36">
        <f t="shared" ref="B25:B31" si="14">(C25-D25)/D25</f>
        <v>-9.1666666666666619E-2</v>
      </c>
      <c r="C25" s="37">
        <f t="shared" si="1"/>
        <v>119.9</v>
      </c>
      <c r="D25" s="37">
        <f t="shared" si="2"/>
        <v>132</v>
      </c>
      <c r="E25" s="38">
        <f t="shared" si="3"/>
        <v>38749</v>
      </c>
      <c r="F25" s="37"/>
      <c r="G25" s="37">
        <v>79.099999999999994</v>
      </c>
      <c r="H25" s="37">
        <v>78.900000000000006</v>
      </c>
      <c r="I25" s="37">
        <v>78.599999999999994</v>
      </c>
      <c r="J25" s="37">
        <v>79.8</v>
      </c>
      <c r="K25" s="37">
        <v>78.099999999999994</v>
      </c>
      <c r="L25" s="37">
        <v>77.3</v>
      </c>
      <c r="M25" s="37">
        <v>77.7</v>
      </c>
      <c r="N25" s="37">
        <v>77.7</v>
      </c>
      <c r="O25" s="37">
        <v>77.599999999999994</v>
      </c>
      <c r="P25" s="37">
        <v>77.3</v>
      </c>
      <c r="Q25" s="37">
        <v>77</v>
      </c>
      <c r="R25" s="37">
        <v>76.099999999999994</v>
      </c>
      <c r="S25" s="37">
        <v>75.5</v>
      </c>
      <c r="T25" s="37">
        <v>75.099999999999994</v>
      </c>
      <c r="U25" s="37">
        <v>75.099999999999994</v>
      </c>
      <c r="V25" s="37">
        <v>76.8</v>
      </c>
      <c r="W25" s="37">
        <v>74.099999999999994</v>
      </c>
      <c r="X25" s="37">
        <v>74.400000000000006</v>
      </c>
      <c r="Y25" s="37">
        <v>74</v>
      </c>
      <c r="Z25" s="37">
        <v>74.099999999999994</v>
      </c>
      <c r="AA25" s="37">
        <v>74.400000000000006</v>
      </c>
      <c r="AB25" s="37">
        <v>75.5</v>
      </c>
      <c r="AC25" s="37">
        <v>73</v>
      </c>
      <c r="AD25" s="37">
        <v>74.3</v>
      </c>
      <c r="AE25" s="37">
        <v>76.3</v>
      </c>
      <c r="AF25" s="37">
        <v>75.3</v>
      </c>
      <c r="AG25" s="37">
        <v>75.099999999999994</v>
      </c>
      <c r="AH25" s="37">
        <v>75.2</v>
      </c>
      <c r="AI25" s="37">
        <v>75.900000000000006</v>
      </c>
      <c r="AJ25" s="37">
        <v>75.900000000000006</v>
      </c>
      <c r="AK25" s="37">
        <v>75.8</v>
      </c>
      <c r="AL25" s="37">
        <v>75.599999999999994</v>
      </c>
      <c r="AM25" s="37">
        <v>75.5</v>
      </c>
      <c r="AN25" s="37">
        <v>75.3</v>
      </c>
      <c r="AO25" s="37">
        <v>74.900000000000006</v>
      </c>
      <c r="AP25" s="37">
        <v>76.599999999999994</v>
      </c>
      <c r="AQ25" s="37">
        <v>77.2</v>
      </c>
      <c r="AR25" s="37">
        <v>76.900000000000006</v>
      </c>
      <c r="AS25" s="37">
        <v>76.5</v>
      </c>
      <c r="AT25" s="37">
        <v>75.900000000000006</v>
      </c>
      <c r="AU25" s="37">
        <v>76.400000000000006</v>
      </c>
      <c r="AV25" s="37">
        <v>75.599999999999994</v>
      </c>
      <c r="AW25" s="37">
        <v>76.099999999999994</v>
      </c>
      <c r="AX25" s="37">
        <v>76.3</v>
      </c>
      <c r="AY25" s="37">
        <v>76.099999999999994</v>
      </c>
      <c r="AZ25" s="37">
        <v>77.099999999999994</v>
      </c>
      <c r="BA25" s="37">
        <v>77.099999999999994</v>
      </c>
      <c r="BB25" s="37">
        <v>77.2</v>
      </c>
      <c r="BC25" s="37">
        <v>77.599999999999994</v>
      </c>
      <c r="BD25" s="37">
        <v>78</v>
      </c>
      <c r="BE25" s="37">
        <v>79</v>
      </c>
      <c r="BF25" s="37">
        <v>79.3</v>
      </c>
      <c r="BG25" s="37">
        <v>79.3</v>
      </c>
      <c r="BH25" s="37">
        <v>78.900000000000006</v>
      </c>
      <c r="BI25" s="37">
        <v>80.400000000000006</v>
      </c>
      <c r="BJ25" s="37">
        <v>80.7</v>
      </c>
      <c r="BK25" s="37">
        <v>81.400000000000006</v>
      </c>
      <c r="BL25" s="37">
        <v>80.5</v>
      </c>
      <c r="BM25" s="37">
        <v>81.7</v>
      </c>
      <c r="BN25" s="37">
        <v>81.8</v>
      </c>
      <c r="BO25" s="37">
        <v>81.400000000000006</v>
      </c>
      <c r="BP25" s="37">
        <v>81.900000000000006</v>
      </c>
      <c r="BQ25" s="37">
        <v>82.3</v>
      </c>
      <c r="BR25" s="37">
        <v>82.8</v>
      </c>
      <c r="BS25" s="37">
        <v>82.2</v>
      </c>
      <c r="BT25" s="37">
        <v>82.7</v>
      </c>
      <c r="BU25" s="37">
        <v>82.5</v>
      </c>
      <c r="BV25" s="37">
        <v>83.3</v>
      </c>
      <c r="BW25" s="37">
        <v>83.5</v>
      </c>
      <c r="BX25" s="37">
        <v>84.7</v>
      </c>
      <c r="BY25" s="37">
        <v>85.2</v>
      </c>
      <c r="BZ25" s="37">
        <v>85.9</v>
      </c>
      <c r="CA25" s="37">
        <v>86.9</v>
      </c>
      <c r="CB25" s="37">
        <v>87</v>
      </c>
      <c r="CC25" s="37">
        <v>87.8</v>
      </c>
      <c r="CD25" s="37">
        <v>87.3</v>
      </c>
      <c r="CE25" s="37">
        <v>88.4</v>
      </c>
      <c r="CF25" s="37">
        <v>89.3</v>
      </c>
      <c r="CG25" s="37">
        <v>90.1</v>
      </c>
      <c r="CH25" s="37">
        <v>90.1</v>
      </c>
      <c r="CI25" s="37">
        <v>90.4</v>
      </c>
      <c r="CJ25" s="37">
        <v>89.7</v>
      </c>
      <c r="CK25" s="37">
        <v>90.1</v>
      </c>
      <c r="CL25" s="37">
        <v>90</v>
      </c>
      <c r="CM25" s="37">
        <v>90.8</v>
      </c>
      <c r="CN25" s="37">
        <v>91.6</v>
      </c>
      <c r="CO25" s="37">
        <v>91.7</v>
      </c>
      <c r="CP25" s="37">
        <v>91.9</v>
      </c>
      <c r="CQ25" s="37">
        <v>93.2</v>
      </c>
      <c r="CR25" s="37">
        <v>93.4</v>
      </c>
      <c r="CS25" s="37">
        <v>93.5</v>
      </c>
      <c r="CT25" s="37">
        <v>94.3</v>
      </c>
      <c r="CU25" s="37">
        <v>94.9</v>
      </c>
      <c r="CV25" s="37">
        <v>96.5</v>
      </c>
      <c r="CW25" s="37">
        <v>96.9</v>
      </c>
      <c r="CX25" s="37">
        <v>98.1</v>
      </c>
      <c r="CY25" s="37">
        <v>99.1</v>
      </c>
      <c r="CZ25" s="37">
        <v>99.7</v>
      </c>
      <c r="DA25" s="37">
        <v>99.4</v>
      </c>
      <c r="DB25" s="37">
        <v>101.3</v>
      </c>
      <c r="DC25" s="37">
        <v>101.5</v>
      </c>
      <c r="DD25" s="37">
        <v>101.9</v>
      </c>
      <c r="DE25" s="37">
        <v>102.6</v>
      </c>
      <c r="DF25" s="37">
        <v>102.1</v>
      </c>
      <c r="DG25" s="37">
        <v>102.4</v>
      </c>
      <c r="DH25" s="37">
        <v>103</v>
      </c>
      <c r="DI25" s="37">
        <v>104.7</v>
      </c>
      <c r="DJ25" s="37">
        <v>107.5</v>
      </c>
      <c r="DK25" s="37">
        <v>106.2</v>
      </c>
      <c r="DL25" s="37">
        <v>107.4</v>
      </c>
      <c r="DM25" s="37">
        <v>108.6</v>
      </c>
      <c r="DN25" s="37">
        <v>110.7</v>
      </c>
      <c r="DO25" s="37">
        <v>110</v>
      </c>
      <c r="DP25" s="37">
        <v>111.2</v>
      </c>
      <c r="DQ25" s="37">
        <v>112</v>
      </c>
      <c r="DR25" s="37">
        <v>113</v>
      </c>
      <c r="DS25" s="37">
        <v>113.9</v>
      </c>
      <c r="DT25" s="37">
        <v>113.2</v>
      </c>
      <c r="DU25" s="37">
        <v>113.7</v>
      </c>
      <c r="DV25" s="37">
        <v>114.6</v>
      </c>
      <c r="DW25" s="37">
        <v>114.1</v>
      </c>
      <c r="DX25" s="37">
        <v>116.2</v>
      </c>
      <c r="DY25" s="37">
        <v>118</v>
      </c>
      <c r="DZ25" s="37">
        <v>121.7</v>
      </c>
      <c r="EA25" s="37">
        <v>119.8</v>
      </c>
      <c r="EB25" s="37">
        <v>119.5</v>
      </c>
      <c r="EC25" s="37">
        <v>118.9</v>
      </c>
      <c r="ED25" s="37">
        <v>119.4</v>
      </c>
      <c r="EE25" s="37">
        <v>119.5</v>
      </c>
      <c r="EF25" s="37">
        <v>119.8</v>
      </c>
      <c r="EG25" s="37">
        <v>119.2</v>
      </c>
      <c r="EH25" s="37">
        <v>119.8</v>
      </c>
      <c r="EI25" s="37">
        <v>121.1</v>
      </c>
      <c r="EJ25" s="37">
        <v>122.2</v>
      </c>
      <c r="EK25" s="37">
        <v>122.1</v>
      </c>
      <c r="EL25" s="37">
        <v>122.4</v>
      </c>
      <c r="EM25" s="37">
        <v>121.4</v>
      </c>
      <c r="EN25" s="37">
        <v>122.8</v>
      </c>
      <c r="EO25" s="37">
        <v>123.9</v>
      </c>
      <c r="EP25" s="37">
        <v>123.5</v>
      </c>
      <c r="EQ25" s="37">
        <v>123.2</v>
      </c>
      <c r="ER25" s="37">
        <v>124</v>
      </c>
      <c r="ES25" s="37">
        <v>124.9</v>
      </c>
      <c r="ET25" s="37">
        <v>124.5</v>
      </c>
      <c r="EU25" s="37">
        <v>123.4</v>
      </c>
      <c r="EV25" s="37">
        <v>123.4</v>
      </c>
      <c r="EW25" s="37">
        <v>121.9</v>
      </c>
      <c r="EX25" s="37">
        <v>123.3</v>
      </c>
      <c r="EY25" s="37">
        <v>124.1</v>
      </c>
      <c r="EZ25" s="37">
        <v>124.2</v>
      </c>
      <c r="FA25" s="37">
        <v>125.2</v>
      </c>
      <c r="FB25" s="37">
        <v>125.3</v>
      </c>
      <c r="FC25" s="37">
        <v>126</v>
      </c>
      <c r="FD25" s="37">
        <v>124.6</v>
      </c>
      <c r="FE25" s="37">
        <v>123.9</v>
      </c>
      <c r="FF25" s="37">
        <v>123.7</v>
      </c>
      <c r="FG25" s="37">
        <v>124</v>
      </c>
      <c r="FH25" s="37">
        <v>123.4</v>
      </c>
      <c r="FI25" s="37">
        <v>121.7</v>
      </c>
      <c r="FJ25" s="37">
        <v>123.8</v>
      </c>
      <c r="FK25" s="37">
        <v>124.8</v>
      </c>
      <c r="FL25" s="37">
        <v>125.8</v>
      </c>
      <c r="FM25" s="37">
        <v>125.7</v>
      </c>
      <c r="FN25" s="37">
        <v>126.1</v>
      </c>
      <c r="FO25" s="37">
        <v>126.8</v>
      </c>
      <c r="FP25" s="37">
        <v>126.2</v>
      </c>
      <c r="FQ25" s="37">
        <v>125.9</v>
      </c>
      <c r="FR25" s="37">
        <v>125.8</v>
      </c>
      <c r="FS25" s="37">
        <v>123.4</v>
      </c>
      <c r="FT25" s="37">
        <v>124.2</v>
      </c>
      <c r="FU25" s="37">
        <v>123.9</v>
      </c>
      <c r="FV25" s="37">
        <v>128.9</v>
      </c>
      <c r="FW25" s="37">
        <v>128.80000000000001</v>
      </c>
      <c r="FX25" s="37">
        <v>128.5</v>
      </c>
      <c r="FY25" s="37">
        <v>128.6</v>
      </c>
      <c r="FZ25" s="37">
        <v>129.1</v>
      </c>
      <c r="GA25" s="37">
        <v>129.5</v>
      </c>
      <c r="GB25" s="37">
        <v>130.9</v>
      </c>
      <c r="GC25" s="37">
        <v>131.9</v>
      </c>
      <c r="GD25" s="37">
        <v>131.6</v>
      </c>
      <c r="GE25" s="37">
        <v>125.1</v>
      </c>
      <c r="GF25" s="37">
        <v>126.6</v>
      </c>
      <c r="GG25" s="37">
        <v>126.1</v>
      </c>
      <c r="GH25" s="37">
        <v>129.1</v>
      </c>
      <c r="GI25" s="37">
        <v>129.9</v>
      </c>
      <c r="GJ25" s="37">
        <v>129.69999999999999</v>
      </c>
      <c r="GK25" s="37">
        <v>131.6</v>
      </c>
      <c r="GL25" s="37">
        <v>131.69999999999999</v>
      </c>
      <c r="GM25" s="37">
        <v>131.5</v>
      </c>
      <c r="GN25" s="37">
        <v>129.5</v>
      </c>
      <c r="GO25" s="37">
        <v>130.80000000000001</v>
      </c>
      <c r="GP25" s="37">
        <v>130.9</v>
      </c>
      <c r="GQ25" s="37">
        <v>131</v>
      </c>
      <c r="GR25" s="37">
        <v>132</v>
      </c>
      <c r="GS25" s="37">
        <v>131.30000000000001</v>
      </c>
      <c r="GT25" s="37">
        <v>131.1</v>
      </c>
      <c r="GU25" s="37">
        <v>128.6</v>
      </c>
      <c r="GV25" s="37">
        <v>128.30000000000001</v>
      </c>
      <c r="GW25" s="37">
        <v>126.3</v>
      </c>
      <c r="GX25" s="37">
        <v>125.4</v>
      </c>
      <c r="GY25" s="37">
        <v>125.3</v>
      </c>
      <c r="GZ25" s="37">
        <v>124.4</v>
      </c>
      <c r="HA25" s="37">
        <v>123.6</v>
      </c>
      <c r="HB25" s="37">
        <v>123.8</v>
      </c>
      <c r="HC25" s="37">
        <v>124.3</v>
      </c>
      <c r="HD25" s="37">
        <v>122.8</v>
      </c>
      <c r="HE25" s="37">
        <v>123.9</v>
      </c>
      <c r="HF25" s="37">
        <v>121.8</v>
      </c>
      <c r="HG25" s="37">
        <v>120.8</v>
      </c>
      <c r="HH25" s="37">
        <v>120.2</v>
      </c>
      <c r="HI25" s="37">
        <v>119.3</v>
      </c>
      <c r="HJ25" s="37">
        <v>118.6</v>
      </c>
      <c r="HK25" s="37">
        <v>117.4</v>
      </c>
      <c r="HL25" s="37">
        <v>117.4</v>
      </c>
      <c r="HM25" s="37">
        <v>117.2</v>
      </c>
      <c r="HN25" s="37">
        <v>116</v>
      </c>
      <c r="HO25" s="37">
        <v>116.2</v>
      </c>
      <c r="HP25" s="37">
        <v>115.9</v>
      </c>
      <c r="HQ25" s="37">
        <v>115.3</v>
      </c>
      <c r="HR25" s="37">
        <v>114</v>
      </c>
      <c r="HS25" s="37">
        <v>113.3</v>
      </c>
      <c r="HT25" s="37">
        <v>112.2</v>
      </c>
      <c r="HU25" s="37">
        <v>111</v>
      </c>
      <c r="HV25" s="37">
        <v>109.5</v>
      </c>
      <c r="HW25" s="37">
        <v>107.9</v>
      </c>
      <c r="HX25" s="37">
        <v>106.4</v>
      </c>
      <c r="HY25" s="37">
        <v>103.5</v>
      </c>
      <c r="HZ25" s="37">
        <v>101.9</v>
      </c>
      <c r="IA25" s="37">
        <v>98.6</v>
      </c>
      <c r="IB25" s="37">
        <v>97.5</v>
      </c>
      <c r="IC25" s="37">
        <v>95.7</v>
      </c>
      <c r="ID25" s="37">
        <v>93.5</v>
      </c>
      <c r="IE25" s="37">
        <v>94.4</v>
      </c>
      <c r="IF25" s="37">
        <v>92.6</v>
      </c>
      <c r="IG25" s="37">
        <v>91.2</v>
      </c>
      <c r="IH25" s="37">
        <v>90.7</v>
      </c>
      <c r="II25" s="37">
        <v>91</v>
      </c>
      <c r="IJ25" s="37">
        <v>89.8</v>
      </c>
      <c r="IK25" s="37">
        <v>90.9</v>
      </c>
      <c r="IL25" s="37">
        <v>91.8</v>
      </c>
      <c r="IM25" s="37">
        <v>89.7</v>
      </c>
      <c r="IN25" s="37">
        <v>87.3</v>
      </c>
      <c r="IO25" s="37">
        <v>86.2</v>
      </c>
      <c r="IP25" s="37">
        <v>89.1</v>
      </c>
      <c r="IQ25" s="37">
        <v>86.3</v>
      </c>
      <c r="IR25" s="37">
        <v>86</v>
      </c>
      <c r="IS25" s="37">
        <v>86.6</v>
      </c>
      <c r="IT25" s="37">
        <v>86.7</v>
      </c>
      <c r="IU25" s="37">
        <v>86.8</v>
      </c>
      <c r="IV25" s="37">
        <v>88.3</v>
      </c>
      <c r="IW25" s="37">
        <v>88.5</v>
      </c>
      <c r="IX25" s="37">
        <v>88.4</v>
      </c>
      <c r="IY25" s="37">
        <v>90.2</v>
      </c>
      <c r="IZ25" s="37">
        <v>90.6</v>
      </c>
      <c r="JA25" s="37">
        <v>91</v>
      </c>
      <c r="JB25" s="37">
        <v>88.5</v>
      </c>
      <c r="JC25" s="37">
        <v>90.4</v>
      </c>
      <c r="JD25" s="37">
        <v>90.7</v>
      </c>
      <c r="JE25" s="37">
        <v>91.4</v>
      </c>
      <c r="JF25" s="37">
        <v>92.3</v>
      </c>
      <c r="JG25" s="37">
        <v>92.6</v>
      </c>
      <c r="JH25" s="37">
        <v>92.9</v>
      </c>
      <c r="JI25" s="37">
        <v>93.5</v>
      </c>
      <c r="JJ25" s="37">
        <v>94.2</v>
      </c>
      <c r="JK25" s="37">
        <v>93.7</v>
      </c>
      <c r="JL25" s="37">
        <v>94.1</v>
      </c>
      <c r="JM25" s="37">
        <v>96.2</v>
      </c>
      <c r="JN25" s="37">
        <v>97.8</v>
      </c>
      <c r="JO25" s="37">
        <v>94.8</v>
      </c>
      <c r="JP25" s="37">
        <v>94.5</v>
      </c>
      <c r="JQ25" s="37">
        <v>94.2</v>
      </c>
      <c r="JR25" s="37">
        <v>94.4</v>
      </c>
      <c r="JS25" s="37">
        <v>94.1</v>
      </c>
      <c r="JT25" s="37">
        <v>94.5</v>
      </c>
      <c r="JU25" s="37">
        <v>94.6</v>
      </c>
      <c r="JV25" s="37">
        <v>96.6</v>
      </c>
      <c r="JW25" s="37">
        <v>97.5</v>
      </c>
      <c r="JX25" s="37">
        <v>98.6</v>
      </c>
      <c r="JY25" s="37">
        <v>99.3</v>
      </c>
      <c r="JZ25" s="37">
        <v>93.9</v>
      </c>
      <c r="KA25" s="37">
        <v>99.5</v>
      </c>
      <c r="KB25" s="37">
        <v>100.1</v>
      </c>
      <c r="KC25" s="37">
        <v>100.6</v>
      </c>
      <c r="KD25" s="37">
        <v>102.3</v>
      </c>
      <c r="KE25" s="37">
        <v>103.4</v>
      </c>
      <c r="KF25" s="37">
        <v>103.9</v>
      </c>
      <c r="KG25" s="37">
        <v>104.8</v>
      </c>
      <c r="KH25" s="37">
        <v>103.3</v>
      </c>
      <c r="KI25" s="37">
        <v>105.2</v>
      </c>
      <c r="KJ25" s="37">
        <v>105.5</v>
      </c>
      <c r="KK25" s="37">
        <v>106</v>
      </c>
      <c r="KL25" s="37">
        <v>101.3</v>
      </c>
      <c r="KM25" s="37">
        <v>107.2</v>
      </c>
      <c r="KN25" s="37">
        <v>108.7</v>
      </c>
      <c r="KO25" s="37">
        <v>108.9</v>
      </c>
      <c r="KP25" s="37">
        <v>109.4</v>
      </c>
      <c r="KQ25" s="37">
        <v>109.8</v>
      </c>
      <c r="KR25" s="37">
        <v>110.2</v>
      </c>
      <c r="KS25" s="37">
        <v>109.7</v>
      </c>
      <c r="KT25" s="37">
        <v>110.7</v>
      </c>
      <c r="KU25" s="37">
        <v>112</v>
      </c>
      <c r="KV25" s="37">
        <v>112.8</v>
      </c>
      <c r="KW25" s="37">
        <v>113.4</v>
      </c>
      <c r="KX25" s="37">
        <v>113.9</v>
      </c>
      <c r="KY25" s="37">
        <v>115.4</v>
      </c>
      <c r="KZ25" s="37">
        <v>116</v>
      </c>
      <c r="LA25" s="37">
        <v>116.7</v>
      </c>
      <c r="LB25" s="37">
        <v>116.7</v>
      </c>
      <c r="LC25" s="37">
        <v>116.2</v>
      </c>
      <c r="LD25" s="37">
        <v>116.5</v>
      </c>
      <c r="LE25" s="37">
        <v>116.2</v>
      </c>
      <c r="LF25" s="37">
        <v>116.4</v>
      </c>
      <c r="LG25" s="37">
        <v>115.1</v>
      </c>
      <c r="LH25" s="37">
        <v>115.4</v>
      </c>
      <c r="LI25" s="37">
        <v>115.7</v>
      </c>
      <c r="LJ25" s="37">
        <v>116.4</v>
      </c>
      <c r="LK25" s="37">
        <v>117.1</v>
      </c>
      <c r="LL25" s="37">
        <v>115.9</v>
      </c>
      <c r="LM25" s="37">
        <v>116.2</v>
      </c>
      <c r="LN25" s="37">
        <v>115.9</v>
      </c>
      <c r="LO25" s="37">
        <v>116.6</v>
      </c>
      <c r="LP25" s="37">
        <v>116.9</v>
      </c>
      <c r="LQ25" s="37">
        <v>117.8</v>
      </c>
      <c r="LR25" s="37">
        <v>115.7</v>
      </c>
      <c r="LS25" s="37">
        <v>118.6</v>
      </c>
      <c r="LT25" s="37">
        <v>119.7</v>
      </c>
      <c r="LU25" s="37">
        <v>121.1</v>
      </c>
      <c r="LV25" s="37">
        <v>117.7</v>
      </c>
      <c r="LW25" s="37">
        <v>120</v>
      </c>
      <c r="LX25" s="37">
        <v>120</v>
      </c>
      <c r="LY25" s="37">
        <v>119.6</v>
      </c>
      <c r="LZ25" s="37">
        <v>119.6</v>
      </c>
      <c r="MA25" s="37">
        <v>119.7</v>
      </c>
      <c r="MB25" s="37">
        <v>119.9</v>
      </c>
      <c r="MC25" s="37">
        <v>120.9</v>
      </c>
      <c r="MD25" s="37">
        <v>122.5</v>
      </c>
      <c r="ME25" s="37">
        <v>122.7</v>
      </c>
      <c r="MF25" s="68">
        <v>121.8</v>
      </c>
      <c r="MG25" s="68">
        <v>120.3</v>
      </c>
      <c r="MH25" s="68">
        <v>119.9</v>
      </c>
    </row>
    <row r="26" spans="1:346" x14ac:dyDescent="0.25">
      <c r="A26" s="35" t="s">
        <v>3</v>
      </c>
      <c r="B26" s="36">
        <f t="shared" si="14"/>
        <v>-0.28481012658227844</v>
      </c>
      <c r="C26" s="37">
        <f t="shared" si="1"/>
        <v>45.2</v>
      </c>
      <c r="D26" s="37">
        <f t="shared" si="2"/>
        <v>63.2</v>
      </c>
      <c r="E26" s="38">
        <f t="shared" si="3"/>
        <v>39539</v>
      </c>
      <c r="F26" s="37"/>
      <c r="G26" s="37">
        <v>37.5</v>
      </c>
      <c r="H26" s="37">
        <v>37</v>
      </c>
      <c r="I26" s="37">
        <v>36.700000000000003</v>
      </c>
      <c r="J26" s="37">
        <v>36.5</v>
      </c>
      <c r="K26" s="37">
        <v>36.5</v>
      </c>
      <c r="L26" s="37">
        <v>36.6</v>
      </c>
      <c r="M26" s="37">
        <v>36.700000000000003</v>
      </c>
      <c r="N26" s="37">
        <v>36.9</v>
      </c>
      <c r="O26" s="37">
        <v>37.4</v>
      </c>
      <c r="P26" s="37">
        <v>37.9</v>
      </c>
      <c r="Q26" s="37">
        <v>38.5</v>
      </c>
      <c r="R26" s="37">
        <v>38.1</v>
      </c>
      <c r="S26" s="37">
        <v>34.799999999999997</v>
      </c>
      <c r="T26" s="37">
        <v>35.200000000000003</v>
      </c>
      <c r="U26" s="37">
        <v>35.200000000000003</v>
      </c>
      <c r="V26" s="37">
        <v>35.299999999999997</v>
      </c>
      <c r="W26" s="37">
        <v>33.799999999999997</v>
      </c>
      <c r="X26" s="37">
        <v>33.6</v>
      </c>
      <c r="Y26" s="37">
        <v>34.4</v>
      </c>
      <c r="Z26" s="37">
        <v>34.700000000000003</v>
      </c>
      <c r="AA26" s="37">
        <v>34.5</v>
      </c>
      <c r="AB26" s="37">
        <v>34.9</v>
      </c>
      <c r="AC26" s="37">
        <v>35.299999999999997</v>
      </c>
      <c r="AD26" s="37">
        <v>34.5</v>
      </c>
      <c r="AE26" s="37">
        <v>34.4</v>
      </c>
      <c r="AF26" s="37">
        <v>34.1</v>
      </c>
      <c r="AG26" s="37">
        <v>34</v>
      </c>
      <c r="AH26" s="37">
        <v>34.9</v>
      </c>
      <c r="AI26" s="37">
        <v>35.5</v>
      </c>
      <c r="AJ26" s="37">
        <v>36.1</v>
      </c>
      <c r="AK26" s="37">
        <v>36.5</v>
      </c>
      <c r="AL26" s="37">
        <v>36.5</v>
      </c>
      <c r="AM26" s="37">
        <v>36.5</v>
      </c>
      <c r="AN26" s="37">
        <v>36.200000000000003</v>
      </c>
      <c r="AO26" s="37">
        <v>36.5</v>
      </c>
      <c r="AP26" s="37">
        <v>37</v>
      </c>
      <c r="AQ26" s="37">
        <v>37.1</v>
      </c>
      <c r="AR26" s="37">
        <v>37.700000000000003</v>
      </c>
      <c r="AS26" s="37">
        <v>37.700000000000003</v>
      </c>
      <c r="AT26" s="37">
        <v>38</v>
      </c>
      <c r="AU26" s="37">
        <v>38.200000000000003</v>
      </c>
      <c r="AV26" s="37">
        <v>38.4</v>
      </c>
      <c r="AW26" s="37">
        <v>38.5</v>
      </c>
      <c r="AX26" s="37">
        <v>39.1</v>
      </c>
      <c r="AY26" s="37">
        <v>40.1</v>
      </c>
      <c r="AZ26" s="37">
        <v>42.9</v>
      </c>
      <c r="BA26" s="37">
        <v>42.5</v>
      </c>
      <c r="BB26" s="37">
        <v>42.5</v>
      </c>
      <c r="BC26" s="37">
        <v>42</v>
      </c>
      <c r="BD26" s="37">
        <v>41.3</v>
      </c>
      <c r="BE26" s="37">
        <v>42.2</v>
      </c>
      <c r="BF26" s="37">
        <v>42.6</v>
      </c>
      <c r="BG26" s="37">
        <v>43</v>
      </c>
      <c r="BH26" s="37">
        <v>43.8</v>
      </c>
      <c r="BI26" s="37">
        <v>43.3</v>
      </c>
      <c r="BJ26" s="37">
        <v>43.2</v>
      </c>
      <c r="BK26" s="37">
        <v>44.5</v>
      </c>
      <c r="BL26" s="37">
        <v>42.7</v>
      </c>
      <c r="BM26" s="37">
        <v>43.4</v>
      </c>
      <c r="BN26" s="37">
        <v>43.8</v>
      </c>
      <c r="BO26" s="37">
        <v>44.6</v>
      </c>
      <c r="BP26" s="37">
        <v>44.6</v>
      </c>
      <c r="BQ26" s="37">
        <v>43.1</v>
      </c>
      <c r="BR26" s="37">
        <v>44.7</v>
      </c>
      <c r="BS26" s="37">
        <v>44.6</v>
      </c>
      <c r="BT26" s="37">
        <v>44.8</v>
      </c>
      <c r="BU26" s="37">
        <v>45.2</v>
      </c>
      <c r="BV26" s="37">
        <v>46.3</v>
      </c>
      <c r="BW26" s="37">
        <v>46.2</v>
      </c>
      <c r="BX26" s="37">
        <v>46</v>
      </c>
      <c r="BY26" s="37">
        <v>45.4</v>
      </c>
      <c r="BZ26" s="37">
        <v>46.7</v>
      </c>
      <c r="CA26" s="37">
        <v>47.3</v>
      </c>
      <c r="CB26" s="37">
        <v>47.7</v>
      </c>
      <c r="CC26" s="37">
        <v>48.3</v>
      </c>
      <c r="CD26" s="37">
        <v>48.5</v>
      </c>
      <c r="CE26" s="37">
        <v>48.8</v>
      </c>
      <c r="CF26" s="37">
        <v>48.9</v>
      </c>
      <c r="CG26" s="37">
        <v>48.8</v>
      </c>
      <c r="CH26" s="37">
        <v>48.7</v>
      </c>
      <c r="CI26" s="37">
        <v>48.6</v>
      </c>
      <c r="CJ26" s="37">
        <v>48.4</v>
      </c>
      <c r="CK26" s="37">
        <v>48.4</v>
      </c>
      <c r="CL26" s="37">
        <v>48.3</v>
      </c>
      <c r="CM26" s="37">
        <v>48.3</v>
      </c>
      <c r="CN26" s="37">
        <v>48.3</v>
      </c>
      <c r="CO26" s="37">
        <v>48.7</v>
      </c>
      <c r="CP26" s="37">
        <v>49.3</v>
      </c>
      <c r="CQ26" s="37">
        <v>50.7</v>
      </c>
      <c r="CR26" s="37">
        <v>50.2</v>
      </c>
      <c r="CS26" s="37">
        <v>51</v>
      </c>
      <c r="CT26" s="37">
        <v>51.5</v>
      </c>
      <c r="CU26" s="37">
        <v>51.8</v>
      </c>
      <c r="CV26" s="37">
        <v>52.2</v>
      </c>
      <c r="CW26" s="37">
        <v>52.5</v>
      </c>
      <c r="CX26" s="37">
        <v>52.9</v>
      </c>
      <c r="CY26" s="37">
        <v>52.9</v>
      </c>
      <c r="CZ26" s="37">
        <v>53.2</v>
      </c>
      <c r="DA26" s="37">
        <v>52.1</v>
      </c>
      <c r="DB26" s="37">
        <v>53.5</v>
      </c>
      <c r="DC26" s="37">
        <v>53.3</v>
      </c>
      <c r="DD26" s="37">
        <v>53.9</v>
      </c>
      <c r="DE26" s="37">
        <v>54.4</v>
      </c>
      <c r="DF26" s="37">
        <v>54.7</v>
      </c>
      <c r="DG26" s="37">
        <v>55.2</v>
      </c>
      <c r="DH26" s="37">
        <v>56.2</v>
      </c>
      <c r="DI26" s="37">
        <v>55.9</v>
      </c>
      <c r="DJ26" s="37">
        <v>56.2</v>
      </c>
      <c r="DK26" s="37">
        <v>56</v>
      </c>
      <c r="DL26" s="37">
        <v>55.9</v>
      </c>
      <c r="DM26" s="37">
        <v>56</v>
      </c>
      <c r="DN26" s="37">
        <v>55.5</v>
      </c>
      <c r="DO26" s="37">
        <v>55.5</v>
      </c>
      <c r="DP26" s="37">
        <v>55.5</v>
      </c>
      <c r="DQ26" s="37">
        <v>55</v>
      </c>
      <c r="DR26" s="37">
        <v>54.8</v>
      </c>
      <c r="DS26" s="37">
        <v>54.9</v>
      </c>
      <c r="DT26" s="37">
        <v>54.3</v>
      </c>
      <c r="DU26" s="37">
        <v>54.7</v>
      </c>
      <c r="DV26" s="37">
        <v>54.2</v>
      </c>
      <c r="DW26" s="37">
        <v>55.7</v>
      </c>
      <c r="DX26" s="37">
        <v>55.7</v>
      </c>
      <c r="DY26" s="37">
        <v>55.7</v>
      </c>
      <c r="DZ26" s="37">
        <v>55.1</v>
      </c>
      <c r="EA26" s="37">
        <v>54.9</v>
      </c>
      <c r="EB26" s="37">
        <v>54.8</v>
      </c>
      <c r="EC26" s="37">
        <v>54.8</v>
      </c>
      <c r="ED26" s="37">
        <v>54.4</v>
      </c>
      <c r="EE26" s="37">
        <v>53.5</v>
      </c>
      <c r="EF26" s="37">
        <v>53.6</v>
      </c>
      <c r="EG26" s="37">
        <v>52.7</v>
      </c>
      <c r="EH26" s="37">
        <v>52.6</v>
      </c>
      <c r="EI26" s="37">
        <v>50.5</v>
      </c>
      <c r="EJ26" s="37">
        <v>50.9</v>
      </c>
      <c r="EK26" s="37">
        <v>50.6</v>
      </c>
      <c r="EL26" s="37">
        <v>51.9</v>
      </c>
      <c r="EM26" s="37">
        <v>51.4</v>
      </c>
      <c r="EN26" s="37">
        <v>51.1</v>
      </c>
      <c r="EO26" s="37">
        <v>51.4</v>
      </c>
      <c r="EP26" s="37">
        <v>52.1</v>
      </c>
      <c r="EQ26" s="37">
        <v>52.3</v>
      </c>
      <c r="ER26" s="37">
        <v>53</v>
      </c>
      <c r="ES26" s="37">
        <v>53.9</v>
      </c>
      <c r="ET26" s="37">
        <v>54</v>
      </c>
      <c r="EU26" s="37">
        <v>55.3</v>
      </c>
      <c r="EV26" s="37">
        <v>54.6</v>
      </c>
      <c r="EW26" s="37">
        <v>54.7</v>
      </c>
      <c r="EX26" s="37">
        <v>54.1</v>
      </c>
      <c r="EY26" s="37">
        <v>54.1</v>
      </c>
      <c r="EZ26" s="37">
        <v>54.7</v>
      </c>
      <c r="FA26" s="37">
        <v>54.1</v>
      </c>
      <c r="FB26" s="37">
        <v>53.9</v>
      </c>
      <c r="FC26" s="37">
        <v>53.8</v>
      </c>
      <c r="FD26" s="37">
        <v>52.9</v>
      </c>
      <c r="FE26" s="37">
        <v>52.4</v>
      </c>
      <c r="FF26" s="37">
        <v>52.6</v>
      </c>
      <c r="FG26" s="37">
        <v>53.3</v>
      </c>
      <c r="FH26" s="37">
        <v>52.6</v>
      </c>
      <c r="FI26" s="37">
        <v>51.7</v>
      </c>
      <c r="FJ26" s="37">
        <v>51.4</v>
      </c>
      <c r="FK26" s="37">
        <v>50.7</v>
      </c>
      <c r="FL26" s="37">
        <v>50.1</v>
      </c>
      <c r="FM26" s="37">
        <v>50.1</v>
      </c>
      <c r="FN26" s="37">
        <v>49.7</v>
      </c>
      <c r="FO26" s="37">
        <v>49.8</v>
      </c>
      <c r="FP26" s="37">
        <v>49.6</v>
      </c>
      <c r="FQ26" s="37">
        <v>49.3</v>
      </c>
      <c r="FR26" s="37">
        <v>49.3</v>
      </c>
      <c r="FS26" s="37">
        <v>49.2</v>
      </c>
      <c r="FT26" s="37">
        <v>48.6</v>
      </c>
      <c r="FU26" s="37">
        <v>48.7</v>
      </c>
      <c r="FV26" s="37">
        <v>49</v>
      </c>
      <c r="FW26" s="37">
        <v>48.9</v>
      </c>
      <c r="FX26" s="37">
        <v>49.3</v>
      </c>
      <c r="FY26" s="37">
        <v>49.4</v>
      </c>
      <c r="FZ26" s="37">
        <v>49.5</v>
      </c>
      <c r="GA26" s="37">
        <v>49.5</v>
      </c>
      <c r="GB26" s="37">
        <v>49.2</v>
      </c>
      <c r="GC26" s="37">
        <v>49.3</v>
      </c>
      <c r="GD26" s="37">
        <v>48.9</v>
      </c>
      <c r="GE26" s="37">
        <v>48.9</v>
      </c>
      <c r="GF26" s="37">
        <v>49.3</v>
      </c>
      <c r="GG26" s="37">
        <v>50</v>
      </c>
      <c r="GH26" s="37">
        <v>50.5</v>
      </c>
      <c r="GI26" s="37">
        <v>51</v>
      </c>
      <c r="GJ26" s="37">
        <v>51</v>
      </c>
      <c r="GK26" s="37">
        <v>51.8</v>
      </c>
      <c r="GL26" s="37">
        <v>51.8</v>
      </c>
      <c r="GM26" s="37">
        <v>53.5</v>
      </c>
      <c r="GN26" s="37">
        <v>55</v>
      </c>
      <c r="GO26" s="37">
        <v>55.9</v>
      </c>
      <c r="GP26" s="37">
        <v>57.1</v>
      </c>
      <c r="GQ26" s="37">
        <v>56.4</v>
      </c>
      <c r="GR26" s="37">
        <v>56.4</v>
      </c>
      <c r="GS26" s="37">
        <v>56.8</v>
      </c>
      <c r="GT26" s="37">
        <v>56.9</v>
      </c>
      <c r="GU26" s="37">
        <v>57.8</v>
      </c>
      <c r="GV26" s="37">
        <v>59.2</v>
      </c>
      <c r="GW26" s="37">
        <v>58.3</v>
      </c>
      <c r="GX26" s="37">
        <v>58.2</v>
      </c>
      <c r="GY26" s="37">
        <v>58</v>
      </c>
      <c r="GZ26" s="37">
        <v>57.8</v>
      </c>
      <c r="HA26" s="37">
        <v>57.9</v>
      </c>
      <c r="HB26" s="37">
        <v>58.3</v>
      </c>
      <c r="HC26" s="37">
        <v>58.7</v>
      </c>
      <c r="HD26" s="37">
        <v>58.8</v>
      </c>
      <c r="HE26" s="37">
        <v>59.8</v>
      </c>
      <c r="HF26" s="37">
        <v>57.9</v>
      </c>
      <c r="HG26" s="37">
        <v>57.2</v>
      </c>
      <c r="HH26" s="37">
        <v>57.1</v>
      </c>
      <c r="HI26" s="37">
        <v>57.9</v>
      </c>
      <c r="HJ26" s="37">
        <v>58.2</v>
      </c>
      <c r="HK26" s="37">
        <v>59</v>
      </c>
      <c r="HL26" s="37">
        <v>59.1</v>
      </c>
      <c r="HM26" s="37">
        <v>60</v>
      </c>
      <c r="HN26" s="37">
        <v>61.4</v>
      </c>
      <c r="HO26" s="37">
        <v>62</v>
      </c>
      <c r="HP26" s="37">
        <v>62.4</v>
      </c>
      <c r="HQ26" s="37">
        <v>62.3</v>
      </c>
      <c r="HR26" s="37">
        <v>63.2</v>
      </c>
      <c r="HS26" s="37">
        <v>63</v>
      </c>
      <c r="HT26" s="37">
        <v>62.1</v>
      </c>
      <c r="HU26" s="37">
        <v>60.1</v>
      </c>
      <c r="HV26" s="37">
        <v>58.6</v>
      </c>
      <c r="HW26" s="37">
        <v>58.7</v>
      </c>
      <c r="HX26" s="37">
        <v>58.6</v>
      </c>
      <c r="HY26" s="37">
        <v>57.2</v>
      </c>
      <c r="HZ26" s="37">
        <v>56.2</v>
      </c>
      <c r="IA26" s="37">
        <v>55</v>
      </c>
      <c r="IB26" s="37">
        <v>54.5</v>
      </c>
      <c r="IC26" s="37">
        <v>53</v>
      </c>
      <c r="ID26" s="37">
        <v>52</v>
      </c>
      <c r="IE26" s="37">
        <v>51.8</v>
      </c>
      <c r="IF26" s="37">
        <v>52.1</v>
      </c>
      <c r="IG26" s="37">
        <v>51.3</v>
      </c>
      <c r="IH26" s="37">
        <v>50.5</v>
      </c>
      <c r="II26" s="37">
        <v>49.4</v>
      </c>
      <c r="IJ26" s="37">
        <v>47.9</v>
      </c>
      <c r="IK26" s="37">
        <v>48.3</v>
      </c>
      <c r="IL26" s="37">
        <v>47.9</v>
      </c>
      <c r="IM26" s="37">
        <v>48</v>
      </c>
      <c r="IN26" s="37">
        <v>47.8</v>
      </c>
      <c r="IO26" s="37">
        <v>48.3</v>
      </c>
      <c r="IP26" s="37">
        <v>50.1</v>
      </c>
      <c r="IQ26" s="37">
        <v>49.4</v>
      </c>
      <c r="IR26" s="37">
        <v>49</v>
      </c>
      <c r="IS26" s="37">
        <v>49.5</v>
      </c>
      <c r="IT26" s="37">
        <v>50</v>
      </c>
      <c r="IU26" s="37">
        <v>49.9</v>
      </c>
      <c r="IV26" s="37">
        <v>50.3</v>
      </c>
      <c r="IW26" s="37">
        <v>50.4</v>
      </c>
      <c r="IX26" s="37">
        <v>50</v>
      </c>
      <c r="IY26" s="37">
        <v>49.4</v>
      </c>
      <c r="IZ26" s="37">
        <v>49.3</v>
      </c>
      <c r="JA26" s="37">
        <v>49.6</v>
      </c>
      <c r="JB26" s="37">
        <v>48.9</v>
      </c>
      <c r="JC26" s="37">
        <v>48.9</v>
      </c>
      <c r="JD26" s="37">
        <v>48.8</v>
      </c>
      <c r="JE26" s="37">
        <v>48.7</v>
      </c>
      <c r="JF26" s="37">
        <v>48.1</v>
      </c>
      <c r="JG26" s="37">
        <v>48.6</v>
      </c>
      <c r="JH26" s="37">
        <v>48.8</v>
      </c>
      <c r="JI26" s="37">
        <v>48.4</v>
      </c>
      <c r="JJ26" s="37">
        <v>48.1</v>
      </c>
      <c r="JK26" s="37">
        <v>48.5</v>
      </c>
      <c r="JL26" s="37">
        <v>49</v>
      </c>
      <c r="JM26" s="37">
        <v>49.2</v>
      </c>
      <c r="JN26" s="37">
        <v>49.7</v>
      </c>
      <c r="JO26" s="37">
        <v>48.5</v>
      </c>
      <c r="JP26" s="37">
        <v>47.8</v>
      </c>
      <c r="JQ26" s="37">
        <v>47.3</v>
      </c>
      <c r="JR26" s="37">
        <v>48</v>
      </c>
      <c r="JS26" s="37">
        <v>48.3</v>
      </c>
      <c r="JT26" s="37">
        <v>48</v>
      </c>
      <c r="JU26" s="37">
        <v>48.1</v>
      </c>
      <c r="JV26" s="37">
        <v>48.4</v>
      </c>
      <c r="JW26" s="37">
        <v>48.7</v>
      </c>
      <c r="JX26" s="37">
        <v>49.9</v>
      </c>
      <c r="JY26" s="37">
        <v>49.6</v>
      </c>
      <c r="JZ26" s="37">
        <v>49.7</v>
      </c>
      <c r="KA26" s="37">
        <v>50.5</v>
      </c>
      <c r="KB26" s="37">
        <v>51.3</v>
      </c>
      <c r="KC26" s="37">
        <v>51.9</v>
      </c>
      <c r="KD26" s="37">
        <v>52.1</v>
      </c>
      <c r="KE26" s="37">
        <v>52.5</v>
      </c>
      <c r="KF26" s="37">
        <v>52.7</v>
      </c>
      <c r="KG26" s="37">
        <v>52.1</v>
      </c>
      <c r="KH26" s="37">
        <v>51.1</v>
      </c>
      <c r="KI26" s="37">
        <v>51.3</v>
      </c>
      <c r="KJ26" s="37">
        <v>50.2</v>
      </c>
      <c r="KK26" s="37">
        <v>50.6</v>
      </c>
      <c r="KL26" s="37">
        <v>50.4</v>
      </c>
      <c r="KM26" s="37">
        <v>50</v>
      </c>
      <c r="KN26" s="37">
        <v>49.8</v>
      </c>
      <c r="KO26" s="37">
        <v>49.4</v>
      </c>
      <c r="KP26" s="37">
        <v>48.7</v>
      </c>
      <c r="KQ26" s="37">
        <v>47.9</v>
      </c>
      <c r="KR26" s="37">
        <v>47.4</v>
      </c>
      <c r="KS26" s="37">
        <v>47.2</v>
      </c>
      <c r="KT26" s="37">
        <v>47.3</v>
      </c>
      <c r="KU26" s="37">
        <v>46.6</v>
      </c>
      <c r="KV26" s="37">
        <v>47.2</v>
      </c>
      <c r="KW26" s="37">
        <v>46</v>
      </c>
      <c r="KX26" s="37">
        <v>46.4</v>
      </c>
      <c r="KY26" s="37">
        <v>46.1</v>
      </c>
      <c r="KZ26" s="37">
        <v>45.3</v>
      </c>
      <c r="LA26" s="37">
        <v>46</v>
      </c>
      <c r="LB26" s="37">
        <v>45.9</v>
      </c>
      <c r="LC26" s="37">
        <v>46.1</v>
      </c>
      <c r="LD26" s="37">
        <v>45.9</v>
      </c>
      <c r="LE26" s="37">
        <v>45.4</v>
      </c>
      <c r="LF26" s="37">
        <v>45.8</v>
      </c>
      <c r="LG26" s="37">
        <v>45.8</v>
      </c>
      <c r="LH26" s="37">
        <v>46</v>
      </c>
      <c r="LI26" s="37">
        <v>45.9</v>
      </c>
      <c r="LJ26" s="37">
        <v>44.7</v>
      </c>
      <c r="LK26" s="37">
        <v>43.8</v>
      </c>
      <c r="LL26" s="37">
        <v>43.5</v>
      </c>
      <c r="LM26" s="37">
        <v>44.2</v>
      </c>
      <c r="LN26" s="37">
        <v>43.8</v>
      </c>
      <c r="LO26" s="37">
        <v>43.7</v>
      </c>
      <c r="LP26" s="37">
        <v>43.8</v>
      </c>
      <c r="LQ26" s="37">
        <v>44.2</v>
      </c>
      <c r="LR26" s="37">
        <v>43.9</v>
      </c>
      <c r="LS26" s="37">
        <v>44.2</v>
      </c>
      <c r="LT26" s="37">
        <v>43.6</v>
      </c>
      <c r="LU26" s="37">
        <v>43.6</v>
      </c>
      <c r="LV26" s="37">
        <v>43.2</v>
      </c>
      <c r="LW26" s="37">
        <v>42.9</v>
      </c>
      <c r="LX26" s="37">
        <v>43.1</v>
      </c>
      <c r="LY26" s="37">
        <v>43</v>
      </c>
      <c r="LZ26" s="37">
        <v>43.3</v>
      </c>
      <c r="MA26" s="37">
        <v>43.3</v>
      </c>
      <c r="MB26" s="37">
        <v>42.5</v>
      </c>
      <c r="MC26" s="37">
        <v>42.6</v>
      </c>
      <c r="MD26" s="37">
        <v>43</v>
      </c>
      <c r="ME26" s="37">
        <v>44.1</v>
      </c>
      <c r="MF26" s="68">
        <v>44.9</v>
      </c>
      <c r="MG26" s="68">
        <v>45.2</v>
      </c>
      <c r="MH26" s="68">
        <v>45.2</v>
      </c>
    </row>
    <row r="27" spans="1:346" x14ac:dyDescent="0.25">
      <c r="A27" s="35" t="s">
        <v>15</v>
      </c>
      <c r="B27" s="36">
        <f t="shared" si="14"/>
        <v>-0.19294743845642057</v>
      </c>
      <c r="C27" s="37">
        <f t="shared" si="1"/>
        <v>121.3</v>
      </c>
      <c r="D27" s="37">
        <f t="shared" si="2"/>
        <v>150.30000000000001</v>
      </c>
      <c r="E27" s="38">
        <f t="shared" si="3"/>
        <v>38749</v>
      </c>
      <c r="F27" s="37"/>
      <c r="G27" s="37">
        <v>100.6</v>
      </c>
      <c r="H27" s="37">
        <v>98.9</v>
      </c>
      <c r="I27" s="37">
        <v>97.5</v>
      </c>
      <c r="J27" s="37">
        <v>94.2</v>
      </c>
      <c r="K27" s="37">
        <v>93.7</v>
      </c>
      <c r="L27" s="37">
        <v>93.4</v>
      </c>
      <c r="M27" s="37">
        <v>95.4</v>
      </c>
      <c r="N27" s="37">
        <v>95.5</v>
      </c>
      <c r="O27" s="37">
        <v>94.3</v>
      </c>
      <c r="P27" s="37">
        <v>92.8</v>
      </c>
      <c r="Q27" s="37">
        <v>93.2</v>
      </c>
      <c r="R27" s="37">
        <v>91.9</v>
      </c>
      <c r="S27" s="37">
        <v>83.8</v>
      </c>
      <c r="T27" s="37">
        <v>85.6</v>
      </c>
      <c r="U27" s="37">
        <v>87.1</v>
      </c>
      <c r="V27" s="37">
        <v>88.3</v>
      </c>
      <c r="W27" s="37">
        <v>88.4</v>
      </c>
      <c r="X27" s="37">
        <v>88.6</v>
      </c>
      <c r="Y27" s="37">
        <v>88.7</v>
      </c>
      <c r="Z27" s="37">
        <v>88.4</v>
      </c>
      <c r="AA27" s="37">
        <v>88.1</v>
      </c>
      <c r="AB27" s="37">
        <v>88.5</v>
      </c>
      <c r="AC27" s="37">
        <v>87.9</v>
      </c>
      <c r="AD27" s="37">
        <v>89</v>
      </c>
      <c r="AE27" s="37">
        <v>90.4</v>
      </c>
      <c r="AF27" s="37">
        <v>89.7</v>
      </c>
      <c r="AG27" s="37">
        <v>89.2</v>
      </c>
      <c r="AH27" s="37">
        <v>90.1</v>
      </c>
      <c r="AI27" s="37">
        <v>90.4</v>
      </c>
      <c r="AJ27" s="37">
        <v>90</v>
      </c>
      <c r="AK27" s="37">
        <v>89.8</v>
      </c>
      <c r="AL27" s="37">
        <v>90.2</v>
      </c>
      <c r="AM27" s="37">
        <v>90.9</v>
      </c>
      <c r="AN27" s="37">
        <v>91.3</v>
      </c>
      <c r="AO27" s="37">
        <v>90.9</v>
      </c>
      <c r="AP27" s="37">
        <v>92.3</v>
      </c>
      <c r="AQ27" s="37">
        <v>92.6</v>
      </c>
      <c r="AR27" s="37">
        <v>93.1</v>
      </c>
      <c r="AS27" s="37">
        <v>91.8</v>
      </c>
      <c r="AT27" s="37">
        <v>92</v>
      </c>
      <c r="AU27" s="37">
        <v>92.7</v>
      </c>
      <c r="AV27" s="37">
        <v>94.5</v>
      </c>
      <c r="AW27" s="37">
        <v>95</v>
      </c>
      <c r="AX27" s="37">
        <v>96.5</v>
      </c>
      <c r="AY27" s="37">
        <v>97.7</v>
      </c>
      <c r="AZ27" s="37">
        <v>101.3</v>
      </c>
      <c r="BA27" s="37">
        <v>101.8</v>
      </c>
      <c r="BB27" s="37">
        <v>101.5</v>
      </c>
      <c r="BC27" s="37">
        <v>103.2</v>
      </c>
      <c r="BD27" s="37">
        <v>104.4</v>
      </c>
      <c r="BE27" s="37">
        <v>107</v>
      </c>
      <c r="BF27" s="37">
        <v>108.4</v>
      </c>
      <c r="BG27" s="37">
        <v>110.2</v>
      </c>
      <c r="BH27" s="37">
        <v>111.2</v>
      </c>
      <c r="BI27" s="37">
        <v>112.5</v>
      </c>
      <c r="BJ27" s="37">
        <v>112.4</v>
      </c>
      <c r="BK27" s="37">
        <v>112.3</v>
      </c>
      <c r="BL27" s="37">
        <v>111.9</v>
      </c>
      <c r="BM27" s="37">
        <v>112.2</v>
      </c>
      <c r="BN27" s="37">
        <v>112.5</v>
      </c>
      <c r="BO27" s="37">
        <v>111</v>
      </c>
      <c r="BP27" s="37">
        <v>112.5</v>
      </c>
      <c r="BQ27" s="37">
        <v>113.1</v>
      </c>
      <c r="BR27" s="37">
        <v>114.1</v>
      </c>
      <c r="BS27" s="37">
        <v>110.5</v>
      </c>
      <c r="BT27" s="37">
        <v>110.8</v>
      </c>
      <c r="BU27" s="37">
        <v>110.5</v>
      </c>
      <c r="BV27" s="37">
        <v>111.4</v>
      </c>
      <c r="BW27" s="37">
        <v>112.1</v>
      </c>
      <c r="BX27" s="37">
        <v>110.8</v>
      </c>
      <c r="BY27" s="37">
        <v>112.5</v>
      </c>
      <c r="BZ27" s="37">
        <v>112.8</v>
      </c>
      <c r="CA27" s="37">
        <v>111</v>
      </c>
      <c r="CB27" s="37">
        <v>112.9</v>
      </c>
      <c r="CC27" s="37">
        <v>113.3</v>
      </c>
      <c r="CD27" s="37">
        <v>115</v>
      </c>
      <c r="CE27" s="37">
        <v>114.1</v>
      </c>
      <c r="CF27" s="37">
        <v>114.9</v>
      </c>
      <c r="CG27" s="37">
        <v>115.3</v>
      </c>
      <c r="CH27" s="37">
        <v>115.9</v>
      </c>
      <c r="CI27" s="37">
        <v>115.5</v>
      </c>
      <c r="CJ27" s="37">
        <v>116.9</v>
      </c>
      <c r="CK27" s="37">
        <v>117.5</v>
      </c>
      <c r="CL27" s="37">
        <v>119.3</v>
      </c>
      <c r="CM27" s="37">
        <v>119.9</v>
      </c>
      <c r="CN27" s="37">
        <v>120</v>
      </c>
      <c r="CO27" s="37">
        <v>120.6</v>
      </c>
      <c r="CP27" s="37">
        <v>120.7</v>
      </c>
      <c r="CQ27" s="37">
        <v>121.2</v>
      </c>
      <c r="CR27" s="37">
        <v>121.3</v>
      </c>
      <c r="CS27" s="37">
        <v>121.7</v>
      </c>
      <c r="CT27" s="37">
        <v>121.1</v>
      </c>
      <c r="CU27" s="37">
        <v>121.7</v>
      </c>
      <c r="CV27" s="37">
        <v>121.7</v>
      </c>
      <c r="CW27" s="37">
        <v>121.9</v>
      </c>
      <c r="CX27" s="37">
        <v>121.5</v>
      </c>
      <c r="CY27" s="37">
        <v>121.6</v>
      </c>
      <c r="CZ27" s="37">
        <v>123.7</v>
      </c>
      <c r="DA27" s="37">
        <v>119.5</v>
      </c>
      <c r="DB27" s="37">
        <v>123.6</v>
      </c>
      <c r="DC27" s="37">
        <v>125.1</v>
      </c>
      <c r="DD27" s="37">
        <v>125.4</v>
      </c>
      <c r="DE27" s="37">
        <v>127</v>
      </c>
      <c r="DF27" s="37">
        <v>127.6</v>
      </c>
      <c r="DG27" s="37">
        <v>128.5</v>
      </c>
      <c r="DH27" s="37">
        <v>129.4</v>
      </c>
      <c r="DI27" s="37">
        <v>129.5</v>
      </c>
      <c r="DJ27" s="37">
        <v>134</v>
      </c>
      <c r="DK27" s="37">
        <v>130.6</v>
      </c>
      <c r="DL27" s="37">
        <v>133.80000000000001</v>
      </c>
      <c r="DM27" s="37">
        <v>132.69999999999999</v>
      </c>
      <c r="DN27" s="37">
        <v>134.5</v>
      </c>
      <c r="DO27" s="37">
        <v>134.69999999999999</v>
      </c>
      <c r="DP27" s="37">
        <v>135.5</v>
      </c>
      <c r="DQ27" s="37">
        <v>135.9</v>
      </c>
      <c r="DR27" s="37">
        <v>136.69999999999999</v>
      </c>
      <c r="DS27" s="37">
        <v>137.19999999999999</v>
      </c>
      <c r="DT27" s="37">
        <v>137.6</v>
      </c>
      <c r="DU27" s="37">
        <v>138</v>
      </c>
      <c r="DV27" s="37">
        <v>139</v>
      </c>
      <c r="DW27" s="37">
        <v>139.6</v>
      </c>
      <c r="DX27" s="37">
        <v>139</v>
      </c>
      <c r="DY27" s="37">
        <v>139.1</v>
      </c>
      <c r="DZ27" s="37">
        <v>138.30000000000001</v>
      </c>
      <c r="EA27" s="37">
        <v>137.9</v>
      </c>
      <c r="EB27" s="37">
        <v>137.9</v>
      </c>
      <c r="EC27" s="37">
        <v>136.80000000000001</v>
      </c>
      <c r="ED27" s="37">
        <v>138.6</v>
      </c>
      <c r="EE27" s="37">
        <v>139.4</v>
      </c>
      <c r="EF27" s="37">
        <v>139.4</v>
      </c>
      <c r="EG27" s="37">
        <v>139.30000000000001</v>
      </c>
      <c r="EH27" s="37">
        <v>137.19999999999999</v>
      </c>
      <c r="EI27" s="37">
        <v>138.6</v>
      </c>
      <c r="EJ27" s="37">
        <v>139.80000000000001</v>
      </c>
      <c r="EK27" s="37">
        <v>141.1</v>
      </c>
      <c r="EL27" s="37">
        <v>142.1</v>
      </c>
      <c r="EM27" s="37">
        <v>142.30000000000001</v>
      </c>
      <c r="EN27" s="37">
        <v>142.6</v>
      </c>
      <c r="EO27" s="37">
        <v>141.1</v>
      </c>
      <c r="EP27" s="37">
        <v>141.19999999999999</v>
      </c>
      <c r="EQ27" s="37">
        <v>140.19999999999999</v>
      </c>
      <c r="ER27" s="37">
        <v>139.69999999999999</v>
      </c>
      <c r="ES27" s="37">
        <v>140.30000000000001</v>
      </c>
      <c r="ET27" s="37">
        <v>140.30000000000001</v>
      </c>
      <c r="EU27" s="37">
        <v>139.9</v>
      </c>
      <c r="EV27" s="37">
        <v>139.69999999999999</v>
      </c>
      <c r="EW27" s="37">
        <v>138.5</v>
      </c>
      <c r="EX27" s="37">
        <v>133.19999999999999</v>
      </c>
      <c r="EY27" s="37">
        <v>132.30000000000001</v>
      </c>
      <c r="EZ27" s="37">
        <v>133.69999999999999</v>
      </c>
      <c r="FA27" s="37">
        <v>134.69999999999999</v>
      </c>
      <c r="FB27" s="37">
        <v>134.1</v>
      </c>
      <c r="FC27" s="37">
        <v>134.4</v>
      </c>
      <c r="FD27" s="37">
        <v>134.19999999999999</v>
      </c>
      <c r="FE27" s="37">
        <v>134.4</v>
      </c>
      <c r="FF27" s="37">
        <v>135.9</v>
      </c>
      <c r="FG27" s="37">
        <v>135.80000000000001</v>
      </c>
      <c r="FH27" s="37">
        <v>133.69999999999999</v>
      </c>
      <c r="FI27" s="37">
        <v>132.80000000000001</v>
      </c>
      <c r="FJ27" s="37">
        <v>133.1</v>
      </c>
      <c r="FK27" s="37">
        <v>133.19999999999999</v>
      </c>
      <c r="FL27" s="37">
        <v>133.30000000000001</v>
      </c>
      <c r="FM27" s="37">
        <v>134.1</v>
      </c>
      <c r="FN27" s="37">
        <v>134.1</v>
      </c>
      <c r="FO27" s="37">
        <v>134.69999999999999</v>
      </c>
      <c r="FP27" s="37">
        <v>135.5</v>
      </c>
      <c r="FQ27" s="37">
        <v>135.69999999999999</v>
      </c>
      <c r="FR27" s="37">
        <v>135.4</v>
      </c>
      <c r="FS27" s="37">
        <v>136.6</v>
      </c>
      <c r="FT27" s="37">
        <v>133</v>
      </c>
      <c r="FU27" s="37">
        <v>136.6</v>
      </c>
      <c r="FV27" s="37">
        <v>137.5</v>
      </c>
      <c r="FW27" s="37">
        <v>137.30000000000001</v>
      </c>
      <c r="FX27" s="37">
        <v>137.5</v>
      </c>
      <c r="FY27" s="37">
        <v>137.6</v>
      </c>
      <c r="FZ27" s="37">
        <v>137.80000000000001</v>
      </c>
      <c r="GA27" s="37">
        <v>137.80000000000001</v>
      </c>
      <c r="GB27" s="37">
        <v>138.30000000000001</v>
      </c>
      <c r="GC27" s="37">
        <v>138.30000000000001</v>
      </c>
      <c r="GD27" s="37">
        <v>138.6</v>
      </c>
      <c r="GE27" s="37">
        <v>136.1</v>
      </c>
      <c r="GF27" s="37">
        <v>138.30000000000001</v>
      </c>
      <c r="GG27" s="37">
        <v>139.9</v>
      </c>
      <c r="GH27" s="37">
        <v>143.1</v>
      </c>
      <c r="GI27" s="37">
        <v>143.9</v>
      </c>
      <c r="GJ27" s="37">
        <v>142.1</v>
      </c>
      <c r="GK27" s="37">
        <v>144</v>
      </c>
      <c r="GL27" s="37">
        <v>144.69999999999999</v>
      </c>
      <c r="GM27" s="37">
        <v>145.30000000000001</v>
      </c>
      <c r="GN27" s="37">
        <v>145.80000000000001</v>
      </c>
      <c r="GO27" s="37">
        <v>146.1</v>
      </c>
      <c r="GP27" s="37">
        <v>145.69999999999999</v>
      </c>
      <c r="GQ27" s="37">
        <v>148.69999999999999</v>
      </c>
      <c r="GR27" s="37">
        <v>150.30000000000001</v>
      </c>
      <c r="GS27" s="37">
        <v>149.4</v>
      </c>
      <c r="GT27" s="37">
        <v>149.5</v>
      </c>
      <c r="GU27" s="37">
        <v>147.5</v>
      </c>
      <c r="GV27" s="37">
        <v>147.5</v>
      </c>
      <c r="GW27" s="37">
        <v>146.9</v>
      </c>
      <c r="GX27" s="37">
        <v>146.9</v>
      </c>
      <c r="GY27" s="37">
        <v>146.4</v>
      </c>
      <c r="GZ27" s="37">
        <v>146.19999999999999</v>
      </c>
      <c r="HA27" s="37">
        <v>146.1</v>
      </c>
      <c r="HB27" s="37">
        <v>147.19999999999999</v>
      </c>
      <c r="HC27" s="37">
        <v>149.5</v>
      </c>
      <c r="HD27" s="37">
        <v>144.30000000000001</v>
      </c>
      <c r="HE27" s="37">
        <v>149.5</v>
      </c>
      <c r="HF27" s="37">
        <v>148.6</v>
      </c>
      <c r="HG27" s="37">
        <v>148.9</v>
      </c>
      <c r="HH27" s="37">
        <v>149.1</v>
      </c>
      <c r="HI27" s="37">
        <v>148</v>
      </c>
      <c r="HJ27" s="37">
        <v>147.69999999999999</v>
      </c>
      <c r="HK27" s="37">
        <v>146.80000000000001</v>
      </c>
      <c r="HL27" s="37">
        <v>146.80000000000001</v>
      </c>
      <c r="HM27" s="37">
        <v>147.19999999999999</v>
      </c>
      <c r="HN27" s="37">
        <v>144.69999999999999</v>
      </c>
      <c r="HO27" s="37">
        <v>145</v>
      </c>
      <c r="HP27" s="37">
        <v>142.69999999999999</v>
      </c>
      <c r="HQ27" s="37">
        <v>143</v>
      </c>
      <c r="HR27" s="37">
        <v>142.19999999999999</v>
      </c>
      <c r="HS27" s="37">
        <v>142.5</v>
      </c>
      <c r="HT27" s="37">
        <v>141.4</v>
      </c>
      <c r="HU27" s="37">
        <v>141</v>
      </c>
      <c r="HV27" s="37">
        <v>140.30000000000001</v>
      </c>
      <c r="HW27" s="37">
        <v>139</v>
      </c>
      <c r="HX27" s="37">
        <v>137.30000000000001</v>
      </c>
      <c r="HY27" s="37">
        <v>135.30000000000001</v>
      </c>
      <c r="HZ27" s="37">
        <v>132.6</v>
      </c>
      <c r="IA27" s="37">
        <v>129.80000000000001</v>
      </c>
      <c r="IB27" s="37">
        <v>128.1</v>
      </c>
      <c r="IC27" s="37">
        <v>124.8</v>
      </c>
      <c r="ID27" s="37">
        <v>120.2</v>
      </c>
      <c r="IE27" s="37">
        <v>120.1</v>
      </c>
      <c r="IF27" s="37">
        <v>118.6</v>
      </c>
      <c r="IG27" s="37">
        <v>117.3</v>
      </c>
      <c r="IH27" s="37">
        <v>115.5</v>
      </c>
      <c r="II27" s="37">
        <v>114.4</v>
      </c>
      <c r="IJ27" s="37">
        <v>112.7</v>
      </c>
      <c r="IK27" s="37">
        <v>112.6</v>
      </c>
      <c r="IL27" s="37">
        <v>110.6</v>
      </c>
      <c r="IM27" s="37">
        <v>107.5</v>
      </c>
      <c r="IN27" s="37">
        <v>106.5</v>
      </c>
      <c r="IO27" s="37">
        <v>107</v>
      </c>
      <c r="IP27" s="37">
        <v>108.6</v>
      </c>
      <c r="IQ27" s="37">
        <v>105.5</v>
      </c>
      <c r="IR27" s="37">
        <v>105.8</v>
      </c>
      <c r="IS27" s="37">
        <v>105.5</v>
      </c>
      <c r="IT27" s="37">
        <v>105.1</v>
      </c>
      <c r="IU27" s="37">
        <v>105.3</v>
      </c>
      <c r="IV27" s="37">
        <v>106.1</v>
      </c>
      <c r="IW27" s="37">
        <v>105.7</v>
      </c>
      <c r="IX27" s="37">
        <v>105.4</v>
      </c>
      <c r="IY27" s="37">
        <v>100.2</v>
      </c>
      <c r="IZ27" s="37">
        <v>101.5</v>
      </c>
      <c r="JA27" s="37">
        <v>102.7</v>
      </c>
      <c r="JB27" s="37">
        <v>102.9</v>
      </c>
      <c r="JC27" s="37">
        <v>103.9</v>
      </c>
      <c r="JD27" s="37">
        <v>103.4</v>
      </c>
      <c r="JE27" s="37">
        <v>104.2</v>
      </c>
      <c r="JF27" s="37">
        <v>104</v>
      </c>
      <c r="JG27" s="37">
        <v>103.9</v>
      </c>
      <c r="JH27" s="37">
        <v>103.6</v>
      </c>
      <c r="JI27" s="37">
        <v>103.4</v>
      </c>
      <c r="JJ27" s="37">
        <v>104</v>
      </c>
      <c r="JK27" s="37">
        <v>104.5</v>
      </c>
      <c r="JL27" s="37">
        <v>104.6</v>
      </c>
      <c r="JM27" s="37">
        <v>105</v>
      </c>
      <c r="JN27" s="37">
        <v>104.6</v>
      </c>
      <c r="JO27" s="37">
        <v>104.1</v>
      </c>
      <c r="JP27" s="37">
        <v>103.5</v>
      </c>
      <c r="JQ27" s="37">
        <v>103.3</v>
      </c>
      <c r="JR27" s="37">
        <v>104</v>
      </c>
      <c r="JS27" s="37">
        <v>104</v>
      </c>
      <c r="JT27" s="37">
        <v>103.9</v>
      </c>
      <c r="JU27" s="37">
        <v>104.5</v>
      </c>
      <c r="JV27" s="37">
        <v>105.7</v>
      </c>
      <c r="JW27" s="37">
        <v>104.9</v>
      </c>
      <c r="JX27" s="37">
        <v>106.8</v>
      </c>
      <c r="JY27" s="37">
        <v>104.5</v>
      </c>
      <c r="JZ27" s="37">
        <v>105.9</v>
      </c>
      <c r="KA27" s="37">
        <v>107</v>
      </c>
      <c r="KB27" s="37">
        <v>108.3</v>
      </c>
      <c r="KC27" s="37">
        <v>108.8</v>
      </c>
      <c r="KD27" s="37">
        <v>108.6</v>
      </c>
      <c r="KE27" s="37">
        <v>109.4</v>
      </c>
      <c r="KF27" s="37">
        <v>109.7</v>
      </c>
      <c r="KG27" s="37">
        <v>109.6</v>
      </c>
      <c r="KH27" s="37">
        <v>108</v>
      </c>
      <c r="KI27" s="37">
        <v>109.5</v>
      </c>
      <c r="KJ27" s="37">
        <v>109.4</v>
      </c>
      <c r="KK27" s="37">
        <v>110.3</v>
      </c>
      <c r="KL27" s="37">
        <v>110.5</v>
      </c>
      <c r="KM27" s="37">
        <v>110.1</v>
      </c>
      <c r="KN27" s="37">
        <v>110</v>
      </c>
      <c r="KO27" s="37">
        <v>110.6</v>
      </c>
      <c r="KP27" s="37">
        <v>110.8</v>
      </c>
      <c r="KQ27" s="37">
        <v>111.2</v>
      </c>
      <c r="KR27" s="37">
        <v>111.3</v>
      </c>
      <c r="KS27" s="37">
        <v>111.6</v>
      </c>
      <c r="KT27" s="37">
        <v>112</v>
      </c>
      <c r="KU27" s="37">
        <v>112.5</v>
      </c>
      <c r="KV27" s="37">
        <v>113.8</v>
      </c>
      <c r="KW27" s="37">
        <v>112.3</v>
      </c>
      <c r="KX27" s="37">
        <v>112.4</v>
      </c>
      <c r="KY27" s="37">
        <v>113.6</v>
      </c>
      <c r="KZ27" s="37">
        <v>113.4</v>
      </c>
      <c r="LA27" s="37">
        <v>113.9</v>
      </c>
      <c r="LB27" s="37">
        <v>115.1</v>
      </c>
      <c r="LC27" s="37">
        <v>115.3</v>
      </c>
      <c r="LD27" s="37">
        <v>116.7</v>
      </c>
      <c r="LE27" s="37">
        <v>117.2</v>
      </c>
      <c r="LF27" s="37">
        <v>118.1</v>
      </c>
      <c r="LG27" s="37">
        <v>119.2</v>
      </c>
      <c r="LH27" s="37">
        <v>119.4</v>
      </c>
      <c r="LI27" s="37">
        <v>119.2</v>
      </c>
      <c r="LJ27" s="37">
        <v>119.8</v>
      </c>
      <c r="LK27" s="37">
        <v>119.9</v>
      </c>
      <c r="LL27" s="37">
        <v>120.6</v>
      </c>
      <c r="LM27" s="37">
        <v>120.8</v>
      </c>
      <c r="LN27" s="37">
        <v>121.2</v>
      </c>
      <c r="LO27" s="37">
        <v>121.9</v>
      </c>
      <c r="LP27" s="37">
        <v>121.8</v>
      </c>
      <c r="LQ27" s="37">
        <v>122.4</v>
      </c>
      <c r="LR27" s="37">
        <v>122.2</v>
      </c>
      <c r="LS27" s="37">
        <v>122.2</v>
      </c>
      <c r="LT27" s="37">
        <v>124.3</v>
      </c>
      <c r="LU27" s="37">
        <v>123.1</v>
      </c>
      <c r="LV27" s="37">
        <v>122.8</v>
      </c>
      <c r="LW27" s="37">
        <v>122.7</v>
      </c>
      <c r="LX27" s="37">
        <v>123.1</v>
      </c>
      <c r="LY27" s="37">
        <v>123.2</v>
      </c>
      <c r="LZ27" s="37">
        <v>123.3</v>
      </c>
      <c r="MA27" s="37">
        <v>123.5</v>
      </c>
      <c r="MB27" s="37">
        <v>123.5</v>
      </c>
      <c r="MC27" s="37">
        <v>123.2</v>
      </c>
      <c r="MD27" s="37">
        <v>121.6</v>
      </c>
      <c r="ME27" s="37">
        <v>119.4</v>
      </c>
      <c r="MF27" s="69">
        <v>120.5</v>
      </c>
      <c r="MG27" s="69">
        <v>121.2</v>
      </c>
      <c r="MH27" s="69">
        <v>121.3</v>
      </c>
    </row>
    <row r="28" spans="1:346" x14ac:dyDescent="0.25">
      <c r="A28" s="35" t="s">
        <v>38</v>
      </c>
      <c r="B28" s="36">
        <f t="shared" si="14"/>
        <v>-0.15151515151515152</v>
      </c>
      <c r="C28" s="37">
        <f t="shared" si="1"/>
        <v>28</v>
      </c>
      <c r="D28" s="37">
        <f t="shared" si="2"/>
        <v>33</v>
      </c>
      <c r="E28" s="38">
        <f t="shared" si="3"/>
        <v>39234</v>
      </c>
      <c r="F28" s="37"/>
      <c r="G28" s="37">
        <v>11.1</v>
      </c>
      <c r="H28" s="37">
        <v>10.8</v>
      </c>
      <c r="I28" s="37">
        <v>10.7</v>
      </c>
      <c r="J28" s="37">
        <v>10.4</v>
      </c>
      <c r="K28" s="37">
        <v>10.4</v>
      </c>
      <c r="L28" s="37">
        <v>10.199999999999999</v>
      </c>
      <c r="M28" s="37">
        <v>10.4</v>
      </c>
      <c r="N28" s="37">
        <v>10.4</v>
      </c>
      <c r="O28" s="37">
        <v>10.6</v>
      </c>
      <c r="P28" s="37">
        <v>10.5</v>
      </c>
      <c r="Q28" s="37">
        <v>10.6</v>
      </c>
      <c r="R28" s="37">
        <v>10.6</v>
      </c>
      <c r="S28" s="37">
        <v>10.6</v>
      </c>
      <c r="T28" s="37">
        <v>10.9</v>
      </c>
      <c r="U28" s="37">
        <v>10.8</v>
      </c>
      <c r="V28" s="37">
        <v>11.1</v>
      </c>
      <c r="W28" s="37">
        <v>10.9</v>
      </c>
      <c r="X28" s="37">
        <v>11.3</v>
      </c>
      <c r="Y28" s="37">
        <v>11.8</v>
      </c>
      <c r="Z28" s="37">
        <v>12.1</v>
      </c>
      <c r="AA28" s="37">
        <v>12.2</v>
      </c>
      <c r="AB28" s="37">
        <v>12.4</v>
      </c>
      <c r="AC28" s="37">
        <v>12.6</v>
      </c>
      <c r="AD28" s="37">
        <v>12.9</v>
      </c>
      <c r="AE28" s="37">
        <v>13.4</v>
      </c>
      <c r="AF28" s="37">
        <v>13.3</v>
      </c>
      <c r="AG28" s="37">
        <v>13.5</v>
      </c>
      <c r="AH28" s="37">
        <v>13.6</v>
      </c>
      <c r="AI28" s="37">
        <v>13.2</v>
      </c>
      <c r="AJ28" s="37">
        <v>13</v>
      </c>
      <c r="AK28" s="37">
        <v>12.5</v>
      </c>
      <c r="AL28" s="37">
        <v>12.4</v>
      </c>
      <c r="AM28" s="37">
        <v>11.8</v>
      </c>
      <c r="AN28" s="37">
        <v>12.4</v>
      </c>
      <c r="AO28" s="37">
        <v>12.5</v>
      </c>
      <c r="AP28" s="37">
        <v>12.6</v>
      </c>
      <c r="AQ28" s="37">
        <v>12.5</v>
      </c>
      <c r="AR28" s="37">
        <v>12.8</v>
      </c>
      <c r="AS28" s="37">
        <v>12.9</v>
      </c>
      <c r="AT28" s="37">
        <v>13.2</v>
      </c>
      <c r="AU28" s="37">
        <v>13.9</v>
      </c>
      <c r="AV28" s="37">
        <v>14.3</v>
      </c>
      <c r="AW28" s="37">
        <v>13.7</v>
      </c>
      <c r="AX28" s="37">
        <v>14</v>
      </c>
      <c r="AY28" s="37">
        <v>14</v>
      </c>
      <c r="AZ28" s="37">
        <v>14.3</v>
      </c>
      <c r="BA28" s="37">
        <v>14.5</v>
      </c>
      <c r="BB28" s="37">
        <v>14.5</v>
      </c>
      <c r="BC28" s="37">
        <v>14.5</v>
      </c>
      <c r="BD28" s="37">
        <v>14.2</v>
      </c>
      <c r="BE28" s="37">
        <v>14.7</v>
      </c>
      <c r="BF28" s="37">
        <v>14.9</v>
      </c>
      <c r="BG28" s="37">
        <v>15.2</v>
      </c>
      <c r="BH28" s="37">
        <v>15.4</v>
      </c>
      <c r="BI28" s="37">
        <v>15.8</v>
      </c>
      <c r="BJ28" s="37">
        <v>15.7</v>
      </c>
      <c r="BK28" s="37">
        <v>15.7</v>
      </c>
      <c r="BL28" s="37">
        <v>15.6</v>
      </c>
      <c r="BM28" s="37">
        <v>15.7</v>
      </c>
      <c r="BN28" s="37">
        <v>15.9</v>
      </c>
      <c r="BO28" s="37">
        <v>16.2</v>
      </c>
      <c r="BP28" s="37">
        <v>16.5</v>
      </c>
      <c r="BQ28" s="37">
        <v>16.899999999999999</v>
      </c>
      <c r="BR28" s="37">
        <v>16.3</v>
      </c>
      <c r="BS28" s="37">
        <v>15.8</v>
      </c>
      <c r="BT28" s="37">
        <v>16.399999999999999</v>
      </c>
      <c r="BU28" s="37">
        <v>16.399999999999999</v>
      </c>
      <c r="BV28" s="37">
        <v>16.399999999999999</v>
      </c>
      <c r="BW28" s="37">
        <v>16.7</v>
      </c>
      <c r="BX28" s="37">
        <v>16.8</v>
      </c>
      <c r="BY28" s="37">
        <v>16.600000000000001</v>
      </c>
      <c r="BZ28" s="37">
        <v>16.600000000000001</v>
      </c>
      <c r="CA28" s="37">
        <v>16.8</v>
      </c>
      <c r="CB28" s="37">
        <v>17</v>
      </c>
      <c r="CC28" s="37">
        <v>17.2</v>
      </c>
      <c r="CD28" s="37">
        <v>17.5</v>
      </c>
      <c r="CE28" s="37">
        <v>17.100000000000001</v>
      </c>
      <c r="CF28" s="37">
        <v>17.7</v>
      </c>
      <c r="CG28" s="37">
        <v>17.3</v>
      </c>
      <c r="CH28" s="37">
        <v>17.7</v>
      </c>
      <c r="CI28" s="37">
        <v>18</v>
      </c>
      <c r="CJ28" s="37">
        <v>18.899999999999999</v>
      </c>
      <c r="CK28" s="37">
        <v>18.5</v>
      </c>
      <c r="CL28" s="37">
        <v>17.7</v>
      </c>
      <c r="CM28" s="37">
        <v>17.399999999999999</v>
      </c>
      <c r="CN28" s="37">
        <v>17.399999999999999</v>
      </c>
      <c r="CO28" s="37">
        <v>17.3</v>
      </c>
      <c r="CP28" s="37">
        <v>17.5</v>
      </c>
      <c r="CQ28" s="37">
        <v>18</v>
      </c>
      <c r="CR28" s="37">
        <v>18</v>
      </c>
      <c r="CS28" s="37">
        <v>18.5</v>
      </c>
      <c r="CT28" s="37">
        <v>18.7</v>
      </c>
      <c r="CU28" s="37">
        <v>18.899999999999999</v>
      </c>
      <c r="CV28" s="37">
        <v>19.100000000000001</v>
      </c>
      <c r="CW28" s="37">
        <v>19.5</v>
      </c>
      <c r="CX28" s="37">
        <v>19.7</v>
      </c>
      <c r="CY28" s="37">
        <v>19.600000000000001</v>
      </c>
      <c r="CZ28" s="37">
        <v>19.600000000000001</v>
      </c>
      <c r="DA28" s="37">
        <v>19.399999999999999</v>
      </c>
      <c r="DB28" s="37">
        <v>19</v>
      </c>
      <c r="DC28" s="37">
        <v>19.2</v>
      </c>
      <c r="DD28" s="37">
        <v>19.100000000000001</v>
      </c>
      <c r="DE28" s="37">
        <v>19.399999999999999</v>
      </c>
      <c r="DF28" s="37">
        <v>19.5</v>
      </c>
      <c r="DG28" s="37">
        <v>19.3</v>
      </c>
      <c r="DH28" s="37">
        <v>19.5</v>
      </c>
      <c r="DI28" s="37">
        <v>19.399999999999999</v>
      </c>
      <c r="DJ28" s="37">
        <v>19.600000000000001</v>
      </c>
      <c r="DK28" s="37">
        <v>19.8</v>
      </c>
      <c r="DL28" s="37">
        <v>19.899999999999999</v>
      </c>
      <c r="DM28" s="37">
        <v>20.3</v>
      </c>
      <c r="DN28" s="37">
        <v>20.5</v>
      </c>
      <c r="DO28" s="37">
        <v>20.100000000000001</v>
      </c>
      <c r="DP28" s="37">
        <v>20.399999999999999</v>
      </c>
      <c r="DQ28" s="37">
        <v>20.2</v>
      </c>
      <c r="DR28" s="37">
        <v>20</v>
      </c>
      <c r="DS28" s="37">
        <v>20.100000000000001</v>
      </c>
      <c r="DT28" s="37">
        <v>19.7</v>
      </c>
      <c r="DU28" s="37">
        <v>20.100000000000001</v>
      </c>
      <c r="DV28" s="37">
        <v>20.3</v>
      </c>
      <c r="DW28" s="37">
        <v>20.3</v>
      </c>
      <c r="DX28" s="37">
        <v>20.399999999999999</v>
      </c>
      <c r="DY28" s="37">
        <v>20.9</v>
      </c>
      <c r="DZ28" s="37">
        <v>20.8</v>
      </c>
      <c r="EA28" s="37">
        <v>20.5</v>
      </c>
      <c r="EB28" s="37">
        <v>20.5</v>
      </c>
      <c r="EC28" s="37">
        <v>20.3</v>
      </c>
      <c r="ED28" s="37">
        <v>20.399999999999999</v>
      </c>
      <c r="EE28" s="37">
        <v>20.399999999999999</v>
      </c>
      <c r="EF28" s="37">
        <v>20.6</v>
      </c>
      <c r="EG28" s="37">
        <v>20.399999999999999</v>
      </c>
      <c r="EH28" s="37">
        <v>20.5</v>
      </c>
      <c r="EI28" s="37">
        <v>20.9</v>
      </c>
      <c r="EJ28" s="37">
        <v>21</v>
      </c>
      <c r="EK28" s="37">
        <v>21.3</v>
      </c>
      <c r="EL28" s="37">
        <v>21.1</v>
      </c>
      <c r="EM28" s="37">
        <v>21.2</v>
      </c>
      <c r="EN28" s="37">
        <v>21.1</v>
      </c>
      <c r="EO28" s="37">
        <v>21.3</v>
      </c>
      <c r="EP28" s="37">
        <v>21.3</v>
      </c>
      <c r="EQ28" s="37">
        <v>21.4</v>
      </c>
      <c r="ER28" s="37">
        <v>21.2</v>
      </c>
      <c r="ES28" s="37">
        <v>21.6</v>
      </c>
      <c r="ET28" s="37">
        <v>21.5</v>
      </c>
      <c r="EU28" s="37">
        <v>21.4</v>
      </c>
      <c r="EV28" s="37">
        <v>21.7</v>
      </c>
      <c r="EW28" s="37">
        <v>21</v>
      </c>
      <c r="EX28" s="37">
        <v>20.9</v>
      </c>
      <c r="EY28" s="37">
        <v>21.2</v>
      </c>
      <c r="EZ28" s="37">
        <v>21.5</v>
      </c>
      <c r="FA28" s="37">
        <v>21.6</v>
      </c>
      <c r="FB28" s="37">
        <v>21.8</v>
      </c>
      <c r="FC28" s="37">
        <v>21.9</v>
      </c>
      <c r="FD28" s="37">
        <v>22</v>
      </c>
      <c r="FE28" s="37">
        <v>22.4</v>
      </c>
      <c r="FF28" s="37">
        <v>22.6</v>
      </c>
      <c r="FG28" s="37">
        <v>22.7</v>
      </c>
      <c r="FH28" s="37">
        <v>22.8</v>
      </c>
      <c r="FI28" s="37">
        <v>22.4</v>
      </c>
      <c r="FJ28" s="37">
        <v>23.4</v>
      </c>
      <c r="FK28" s="37">
        <v>23.4</v>
      </c>
      <c r="FL28" s="37">
        <v>23.4</v>
      </c>
      <c r="FM28" s="37">
        <v>23.2</v>
      </c>
      <c r="FN28" s="37">
        <v>23.2</v>
      </c>
      <c r="FO28" s="37">
        <v>23.4</v>
      </c>
      <c r="FP28" s="37">
        <v>23.5</v>
      </c>
      <c r="FQ28" s="37">
        <v>23</v>
      </c>
      <c r="FR28" s="37">
        <v>23</v>
      </c>
      <c r="FS28" s="37">
        <v>23.4</v>
      </c>
      <c r="FT28" s="37">
        <v>23.7</v>
      </c>
      <c r="FU28" s="37">
        <v>24.1</v>
      </c>
      <c r="FV28" s="37">
        <v>24.9</v>
      </c>
      <c r="FW28" s="37">
        <v>24.5</v>
      </c>
      <c r="FX28" s="37">
        <v>24.8</v>
      </c>
      <c r="FY28" s="37">
        <v>25</v>
      </c>
      <c r="FZ28" s="37">
        <v>25</v>
      </c>
      <c r="GA28" s="37">
        <v>25.1</v>
      </c>
      <c r="GB28" s="37">
        <v>25.6</v>
      </c>
      <c r="GC28" s="37">
        <v>25.8</v>
      </c>
      <c r="GD28" s="37">
        <v>26.4</v>
      </c>
      <c r="GE28" s="37">
        <v>25.3</v>
      </c>
      <c r="GF28" s="37">
        <v>26.7</v>
      </c>
      <c r="GG28" s="37">
        <v>27</v>
      </c>
      <c r="GH28" s="37">
        <v>26.9</v>
      </c>
      <c r="GI28" s="37">
        <v>27.1</v>
      </c>
      <c r="GJ28" s="37">
        <v>26.9</v>
      </c>
      <c r="GK28" s="37">
        <v>27.8</v>
      </c>
      <c r="GL28" s="37">
        <v>28.2</v>
      </c>
      <c r="GM28" s="37">
        <v>28.5</v>
      </c>
      <c r="GN28" s="37">
        <v>28.8</v>
      </c>
      <c r="GO28" s="37">
        <v>29.1</v>
      </c>
      <c r="GP28" s="37">
        <v>28.4</v>
      </c>
      <c r="GQ28" s="37">
        <v>29</v>
      </c>
      <c r="GR28" s="37">
        <v>29.3</v>
      </c>
      <c r="GS28" s="37">
        <v>29.3</v>
      </c>
      <c r="GT28" s="37">
        <v>29.5</v>
      </c>
      <c r="GU28" s="37">
        <v>29.9</v>
      </c>
      <c r="GV28" s="37">
        <v>30.8</v>
      </c>
      <c r="GW28" s="37">
        <v>30.4</v>
      </c>
      <c r="GX28" s="37">
        <v>30.5</v>
      </c>
      <c r="GY28" s="37">
        <v>30.7</v>
      </c>
      <c r="GZ28" s="37">
        <v>30.7</v>
      </c>
      <c r="HA28" s="37">
        <v>30.6</v>
      </c>
      <c r="HB28" s="37">
        <v>31.2</v>
      </c>
      <c r="HC28" s="37">
        <v>31.6</v>
      </c>
      <c r="HD28" s="37">
        <v>31.7</v>
      </c>
      <c r="HE28" s="37">
        <v>32.299999999999997</v>
      </c>
      <c r="HF28" s="37">
        <v>32.9</v>
      </c>
      <c r="HG28" s="37">
        <v>33</v>
      </c>
      <c r="HH28" s="37">
        <v>33</v>
      </c>
      <c r="HI28" s="37">
        <v>32.200000000000003</v>
      </c>
      <c r="HJ28" s="37">
        <v>32.5</v>
      </c>
      <c r="HK28" s="37">
        <v>32.1</v>
      </c>
      <c r="HL28" s="37">
        <v>32.1</v>
      </c>
      <c r="HM28" s="37">
        <v>32.1</v>
      </c>
      <c r="HN28" s="37">
        <v>31.9</v>
      </c>
      <c r="HO28" s="37">
        <v>31.6</v>
      </c>
      <c r="HP28" s="37">
        <v>31.5</v>
      </c>
      <c r="HQ28" s="37">
        <v>31.4</v>
      </c>
      <c r="HR28" s="37">
        <v>30.5</v>
      </c>
      <c r="HS28" s="37">
        <v>30.1</v>
      </c>
      <c r="HT28" s="37">
        <v>29.7</v>
      </c>
      <c r="HU28" s="37">
        <v>29.8</v>
      </c>
      <c r="HV28" s="37">
        <v>29.1</v>
      </c>
      <c r="HW28" s="37">
        <v>28.5</v>
      </c>
      <c r="HX28" s="37">
        <v>28</v>
      </c>
      <c r="HY28" s="37">
        <v>27.5</v>
      </c>
      <c r="HZ28" s="37">
        <v>27.4</v>
      </c>
      <c r="IA28" s="37">
        <v>26</v>
      </c>
      <c r="IB28" s="37">
        <v>25.5</v>
      </c>
      <c r="IC28" s="37">
        <v>24.5</v>
      </c>
      <c r="ID28" s="37">
        <v>24.2</v>
      </c>
      <c r="IE28" s="37">
        <v>23.7</v>
      </c>
      <c r="IF28" s="37">
        <v>24</v>
      </c>
      <c r="IG28" s="37">
        <v>23.6</v>
      </c>
      <c r="IH28" s="37">
        <v>23.5</v>
      </c>
      <c r="II28" s="37">
        <v>23.2</v>
      </c>
      <c r="IJ28" s="37">
        <v>23.2</v>
      </c>
      <c r="IK28" s="37">
        <v>23.1</v>
      </c>
      <c r="IL28" s="37">
        <v>22.6</v>
      </c>
      <c r="IM28" s="37">
        <v>22.8</v>
      </c>
      <c r="IN28" s="37">
        <v>22.5</v>
      </c>
      <c r="IO28" s="37">
        <v>22.7</v>
      </c>
      <c r="IP28" s="37">
        <v>22.7</v>
      </c>
      <c r="IQ28" s="37">
        <v>22.6</v>
      </c>
      <c r="IR28" s="37">
        <v>22.3</v>
      </c>
      <c r="IS28" s="37">
        <v>22.4</v>
      </c>
      <c r="IT28" s="37">
        <v>22.4</v>
      </c>
      <c r="IU28" s="37">
        <v>22.5</v>
      </c>
      <c r="IV28" s="37">
        <v>22.9</v>
      </c>
      <c r="IW28" s="37">
        <v>22.4</v>
      </c>
      <c r="IX28" s="37">
        <v>22.3</v>
      </c>
      <c r="IY28" s="37">
        <v>22</v>
      </c>
      <c r="IZ28" s="37">
        <v>21.9</v>
      </c>
      <c r="JA28" s="37">
        <v>21.9</v>
      </c>
      <c r="JB28" s="37">
        <v>22.2</v>
      </c>
      <c r="JC28" s="37">
        <v>22.3</v>
      </c>
      <c r="JD28" s="37">
        <v>22.5</v>
      </c>
      <c r="JE28" s="37">
        <v>22.8</v>
      </c>
      <c r="JF28" s="37">
        <v>23</v>
      </c>
      <c r="JG28" s="37">
        <v>23.3</v>
      </c>
      <c r="JH28" s="37">
        <v>23.5</v>
      </c>
      <c r="JI28" s="37">
        <v>23.3</v>
      </c>
      <c r="JJ28" s="37">
        <v>23.6</v>
      </c>
      <c r="JK28" s="37">
        <v>23.4</v>
      </c>
      <c r="JL28" s="37">
        <v>23.4</v>
      </c>
      <c r="JM28" s="37">
        <v>23.3</v>
      </c>
      <c r="JN28" s="37">
        <v>23.4</v>
      </c>
      <c r="JO28" s="37">
        <v>23.3</v>
      </c>
      <c r="JP28" s="37">
        <v>22.9</v>
      </c>
      <c r="JQ28" s="37">
        <v>22.5</v>
      </c>
      <c r="JR28" s="37">
        <v>22.9</v>
      </c>
      <c r="JS28" s="37">
        <v>23.5</v>
      </c>
      <c r="JT28" s="37">
        <v>23.3</v>
      </c>
      <c r="JU28" s="37">
        <v>23.1</v>
      </c>
      <c r="JV28" s="37">
        <v>23.5</v>
      </c>
      <c r="JW28" s="37">
        <v>23.6</v>
      </c>
      <c r="JX28" s="37">
        <v>23.8</v>
      </c>
      <c r="JY28" s="37">
        <v>23.9</v>
      </c>
      <c r="JZ28" s="37">
        <v>24</v>
      </c>
      <c r="KA28" s="37">
        <v>24.7</v>
      </c>
      <c r="KB28" s="37">
        <v>23.9</v>
      </c>
      <c r="KC28" s="37">
        <v>23.8</v>
      </c>
      <c r="KD28" s="37">
        <v>24.1</v>
      </c>
      <c r="KE28" s="37">
        <v>24.2</v>
      </c>
      <c r="KF28" s="37">
        <v>24.3</v>
      </c>
      <c r="KG28" s="37">
        <v>24.4</v>
      </c>
      <c r="KH28" s="37">
        <v>24.3</v>
      </c>
      <c r="KI28" s="37">
        <v>24.4</v>
      </c>
      <c r="KJ28" s="37">
        <v>24.2</v>
      </c>
      <c r="KK28" s="37">
        <v>24.5</v>
      </c>
      <c r="KL28" s="37">
        <v>24.6</v>
      </c>
      <c r="KM28" s="37">
        <v>24.5</v>
      </c>
      <c r="KN28" s="37">
        <v>25.3</v>
      </c>
      <c r="KO28" s="37">
        <v>25.5</v>
      </c>
      <c r="KP28" s="37">
        <v>25.3</v>
      </c>
      <c r="KQ28" s="37">
        <v>25.2</v>
      </c>
      <c r="KR28" s="37">
        <v>25.3</v>
      </c>
      <c r="KS28" s="37">
        <v>24.9</v>
      </c>
      <c r="KT28" s="37">
        <v>25.7</v>
      </c>
      <c r="KU28" s="37">
        <v>26.1</v>
      </c>
      <c r="KV28" s="37">
        <v>26.5</v>
      </c>
      <c r="KW28" s="37">
        <v>26.8</v>
      </c>
      <c r="KX28" s="37">
        <v>26</v>
      </c>
      <c r="KY28" s="37">
        <v>26.1</v>
      </c>
      <c r="KZ28" s="37">
        <v>26.1</v>
      </c>
      <c r="LA28" s="37">
        <v>26.5</v>
      </c>
      <c r="LB28" s="37">
        <v>26.5</v>
      </c>
      <c r="LC28" s="37">
        <v>26.6</v>
      </c>
      <c r="LD28" s="37">
        <v>26.8</v>
      </c>
      <c r="LE28" s="37">
        <v>26.8</v>
      </c>
      <c r="LF28" s="37">
        <v>27</v>
      </c>
      <c r="LG28" s="37">
        <v>26.8</v>
      </c>
      <c r="LH28" s="37">
        <v>27</v>
      </c>
      <c r="LI28" s="37">
        <v>27.2</v>
      </c>
      <c r="LJ28" s="37">
        <v>26.9</v>
      </c>
      <c r="LK28" s="37">
        <v>26.7</v>
      </c>
      <c r="LL28" s="37">
        <v>26.7</v>
      </c>
      <c r="LM28" s="37">
        <v>26.9</v>
      </c>
      <c r="LN28" s="37">
        <v>27.1</v>
      </c>
      <c r="LO28" s="37">
        <v>27.2</v>
      </c>
      <c r="LP28" s="37">
        <v>27</v>
      </c>
      <c r="LQ28" s="37">
        <v>27.6</v>
      </c>
      <c r="LR28" s="37">
        <v>27.6</v>
      </c>
      <c r="LS28" s="37">
        <v>27.8</v>
      </c>
      <c r="LT28" s="37">
        <v>28</v>
      </c>
      <c r="LU28" s="37">
        <v>28</v>
      </c>
      <c r="LV28" s="37">
        <v>28</v>
      </c>
      <c r="LW28" s="37">
        <v>28.3</v>
      </c>
      <c r="LX28" s="37">
        <v>27.8</v>
      </c>
      <c r="LY28" s="37">
        <v>27.6</v>
      </c>
      <c r="LZ28" s="37">
        <v>27.5</v>
      </c>
      <c r="MA28" s="37">
        <v>27.5</v>
      </c>
      <c r="MB28" s="37">
        <v>27.2</v>
      </c>
      <c r="MC28" s="37">
        <v>27.4</v>
      </c>
      <c r="MD28" s="37">
        <v>27.8</v>
      </c>
      <c r="ME28" s="37">
        <v>28.3</v>
      </c>
      <c r="MF28" s="69">
        <v>27.7</v>
      </c>
      <c r="MG28" s="69">
        <v>28</v>
      </c>
      <c r="MH28" s="69">
        <v>28</v>
      </c>
    </row>
    <row r="29" spans="1:346" ht="21" customHeight="1" x14ac:dyDescent="0.25">
      <c r="A29" s="35" t="s">
        <v>5</v>
      </c>
      <c r="B29" s="36">
        <f t="shared" si="14"/>
        <v>-3.4155597722960229E-2</v>
      </c>
      <c r="C29" s="37">
        <f t="shared" si="1"/>
        <v>50.9</v>
      </c>
      <c r="D29" s="37">
        <f t="shared" si="2"/>
        <v>52.7</v>
      </c>
      <c r="E29" s="38">
        <f t="shared" si="3"/>
        <v>42795</v>
      </c>
      <c r="F29" s="37"/>
      <c r="G29" s="37">
        <v>28.2</v>
      </c>
      <c r="H29" s="37">
        <v>28.4</v>
      </c>
      <c r="I29" s="37">
        <v>29</v>
      </c>
      <c r="J29" s="37">
        <v>29.7</v>
      </c>
      <c r="K29" s="37">
        <v>28.9</v>
      </c>
      <c r="L29" s="37">
        <v>28.8</v>
      </c>
      <c r="M29" s="37">
        <v>29.2</v>
      </c>
      <c r="N29" s="37">
        <v>29.1</v>
      </c>
      <c r="O29" s="37">
        <v>29.1</v>
      </c>
      <c r="P29" s="37">
        <v>29.3</v>
      </c>
      <c r="Q29" s="37">
        <v>29.7</v>
      </c>
      <c r="R29" s="37">
        <v>29.8</v>
      </c>
      <c r="S29" s="37">
        <v>30</v>
      </c>
      <c r="T29" s="37">
        <v>30.1</v>
      </c>
      <c r="U29" s="37">
        <v>30.5</v>
      </c>
      <c r="V29" s="37">
        <v>29.7</v>
      </c>
      <c r="W29" s="37">
        <v>29.3</v>
      </c>
      <c r="X29" s="37">
        <v>29.2</v>
      </c>
      <c r="Y29" s="37">
        <v>29.1</v>
      </c>
      <c r="Z29" s="37">
        <v>29.4</v>
      </c>
      <c r="AA29" s="37">
        <v>29.9</v>
      </c>
      <c r="AB29" s="37">
        <v>29.5</v>
      </c>
      <c r="AC29" s="37">
        <v>28.6</v>
      </c>
      <c r="AD29" s="37">
        <v>29.3</v>
      </c>
      <c r="AE29" s="37">
        <v>29.9</v>
      </c>
      <c r="AF29" s="37">
        <v>30</v>
      </c>
      <c r="AG29" s="37">
        <v>30.2</v>
      </c>
      <c r="AH29" s="37">
        <v>30.3</v>
      </c>
      <c r="AI29" s="37">
        <v>30.5</v>
      </c>
      <c r="AJ29" s="37">
        <v>30.6</v>
      </c>
      <c r="AK29" s="37">
        <v>30.6</v>
      </c>
      <c r="AL29" s="37">
        <v>30.3</v>
      </c>
      <c r="AM29" s="37">
        <v>30.6</v>
      </c>
      <c r="AN29" s="37">
        <v>30.4</v>
      </c>
      <c r="AO29" s="37">
        <v>30.4</v>
      </c>
      <c r="AP29" s="37">
        <v>30.6</v>
      </c>
      <c r="AQ29" s="37">
        <v>30.7</v>
      </c>
      <c r="AR29" s="37">
        <v>30.7</v>
      </c>
      <c r="AS29" s="37">
        <v>30.7</v>
      </c>
      <c r="AT29" s="37">
        <v>31.1</v>
      </c>
      <c r="AU29" s="37">
        <v>31.8</v>
      </c>
      <c r="AV29" s="37">
        <v>32.1</v>
      </c>
      <c r="AW29" s="37">
        <v>32.1</v>
      </c>
      <c r="AX29" s="37">
        <v>32.5</v>
      </c>
      <c r="AY29" s="37">
        <v>32.700000000000003</v>
      </c>
      <c r="AZ29" s="37">
        <v>33</v>
      </c>
      <c r="BA29" s="37">
        <v>33.1</v>
      </c>
      <c r="BB29" s="37">
        <v>33.5</v>
      </c>
      <c r="BC29" s="37">
        <v>33.6</v>
      </c>
      <c r="BD29" s="37">
        <v>33.1</v>
      </c>
      <c r="BE29" s="37">
        <v>34.4</v>
      </c>
      <c r="BF29" s="37">
        <v>35.700000000000003</v>
      </c>
      <c r="BG29" s="37">
        <v>35.9</v>
      </c>
      <c r="BH29" s="37">
        <v>35.799999999999997</v>
      </c>
      <c r="BI29" s="37">
        <v>35.9</v>
      </c>
      <c r="BJ29" s="37">
        <v>35.200000000000003</v>
      </c>
      <c r="BK29" s="37">
        <v>35.6</v>
      </c>
      <c r="BL29" s="37">
        <v>35.9</v>
      </c>
      <c r="BM29" s="37">
        <v>36.5</v>
      </c>
      <c r="BN29" s="37">
        <v>36.299999999999997</v>
      </c>
      <c r="BO29" s="37">
        <v>36.6</v>
      </c>
      <c r="BP29" s="37">
        <v>36.799999999999997</v>
      </c>
      <c r="BQ29" s="37">
        <v>36.9</v>
      </c>
      <c r="BR29" s="37">
        <v>36</v>
      </c>
      <c r="BS29" s="37">
        <v>34.9</v>
      </c>
      <c r="BT29" s="37">
        <v>35.4</v>
      </c>
      <c r="BU29" s="37">
        <v>35.9</v>
      </c>
      <c r="BV29" s="37">
        <v>36.799999999999997</v>
      </c>
      <c r="BW29" s="37">
        <v>37.1</v>
      </c>
      <c r="BX29" s="37">
        <v>37.299999999999997</v>
      </c>
      <c r="BY29" s="37">
        <v>37.6</v>
      </c>
      <c r="BZ29" s="37">
        <v>37.799999999999997</v>
      </c>
      <c r="CA29" s="37">
        <v>37.6</v>
      </c>
      <c r="CB29" s="37">
        <v>37.4</v>
      </c>
      <c r="CC29" s="37">
        <v>37.6</v>
      </c>
      <c r="CD29" s="37">
        <v>37.700000000000003</v>
      </c>
      <c r="CE29" s="37">
        <v>37.4</v>
      </c>
      <c r="CF29" s="37">
        <v>37.700000000000003</v>
      </c>
      <c r="CG29" s="37">
        <v>37.9</v>
      </c>
      <c r="CH29" s="37">
        <v>38.1</v>
      </c>
      <c r="CI29" s="37">
        <v>38.4</v>
      </c>
      <c r="CJ29" s="37">
        <v>38.799999999999997</v>
      </c>
      <c r="CK29" s="37">
        <v>38.700000000000003</v>
      </c>
      <c r="CL29" s="37">
        <v>38.799999999999997</v>
      </c>
      <c r="CM29" s="37">
        <v>38.4</v>
      </c>
      <c r="CN29" s="37">
        <v>38.5</v>
      </c>
      <c r="CO29" s="37">
        <v>39.5</v>
      </c>
      <c r="CP29" s="37">
        <v>39.299999999999997</v>
      </c>
      <c r="CQ29" s="37">
        <v>39.799999999999997</v>
      </c>
      <c r="CR29" s="37">
        <v>40.5</v>
      </c>
      <c r="CS29" s="37">
        <v>40.5</v>
      </c>
      <c r="CT29" s="37">
        <v>40</v>
      </c>
      <c r="CU29" s="37">
        <v>40.1</v>
      </c>
      <c r="CV29" s="37">
        <v>40</v>
      </c>
      <c r="CW29" s="37">
        <v>40.200000000000003</v>
      </c>
      <c r="CX29" s="37">
        <v>40.6</v>
      </c>
      <c r="CY29" s="37">
        <v>41.4</v>
      </c>
      <c r="CZ29" s="37">
        <v>41.6</v>
      </c>
      <c r="DA29" s="37">
        <v>40.299999999999997</v>
      </c>
      <c r="DB29" s="37">
        <v>41.3</v>
      </c>
      <c r="DC29" s="37">
        <v>42.1</v>
      </c>
      <c r="DD29" s="37">
        <v>41.9</v>
      </c>
      <c r="DE29" s="37">
        <v>42.5</v>
      </c>
      <c r="DF29" s="37">
        <v>42.7</v>
      </c>
      <c r="DG29" s="37">
        <v>42.8</v>
      </c>
      <c r="DH29" s="37">
        <v>42.8</v>
      </c>
      <c r="DI29" s="37">
        <v>42.9</v>
      </c>
      <c r="DJ29" s="37">
        <v>44.1</v>
      </c>
      <c r="DK29" s="37">
        <v>43</v>
      </c>
      <c r="DL29" s="37">
        <v>43.6</v>
      </c>
      <c r="DM29" s="37">
        <v>43</v>
      </c>
      <c r="DN29" s="37">
        <v>43.5</v>
      </c>
      <c r="DO29" s="37">
        <v>43.4</v>
      </c>
      <c r="DP29" s="37">
        <v>43.9</v>
      </c>
      <c r="DQ29" s="37">
        <v>44.4</v>
      </c>
      <c r="DR29" s="37">
        <v>44.7</v>
      </c>
      <c r="DS29" s="37">
        <v>44.6</v>
      </c>
      <c r="DT29" s="37">
        <v>44.5</v>
      </c>
      <c r="DU29" s="37">
        <v>45</v>
      </c>
      <c r="DV29" s="37">
        <v>45.5</v>
      </c>
      <c r="DW29" s="37">
        <v>45.3</v>
      </c>
      <c r="DX29" s="37">
        <v>45.5</v>
      </c>
      <c r="DY29" s="37">
        <v>46</v>
      </c>
      <c r="DZ29" s="37">
        <v>45.4</v>
      </c>
      <c r="EA29" s="37">
        <v>45.1</v>
      </c>
      <c r="EB29" s="37">
        <v>45.3</v>
      </c>
      <c r="EC29" s="37">
        <v>44.4</v>
      </c>
      <c r="ED29" s="37">
        <v>44.8</v>
      </c>
      <c r="EE29" s="37">
        <v>45.1</v>
      </c>
      <c r="EF29" s="37">
        <v>45</v>
      </c>
      <c r="EG29" s="37">
        <v>44.5</v>
      </c>
      <c r="EH29" s="37">
        <v>43.9</v>
      </c>
      <c r="EI29" s="37">
        <v>44.5</v>
      </c>
      <c r="EJ29" s="37">
        <v>44.4</v>
      </c>
      <c r="EK29" s="37">
        <v>44.3</v>
      </c>
      <c r="EL29" s="37">
        <v>44.8</v>
      </c>
      <c r="EM29" s="37">
        <v>45.4</v>
      </c>
      <c r="EN29" s="37">
        <v>45.4</v>
      </c>
      <c r="EO29" s="37">
        <v>45.1</v>
      </c>
      <c r="EP29" s="37">
        <v>45.5</v>
      </c>
      <c r="EQ29" s="37">
        <v>45.3</v>
      </c>
      <c r="ER29" s="37">
        <v>45.7</v>
      </c>
      <c r="ES29" s="37">
        <v>46.3</v>
      </c>
      <c r="ET29" s="37">
        <v>46.2</v>
      </c>
      <c r="EU29" s="37">
        <v>46</v>
      </c>
      <c r="EV29" s="37">
        <v>45.8</v>
      </c>
      <c r="EW29" s="37">
        <v>46.1</v>
      </c>
      <c r="EX29" s="37">
        <v>46.1</v>
      </c>
      <c r="EY29" s="37">
        <v>45.9</v>
      </c>
      <c r="EZ29" s="37">
        <v>45.8</v>
      </c>
      <c r="FA29" s="37">
        <v>45.9</v>
      </c>
      <c r="FB29" s="37">
        <v>45.7</v>
      </c>
      <c r="FC29" s="37">
        <v>46.2</v>
      </c>
      <c r="FD29" s="37">
        <v>46.4</v>
      </c>
      <c r="FE29" s="37">
        <v>46.5</v>
      </c>
      <c r="FF29" s="37">
        <v>46.7</v>
      </c>
      <c r="FG29" s="37">
        <v>47.6</v>
      </c>
      <c r="FH29" s="37">
        <v>47</v>
      </c>
      <c r="FI29" s="37">
        <v>46.3</v>
      </c>
      <c r="FJ29" s="37">
        <v>46.8</v>
      </c>
      <c r="FK29" s="37">
        <v>47</v>
      </c>
      <c r="FL29" s="37">
        <v>47.2</v>
      </c>
      <c r="FM29" s="37">
        <v>47.6</v>
      </c>
      <c r="FN29" s="37">
        <v>47.8</v>
      </c>
      <c r="FO29" s="37">
        <v>47.7</v>
      </c>
      <c r="FP29" s="37">
        <v>47.9</v>
      </c>
      <c r="FQ29" s="37">
        <v>48</v>
      </c>
      <c r="FR29" s="37">
        <v>48.2</v>
      </c>
      <c r="FS29" s="37">
        <v>48.5</v>
      </c>
      <c r="FT29" s="37">
        <v>47.7</v>
      </c>
      <c r="FU29" s="37">
        <v>48.4</v>
      </c>
      <c r="FV29" s="37">
        <v>49.1</v>
      </c>
      <c r="FW29" s="37">
        <v>48.9</v>
      </c>
      <c r="FX29" s="37">
        <v>48.8</v>
      </c>
      <c r="FY29" s="37">
        <v>48.6</v>
      </c>
      <c r="FZ29" s="37">
        <v>48.5</v>
      </c>
      <c r="GA29" s="37">
        <v>48.1</v>
      </c>
      <c r="GB29" s="37">
        <v>48.2</v>
      </c>
      <c r="GC29" s="37">
        <v>48.1</v>
      </c>
      <c r="GD29" s="37">
        <v>48.2</v>
      </c>
      <c r="GE29" s="37">
        <v>47.7</v>
      </c>
      <c r="GF29" s="37">
        <v>48.1</v>
      </c>
      <c r="GG29" s="37">
        <v>48.2</v>
      </c>
      <c r="GH29" s="37">
        <v>47.9</v>
      </c>
      <c r="GI29" s="37">
        <v>47.9</v>
      </c>
      <c r="GJ29" s="37">
        <v>47.9</v>
      </c>
      <c r="GK29" s="37">
        <v>48</v>
      </c>
      <c r="GL29" s="37">
        <v>47.8</v>
      </c>
      <c r="GM29" s="37">
        <v>47.9</v>
      </c>
      <c r="GN29" s="37">
        <v>47.6</v>
      </c>
      <c r="GO29" s="37">
        <v>47.9</v>
      </c>
      <c r="GP29" s="37">
        <v>47.2</v>
      </c>
      <c r="GQ29" s="37">
        <v>48.2</v>
      </c>
      <c r="GR29" s="37">
        <v>48.8</v>
      </c>
      <c r="GS29" s="37">
        <v>48.4</v>
      </c>
      <c r="GT29" s="37">
        <v>48.2</v>
      </c>
      <c r="GU29" s="37">
        <v>48.1</v>
      </c>
      <c r="GV29" s="37">
        <v>48.3</v>
      </c>
      <c r="GW29" s="37">
        <v>47.8</v>
      </c>
      <c r="GX29" s="37">
        <v>47.7</v>
      </c>
      <c r="GY29" s="37">
        <v>48.4</v>
      </c>
      <c r="GZ29" s="37">
        <v>48.4</v>
      </c>
      <c r="HA29" s="37">
        <v>48.9</v>
      </c>
      <c r="HB29" s="37">
        <v>49.1</v>
      </c>
      <c r="HC29" s="37">
        <v>49.6</v>
      </c>
      <c r="HD29" s="37">
        <v>49.4</v>
      </c>
      <c r="HE29" s="37">
        <v>49.8</v>
      </c>
      <c r="HF29" s="37">
        <v>49.9</v>
      </c>
      <c r="HG29" s="37">
        <v>49.8</v>
      </c>
      <c r="HH29" s="37">
        <v>50.1</v>
      </c>
      <c r="HI29" s="37">
        <v>51.2</v>
      </c>
      <c r="HJ29" s="37">
        <v>51.4</v>
      </c>
      <c r="HK29" s="37">
        <v>51.4</v>
      </c>
      <c r="HL29" s="37">
        <v>51.4</v>
      </c>
      <c r="HM29" s="37">
        <v>51.2</v>
      </c>
      <c r="HN29" s="37">
        <v>50.4</v>
      </c>
      <c r="HO29" s="37">
        <v>50.5</v>
      </c>
      <c r="HP29" s="37">
        <v>50.6</v>
      </c>
      <c r="HQ29" s="37">
        <v>50.5</v>
      </c>
      <c r="HR29" s="37">
        <v>50.6</v>
      </c>
      <c r="HS29" s="37">
        <v>50.6</v>
      </c>
      <c r="HT29" s="37">
        <v>50.4</v>
      </c>
      <c r="HU29" s="37">
        <v>50</v>
      </c>
      <c r="HV29" s="37">
        <v>49.6</v>
      </c>
      <c r="HW29" s="37">
        <v>49.4</v>
      </c>
      <c r="HX29" s="37">
        <v>49.4</v>
      </c>
      <c r="HY29" s="37">
        <v>49.4</v>
      </c>
      <c r="HZ29" s="37">
        <v>49.1</v>
      </c>
      <c r="IA29" s="37">
        <v>48.6</v>
      </c>
      <c r="IB29" s="37">
        <v>48.7</v>
      </c>
      <c r="IC29" s="37">
        <v>48</v>
      </c>
      <c r="ID29" s="37">
        <v>47.6</v>
      </c>
      <c r="IE29" s="37">
        <v>48.1</v>
      </c>
      <c r="IF29" s="37">
        <v>47.7</v>
      </c>
      <c r="IG29" s="37">
        <v>48.4</v>
      </c>
      <c r="IH29" s="37">
        <v>48</v>
      </c>
      <c r="II29" s="37">
        <v>47.9</v>
      </c>
      <c r="IJ29" s="37">
        <v>46.9</v>
      </c>
      <c r="IK29" s="37">
        <v>46.4</v>
      </c>
      <c r="IL29" s="37">
        <v>45.1</v>
      </c>
      <c r="IM29" s="37">
        <v>43.6</v>
      </c>
      <c r="IN29" s="37">
        <v>43.6</v>
      </c>
      <c r="IO29" s="37">
        <v>42.3</v>
      </c>
      <c r="IP29" s="37">
        <v>43</v>
      </c>
      <c r="IQ29" s="37">
        <v>42.7</v>
      </c>
      <c r="IR29" s="37">
        <v>43.1</v>
      </c>
      <c r="IS29" s="37">
        <v>42.4</v>
      </c>
      <c r="IT29" s="37">
        <v>42.2</v>
      </c>
      <c r="IU29" s="37">
        <v>42.1</v>
      </c>
      <c r="IV29" s="37">
        <v>42.1</v>
      </c>
      <c r="IW29" s="37">
        <v>42.2</v>
      </c>
      <c r="IX29" s="37">
        <v>42</v>
      </c>
      <c r="IY29" s="37">
        <v>42</v>
      </c>
      <c r="IZ29" s="37">
        <v>41.8</v>
      </c>
      <c r="JA29" s="37">
        <v>42</v>
      </c>
      <c r="JB29" s="37">
        <v>41.7</v>
      </c>
      <c r="JC29" s="37">
        <v>41.4</v>
      </c>
      <c r="JD29" s="37">
        <v>41.1</v>
      </c>
      <c r="JE29" s="37">
        <v>40.9</v>
      </c>
      <c r="JF29" s="37">
        <v>40.799999999999997</v>
      </c>
      <c r="JG29" s="37">
        <v>41.1</v>
      </c>
      <c r="JH29" s="37">
        <v>41.3</v>
      </c>
      <c r="JI29" s="37">
        <v>41.9</v>
      </c>
      <c r="JJ29" s="37">
        <v>42.1</v>
      </c>
      <c r="JK29" s="37">
        <v>43.5</v>
      </c>
      <c r="JL29" s="37">
        <v>43</v>
      </c>
      <c r="JM29" s="37">
        <v>43.4</v>
      </c>
      <c r="JN29" s="37">
        <v>42.9</v>
      </c>
      <c r="JO29" s="37">
        <v>43.2</v>
      </c>
      <c r="JP29" s="37">
        <v>43</v>
      </c>
      <c r="JQ29" s="37">
        <v>42.5</v>
      </c>
      <c r="JR29" s="37">
        <v>43.1</v>
      </c>
      <c r="JS29" s="37">
        <v>43.3</v>
      </c>
      <c r="JT29" s="37">
        <v>43.9</v>
      </c>
      <c r="JU29" s="37">
        <v>44</v>
      </c>
      <c r="JV29" s="37">
        <v>44.2</v>
      </c>
      <c r="JW29" s="37">
        <v>44.5</v>
      </c>
      <c r="JX29" s="37">
        <v>44.9</v>
      </c>
      <c r="JY29" s="37">
        <v>44.5</v>
      </c>
      <c r="JZ29" s="37">
        <v>44.1</v>
      </c>
      <c r="KA29" s="37">
        <v>45.1</v>
      </c>
      <c r="KB29" s="37">
        <v>45.4</v>
      </c>
      <c r="KC29" s="37">
        <v>45.7</v>
      </c>
      <c r="KD29" s="37">
        <v>45.9</v>
      </c>
      <c r="KE29" s="37">
        <v>46.1</v>
      </c>
      <c r="KF29" s="37">
        <v>45.7</v>
      </c>
      <c r="KG29" s="37">
        <v>46</v>
      </c>
      <c r="KH29" s="37">
        <v>45.5</v>
      </c>
      <c r="KI29" s="37">
        <v>46.3</v>
      </c>
      <c r="KJ29" s="37">
        <v>46.1</v>
      </c>
      <c r="KK29" s="37">
        <v>46.3</v>
      </c>
      <c r="KL29" s="37">
        <v>47.1</v>
      </c>
      <c r="KM29" s="37">
        <v>47.2</v>
      </c>
      <c r="KN29" s="37">
        <v>47.6</v>
      </c>
      <c r="KO29" s="37">
        <v>47.7</v>
      </c>
      <c r="KP29" s="37">
        <v>47.7</v>
      </c>
      <c r="KQ29" s="37">
        <v>47.7</v>
      </c>
      <c r="KR29" s="37">
        <v>48.4</v>
      </c>
      <c r="KS29" s="37">
        <v>47.9</v>
      </c>
      <c r="KT29" s="37">
        <v>48.9</v>
      </c>
      <c r="KU29" s="37">
        <v>48.7</v>
      </c>
      <c r="KV29" s="37">
        <v>49.3</v>
      </c>
      <c r="KW29" s="37">
        <v>49.6</v>
      </c>
      <c r="KX29" s="37">
        <v>49.8</v>
      </c>
      <c r="KY29" s="37">
        <v>49.9</v>
      </c>
      <c r="KZ29" s="37">
        <v>49.8</v>
      </c>
      <c r="LA29" s="37">
        <v>50.1</v>
      </c>
      <c r="LB29" s="37">
        <v>50.2</v>
      </c>
      <c r="LC29" s="37">
        <v>50.4</v>
      </c>
      <c r="LD29" s="37">
        <v>50.7</v>
      </c>
      <c r="LE29" s="37">
        <v>50.9</v>
      </c>
      <c r="LF29" s="37">
        <v>51.2</v>
      </c>
      <c r="LG29" s="37">
        <v>51.2</v>
      </c>
      <c r="LH29" s="37">
        <v>51.2</v>
      </c>
      <c r="LI29" s="37">
        <v>52</v>
      </c>
      <c r="LJ29" s="37">
        <v>51.4</v>
      </c>
      <c r="LK29" s="37">
        <v>51.4</v>
      </c>
      <c r="LL29" s="37">
        <v>51.7</v>
      </c>
      <c r="LM29" s="37">
        <v>51.6</v>
      </c>
      <c r="LN29" s="37">
        <v>51.7</v>
      </c>
      <c r="LO29" s="37">
        <v>51.9</v>
      </c>
      <c r="LP29" s="37">
        <v>51.9</v>
      </c>
      <c r="LQ29" s="37">
        <v>51.9</v>
      </c>
      <c r="LR29" s="37">
        <v>51.2</v>
      </c>
      <c r="LS29" s="37">
        <v>51.9</v>
      </c>
      <c r="LT29" s="37">
        <v>52.6</v>
      </c>
      <c r="LU29" s="37">
        <v>52.7</v>
      </c>
      <c r="LV29" s="37">
        <v>52</v>
      </c>
      <c r="LW29" s="37">
        <v>51.8</v>
      </c>
      <c r="LX29" s="37">
        <v>51.9</v>
      </c>
      <c r="LY29" s="37">
        <v>51.8</v>
      </c>
      <c r="LZ29" s="37">
        <v>51.9</v>
      </c>
      <c r="MA29" s="37">
        <v>52.1</v>
      </c>
      <c r="MB29" s="37">
        <v>50.5</v>
      </c>
      <c r="MC29" s="37">
        <v>51.2</v>
      </c>
      <c r="MD29" s="37">
        <v>51.5</v>
      </c>
      <c r="ME29" s="37">
        <v>50.2</v>
      </c>
      <c r="MF29" s="69">
        <v>50.5</v>
      </c>
      <c r="MG29" s="69">
        <v>50.8</v>
      </c>
      <c r="MH29" s="69">
        <v>50.9</v>
      </c>
    </row>
    <row r="30" spans="1:346" x14ac:dyDescent="0.25">
      <c r="A30" s="35" t="s">
        <v>47</v>
      </c>
      <c r="B30" s="36">
        <f t="shared" si="14"/>
        <v>-0.37431693989071047</v>
      </c>
      <c r="C30" s="37">
        <f t="shared" si="1"/>
        <v>91.6</v>
      </c>
      <c r="D30" s="37">
        <f t="shared" si="2"/>
        <v>146.4</v>
      </c>
      <c r="E30" s="38">
        <f t="shared" si="3"/>
        <v>38869</v>
      </c>
      <c r="F30" s="37"/>
      <c r="G30" s="37">
        <v>51.6</v>
      </c>
      <c r="H30" s="37">
        <v>50.9</v>
      </c>
      <c r="I30" s="37">
        <v>51.1</v>
      </c>
      <c r="J30" s="37">
        <v>50.8</v>
      </c>
      <c r="K30" s="37">
        <v>50.5</v>
      </c>
      <c r="L30" s="37">
        <v>50</v>
      </c>
      <c r="M30" s="37">
        <v>49.9</v>
      </c>
      <c r="N30" s="37">
        <v>49.4</v>
      </c>
      <c r="O30" s="37">
        <v>49.1</v>
      </c>
      <c r="P30" s="37">
        <v>48.7</v>
      </c>
      <c r="Q30" s="37">
        <v>47.8</v>
      </c>
      <c r="R30" s="37">
        <v>46.9</v>
      </c>
      <c r="S30" s="37">
        <v>46</v>
      </c>
      <c r="T30" s="37">
        <v>45.2</v>
      </c>
      <c r="U30" s="37">
        <v>43.8</v>
      </c>
      <c r="V30" s="37">
        <v>43.9</v>
      </c>
      <c r="W30" s="37">
        <v>43.1</v>
      </c>
      <c r="X30" s="37">
        <v>42.7</v>
      </c>
      <c r="Y30" s="37">
        <v>41.7</v>
      </c>
      <c r="Z30" s="37">
        <v>41</v>
      </c>
      <c r="AA30" s="37">
        <v>40.5</v>
      </c>
      <c r="AB30" s="37">
        <v>39.6</v>
      </c>
      <c r="AC30" s="37">
        <v>39.4</v>
      </c>
      <c r="AD30" s="37">
        <v>39.700000000000003</v>
      </c>
      <c r="AE30" s="37">
        <v>40.4</v>
      </c>
      <c r="AF30" s="37">
        <v>40.1</v>
      </c>
      <c r="AG30" s="37">
        <v>39.9</v>
      </c>
      <c r="AH30" s="37">
        <v>39.6</v>
      </c>
      <c r="AI30" s="37">
        <v>40.200000000000003</v>
      </c>
      <c r="AJ30" s="37">
        <v>40.5</v>
      </c>
      <c r="AK30" s="37">
        <v>40.4</v>
      </c>
      <c r="AL30" s="37">
        <v>41.3</v>
      </c>
      <c r="AM30" s="37">
        <v>41.4</v>
      </c>
      <c r="AN30" s="37">
        <v>42.6</v>
      </c>
      <c r="AO30" s="37">
        <v>44</v>
      </c>
      <c r="AP30" s="37">
        <v>44.1</v>
      </c>
      <c r="AQ30" s="37">
        <v>44.3</v>
      </c>
      <c r="AR30" s="37">
        <v>46.2</v>
      </c>
      <c r="AS30" s="37">
        <v>46.9</v>
      </c>
      <c r="AT30" s="37">
        <v>47.8</v>
      </c>
      <c r="AU30" s="37">
        <v>48.2</v>
      </c>
      <c r="AV30" s="37">
        <v>49</v>
      </c>
      <c r="AW30" s="37">
        <v>50.1</v>
      </c>
      <c r="AX30" s="37">
        <v>50.4</v>
      </c>
      <c r="AY30" s="37">
        <v>49.9</v>
      </c>
      <c r="AZ30" s="37">
        <v>51.7</v>
      </c>
      <c r="BA30" s="37">
        <v>52.1</v>
      </c>
      <c r="BB30" s="37">
        <v>53</v>
      </c>
      <c r="BC30" s="37">
        <v>54.5</v>
      </c>
      <c r="BD30" s="37">
        <v>54.3</v>
      </c>
      <c r="BE30" s="37">
        <v>55.4</v>
      </c>
      <c r="BF30" s="37">
        <v>56.3</v>
      </c>
      <c r="BG30" s="37">
        <v>57.6</v>
      </c>
      <c r="BH30" s="37">
        <v>57.9</v>
      </c>
      <c r="BI30" s="37">
        <v>59</v>
      </c>
      <c r="BJ30" s="37">
        <v>59.1</v>
      </c>
      <c r="BK30" s="37">
        <v>59.5</v>
      </c>
      <c r="BL30" s="37">
        <v>59.9</v>
      </c>
      <c r="BM30" s="37">
        <v>60.4</v>
      </c>
      <c r="BN30" s="37">
        <v>60.9</v>
      </c>
      <c r="BO30" s="37">
        <v>60.5</v>
      </c>
      <c r="BP30" s="37">
        <v>61.4</v>
      </c>
      <c r="BQ30" s="37">
        <v>62.7</v>
      </c>
      <c r="BR30" s="37">
        <v>63.3</v>
      </c>
      <c r="BS30" s="37">
        <v>63.9</v>
      </c>
      <c r="BT30" s="37">
        <v>65</v>
      </c>
      <c r="BU30" s="37">
        <v>65.599999999999994</v>
      </c>
      <c r="BV30" s="37">
        <v>66.7</v>
      </c>
      <c r="BW30" s="37">
        <v>67.900000000000006</v>
      </c>
      <c r="BX30" s="37">
        <v>68.900000000000006</v>
      </c>
      <c r="BY30" s="37">
        <v>70.3</v>
      </c>
      <c r="BZ30" s="37">
        <v>72.099999999999994</v>
      </c>
      <c r="CA30" s="37">
        <v>74.099999999999994</v>
      </c>
      <c r="CB30" s="37">
        <v>74.900000000000006</v>
      </c>
      <c r="CC30" s="37">
        <v>75.099999999999994</v>
      </c>
      <c r="CD30" s="37">
        <v>76.599999999999994</v>
      </c>
      <c r="CE30" s="37">
        <v>76.3</v>
      </c>
      <c r="CF30" s="37">
        <v>78</v>
      </c>
      <c r="CG30" s="37">
        <v>79.2</v>
      </c>
      <c r="CH30" s="37">
        <v>81</v>
      </c>
      <c r="CI30" s="37">
        <v>82.8</v>
      </c>
      <c r="CJ30" s="37">
        <v>84.1</v>
      </c>
      <c r="CK30" s="37">
        <v>84.7</v>
      </c>
      <c r="CL30" s="37">
        <v>84.2</v>
      </c>
      <c r="CM30" s="37">
        <v>84</v>
      </c>
      <c r="CN30" s="37">
        <v>84.9</v>
      </c>
      <c r="CO30" s="37">
        <v>85.1</v>
      </c>
      <c r="CP30" s="37">
        <v>85</v>
      </c>
      <c r="CQ30" s="37">
        <v>85.4</v>
      </c>
      <c r="CR30" s="37">
        <v>85.3</v>
      </c>
      <c r="CS30" s="37">
        <v>85.7</v>
      </c>
      <c r="CT30" s="37">
        <v>85.9</v>
      </c>
      <c r="CU30" s="37">
        <v>86</v>
      </c>
      <c r="CV30" s="37">
        <v>84.9</v>
      </c>
      <c r="CW30" s="37">
        <v>85.1</v>
      </c>
      <c r="CX30" s="37">
        <v>86.4</v>
      </c>
      <c r="CY30" s="37">
        <v>83.9</v>
      </c>
      <c r="CZ30" s="37">
        <v>84</v>
      </c>
      <c r="DA30" s="37">
        <v>84.9</v>
      </c>
      <c r="DB30" s="37">
        <v>86.5</v>
      </c>
      <c r="DC30" s="37">
        <v>88.8</v>
      </c>
      <c r="DD30" s="37">
        <v>89.3</v>
      </c>
      <c r="DE30" s="37">
        <v>90.2</v>
      </c>
      <c r="DF30" s="37">
        <v>90.1</v>
      </c>
      <c r="DG30" s="37">
        <v>90.5</v>
      </c>
      <c r="DH30" s="37">
        <v>91.9</v>
      </c>
      <c r="DI30" s="37">
        <v>93</v>
      </c>
      <c r="DJ30" s="37">
        <v>94.5</v>
      </c>
      <c r="DK30" s="37">
        <v>95.9</v>
      </c>
      <c r="DL30" s="37">
        <v>95.9</v>
      </c>
      <c r="DM30" s="37">
        <v>95</v>
      </c>
      <c r="DN30" s="37">
        <v>91.9</v>
      </c>
      <c r="DO30" s="37">
        <v>91</v>
      </c>
      <c r="DP30" s="37">
        <v>90.5</v>
      </c>
      <c r="DQ30" s="37">
        <v>89.1</v>
      </c>
      <c r="DR30" s="37">
        <v>88.8</v>
      </c>
      <c r="DS30" s="37">
        <v>88.5</v>
      </c>
      <c r="DT30" s="37">
        <v>88.9</v>
      </c>
      <c r="DU30" s="37">
        <v>89.3</v>
      </c>
      <c r="DV30" s="37">
        <v>88.7</v>
      </c>
      <c r="DW30" s="37">
        <v>89.2</v>
      </c>
      <c r="DX30" s="37">
        <v>88.9</v>
      </c>
      <c r="DY30" s="37">
        <v>89.4</v>
      </c>
      <c r="DZ30" s="37">
        <v>89.8</v>
      </c>
      <c r="EA30" s="37">
        <v>89.7</v>
      </c>
      <c r="EB30" s="37">
        <v>90.1</v>
      </c>
      <c r="EC30" s="37">
        <v>90.1</v>
      </c>
      <c r="ED30" s="37">
        <v>90.1</v>
      </c>
      <c r="EE30" s="37">
        <v>89.3</v>
      </c>
      <c r="EF30" s="37">
        <v>88</v>
      </c>
      <c r="EG30" s="37">
        <v>89</v>
      </c>
      <c r="EH30" s="37">
        <v>90.4</v>
      </c>
      <c r="EI30" s="37">
        <v>90.4</v>
      </c>
      <c r="EJ30" s="37">
        <v>90.5</v>
      </c>
      <c r="EK30" s="37">
        <v>90.5</v>
      </c>
      <c r="EL30" s="37">
        <v>90.6</v>
      </c>
      <c r="EM30" s="37">
        <v>91.2</v>
      </c>
      <c r="EN30" s="37">
        <v>91.8</v>
      </c>
      <c r="EO30" s="37">
        <v>92</v>
      </c>
      <c r="EP30" s="37">
        <v>92.1</v>
      </c>
      <c r="EQ30" s="37">
        <v>92.2</v>
      </c>
      <c r="ER30" s="37">
        <v>91.9</v>
      </c>
      <c r="ES30" s="37">
        <v>91.4</v>
      </c>
      <c r="ET30" s="37">
        <v>89.8</v>
      </c>
      <c r="EU30" s="37">
        <v>90</v>
      </c>
      <c r="EV30" s="37">
        <v>89.8</v>
      </c>
      <c r="EW30" s="37">
        <v>90.7</v>
      </c>
      <c r="EX30" s="37">
        <v>92</v>
      </c>
      <c r="EY30" s="37">
        <v>92.4</v>
      </c>
      <c r="EZ30" s="37">
        <v>91.1</v>
      </c>
      <c r="FA30" s="37">
        <v>92.4</v>
      </c>
      <c r="FB30" s="37">
        <v>93.4</v>
      </c>
      <c r="FC30" s="37">
        <v>93.3</v>
      </c>
      <c r="FD30" s="37">
        <v>93.5</v>
      </c>
      <c r="FE30" s="37">
        <v>94.2</v>
      </c>
      <c r="FF30" s="37">
        <v>94.6</v>
      </c>
      <c r="FG30" s="37">
        <v>96.1</v>
      </c>
      <c r="FH30" s="37">
        <v>96.8</v>
      </c>
      <c r="FI30" s="37">
        <v>97.6</v>
      </c>
      <c r="FJ30" s="37">
        <v>97.4</v>
      </c>
      <c r="FK30" s="37">
        <v>98.4</v>
      </c>
      <c r="FL30" s="37">
        <v>99</v>
      </c>
      <c r="FM30" s="37">
        <v>99.7</v>
      </c>
      <c r="FN30" s="37">
        <v>100.6</v>
      </c>
      <c r="FO30" s="37">
        <v>102</v>
      </c>
      <c r="FP30" s="37">
        <v>104</v>
      </c>
      <c r="FQ30" s="37">
        <v>105.2</v>
      </c>
      <c r="FR30" s="37">
        <v>106.8</v>
      </c>
      <c r="FS30" s="37">
        <v>108.1</v>
      </c>
      <c r="FT30" s="37">
        <v>109.6</v>
      </c>
      <c r="FU30" s="37">
        <v>110.2</v>
      </c>
      <c r="FV30" s="37">
        <v>113.7</v>
      </c>
      <c r="FW30" s="37">
        <v>115</v>
      </c>
      <c r="FX30" s="37">
        <v>117.1</v>
      </c>
      <c r="FY30" s="37">
        <v>119.5</v>
      </c>
      <c r="FZ30" s="37">
        <v>120.4</v>
      </c>
      <c r="GA30" s="37">
        <v>123</v>
      </c>
      <c r="GB30" s="37">
        <v>126.7</v>
      </c>
      <c r="GC30" s="37">
        <v>126.9</v>
      </c>
      <c r="GD30" s="37">
        <v>128.30000000000001</v>
      </c>
      <c r="GE30" s="37">
        <v>126.2</v>
      </c>
      <c r="GF30" s="37">
        <v>128.80000000000001</v>
      </c>
      <c r="GG30" s="37">
        <v>130.9</v>
      </c>
      <c r="GH30" s="37">
        <v>131.9</v>
      </c>
      <c r="GI30" s="37">
        <v>132.19999999999999</v>
      </c>
      <c r="GJ30" s="37">
        <v>132.5</v>
      </c>
      <c r="GK30" s="37">
        <v>135.6</v>
      </c>
      <c r="GL30" s="37">
        <v>136.69999999999999</v>
      </c>
      <c r="GM30" s="37">
        <v>138.9</v>
      </c>
      <c r="GN30" s="37">
        <v>139.30000000000001</v>
      </c>
      <c r="GO30" s="37">
        <v>140.80000000000001</v>
      </c>
      <c r="GP30" s="37">
        <v>142.4</v>
      </c>
      <c r="GQ30" s="37">
        <v>143.19999999999999</v>
      </c>
      <c r="GR30" s="37">
        <v>144.6</v>
      </c>
      <c r="GS30" s="37">
        <v>144.80000000000001</v>
      </c>
      <c r="GT30" s="37">
        <v>145.6</v>
      </c>
      <c r="GU30" s="37">
        <v>146</v>
      </c>
      <c r="GV30" s="37">
        <v>146.4</v>
      </c>
      <c r="GW30" s="37">
        <v>144.1</v>
      </c>
      <c r="GX30" s="37">
        <v>143.5</v>
      </c>
      <c r="GY30" s="37">
        <v>141.80000000000001</v>
      </c>
      <c r="GZ30" s="37">
        <v>139.69999999999999</v>
      </c>
      <c r="HA30" s="37">
        <v>138.4</v>
      </c>
      <c r="HB30" s="37">
        <v>137.4</v>
      </c>
      <c r="HC30" s="37">
        <v>137.30000000000001</v>
      </c>
      <c r="HD30" s="37">
        <v>137.1</v>
      </c>
      <c r="HE30" s="37">
        <v>138</v>
      </c>
      <c r="HF30" s="37">
        <v>136.69999999999999</v>
      </c>
      <c r="HG30" s="37">
        <v>136.69999999999999</v>
      </c>
      <c r="HH30" s="37">
        <v>135.4</v>
      </c>
      <c r="HI30" s="37">
        <v>134</v>
      </c>
      <c r="HJ30" s="37">
        <v>132.80000000000001</v>
      </c>
      <c r="HK30" s="37">
        <v>130.80000000000001</v>
      </c>
      <c r="HL30" s="37">
        <v>129.6</v>
      </c>
      <c r="HM30" s="37">
        <v>128.69999999999999</v>
      </c>
      <c r="HN30" s="37">
        <v>127.8</v>
      </c>
      <c r="HO30" s="37">
        <v>125.5</v>
      </c>
      <c r="HP30" s="37">
        <v>124</v>
      </c>
      <c r="HQ30" s="37">
        <v>121.9</v>
      </c>
      <c r="HR30" s="37">
        <v>121.2</v>
      </c>
      <c r="HS30" s="37">
        <v>120.1</v>
      </c>
      <c r="HT30" s="37">
        <v>119.4</v>
      </c>
      <c r="HU30" s="37">
        <v>118.7</v>
      </c>
      <c r="HV30" s="37">
        <v>115.4</v>
      </c>
      <c r="HW30" s="37">
        <v>113.4</v>
      </c>
      <c r="HX30" s="37">
        <v>109.8</v>
      </c>
      <c r="HY30" s="37">
        <v>106.1</v>
      </c>
      <c r="HZ30" s="37">
        <v>102.1</v>
      </c>
      <c r="IA30" s="37">
        <v>99.7</v>
      </c>
      <c r="IB30" s="37">
        <v>95.4</v>
      </c>
      <c r="IC30" s="37">
        <v>91.9</v>
      </c>
      <c r="ID30" s="37">
        <v>87.2</v>
      </c>
      <c r="IE30" s="37">
        <v>82.1</v>
      </c>
      <c r="IF30" s="37">
        <v>80</v>
      </c>
      <c r="IG30" s="37">
        <v>77.7</v>
      </c>
      <c r="IH30" s="37">
        <v>75.3</v>
      </c>
      <c r="II30" s="37">
        <v>73.5</v>
      </c>
      <c r="IJ30" s="37">
        <v>72.3</v>
      </c>
      <c r="IK30" s="37">
        <v>70.7</v>
      </c>
      <c r="IL30" s="37">
        <v>67.3</v>
      </c>
      <c r="IM30" s="37">
        <v>63</v>
      </c>
      <c r="IN30" s="37">
        <v>61.6</v>
      </c>
      <c r="IO30" s="37">
        <v>60.5</v>
      </c>
      <c r="IP30" s="37">
        <v>60.9</v>
      </c>
      <c r="IQ30" s="37">
        <v>60.4</v>
      </c>
      <c r="IR30" s="37">
        <v>59.8</v>
      </c>
      <c r="IS30" s="37">
        <v>58.8</v>
      </c>
      <c r="IT30" s="37">
        <v>58.1</v>
      </c>
      <c r="IU30" s="37">
        <v>57</v>
      </c>
      <c r="IV30" s="37">
        <v>57.3</v>
      </c>
      <c r="IW30" s="37">
        <v>57.2</v>
      </c>
      <c r="IX30" s="37">
        <v>56.6</v>
      </c>
      <c r="IY30" s="37">
        <v>55.9</v>
      </c>
      <c r="IZ30" s="37">
        <v>54.6</v>
      </c>
      <c r="JA30" s="37">
        <v>52.9</v>
      </c>
      <c r="JB30" s="37">
        <v>52.1</v>
      </c>
      <c r="JC30" s="37">
        <v>51.7</v>
      </c>
      <c r="JD30" s="37">
        <v>51.6</v>
      </c>
      <c r="JE30" s="37">
        <v>51.6</v>
      </c>
      <c r="JF30" s="37">
        <v>51.7</v>
      </c>
      <c r="JG30" s="37">
        <v>51.5</v>
      </c>
      <c r="JH30" s="37">
        <v>51.1</v>
      </c>
      <c r="JI30" s="37">
        <v>51.1</v>
      </c>
      <c r="JJ30" s="37">
        <v>51</v>
      </c>
      <c r="JK30" s="37">
        <v>50.8</v>
      </c>
      <c r="JL30" s="37">
        <v>50.3</v>
      </c>
      <c r="JM30" s="37">
        <v>50.1</v>
      </c>
      <c r="JN30" s="37">
        <v>50.7</v>
      </c>
      <c r="JO30" s="37">
        <v>51.1</v>
      </c>
      <c r="JP30" s="37">
        <v>51.7</v>
      </c>
      <c r="JQ30" s="37">
        <v>51.7</v>
      </c>
      <c r="JR30" s="37">
        <v>52.4</v>
      </c>
      <c r="JS30" s="37">
        <v>52.9</v>
      </c>
      <c r="JT30" s="37">
        <v>53.3</v>
      </c>
      <c r="JU30" s="37">
        <v>53.9</v>
      </c>
      <c r="JV30" s="37">
        <v>54.4</v>
      </c>
      <c r="JW30" s="37">
        <v>54.7</v>
      </c>
      <c r="JX30" s="37">
        <v>55.3</v>
      </c>
      <c r="JY30" s="37">
        <v>55.8</v>
      </c>
      <c r="JZ30" s="37">
        <v>56.7</v>
      </c>
      <c r="KA30" s="37">
        <v>55.9</v>
      </c>
      <c r="KB30" s="37">
        <v>56.7</v>
      </c>
      <c r="KC30" s="37">
        <v>56.7</v>
      </c>
      <c r="KD30" s="37">
        <v>57.3</v>
      </c>
      <c r="KE30" s="37">
        <v>57.7</v>
      </c>
      <c r="KF30" s="37">
        <v>58.4</v>
      </c>
      <c r="KG30" s="37">
        <v>58.8</v>
      </c>
      <c r="KH30" s="37">
        <v>58.7</v>
      </c>
      <c r="KI30" s="37">
        <v>59.8</v>
      </c>
      <c r="KJ30" s="37">
        <v>60.6</v>
      </c>
      <c r="KK30" s="37">
        <v>61.5</v>
      </c>
      <c r="KL30" s="37">
        <v>62.3</v>
      </c>
      <c r="KM30" s="37">
        <v>62.7</v>
      </c>
      <c r="KN30" s="37">
        <v>62.9</v>
      </c>
      <c r="KO30" s="37">
        <v>63.8</v>
      </c>
      <c r="KP30" s="37">
        <v>64.099999999999994</v>
      </c>
      <c r="KQ30" s="37">
        <v>64.5</v>
      </c>
      <c r="KR30" s="37">
        <v>64.900000000000006</v>
      </c>
      <c r="KS30" s="37">
        <v>65.5</v>
      </c>
      <c r="KT30" s="37">
        <v>66</v>
      </c>
      <c r="KU30" s="37">
        <v>66.8</v>
      </c>
      <c r="KV30" s="37">
        <v>67.599999999999994</v>
      </c>
      <c r="KW30" s="37">
        <v>67.5</v>
      </c>
      <c r="KX30" s="37">
        <v>67.8</v>
      </c>
      <c r="KY30" s="37">
        <v>68.7</v>
      </c>
      <c r="KZ30" s="37">
        <v>69.3</v>
      </c>
      <c r="LA30" s="37">
        <v>70</v>
      </c>
      <c r="LB30" s="37">
        <v>71</v>
      </c>
      <c r="LC30" s="37">
        <v>71.099999999999994</v>
      </c>
      <c r="LD30" s="37">
        <v>72.900000000000006</v>
      </c>
      <c r="LE30" s="37">
        <v>73.8</v>
      </c>
      <c r="LF30" s="37">
        <v>75.099999999999994</v>
      </c>
      <c r="LG30" s="37">
        <v>74.099999999999994</v>
      </c>
      <c r="LH30" s="37">
        <v>74.3</v>
      </c>
      <c r="LI30" s="37">
        <v>74.5</v>
      </c>
      <c r="LJ30" s="37">
        <v>74.400000000000006</v>
      </c>
      <c r="LK30" s="37">
        <v>73.900000000000006</v>
      </c>
      <c r="LL30" s="37">
        <v>74.900000000000006</v>
      </c>
      <c r="LM30" s="37">
        <v>75.900000000000006</v>
      </c>
      <c r="LN30" s="37">
        <v>76.099999999999994</v>
      </c>
      <c r="LO30" s="37">
        <v>76.900000000000006</v>
      </c>
      <c r="LP30" s="37">
        <v>77</v>
      </c>
      <c r="LQ30" s="37">
        <v>77.599999999999994</v>
      </c>
      <c r="LR30" s="37">
        <v>78.8</v>
      </c>
      <c r="LS30" s="37">
        <v>80.599999999999994</v>
      </c>
      <c r="LT30" s="37">
        <v>81.7</v>
      </c>
      <c r="LU30" s="37">
        <v>83</v>
      </c>
      <c r="LV30" s="37">
        <v>83.4</v>
      </c>
      <c r="LW30" s="37">
        <v>83.7</v>
      </c>
      <c r="LX30" s="37">
        <v>84.3</v>
      </c>
      <c r="LY30" s="37">
        <v>83.3</v>
      </c>
      <c r="LZ30" s="37">
        <v>82.9</v>
      </c>
      <c r="MA30" s="37">
        <v>84</v>
      </c>
      <c r="MB30" s="37">
        <v>83.4</v>
      </c>
      <c r="MC30" s="37">
        <v>84.7</v>
      </c>
      <c r="MD30" s="37">
        <v>86.5</v>
      </c>
      <c r="ME30" s="37">
        <v>89.2</v>
      </c>
      <c r="MF30" s="69">
        <v>89.9</v>
      </c>
      <c r="MG30" s="69">
        <v>90.8</v>
      </c>
      <c r="MH30" s="69">
        <v>91.6</v>
      </c>
    </row>
    <row r="31" spans="1:346" x14ac:dyDescent="0.25">
      <c r="A31" s="35" t="s">
        <v>36</v>
      </c>
      <c r="B31" s="36">
        <f t="shared" si="14"/>
        <v>-6.9767441860465157E-2</v>
      </c>
      <c r="C31" s="37">
        <f t="shared" si="1"/>
        <v>28</v>
      </c>
      <c r="D31" s="37">
        <f t="shared" si="2"/>
        <v>30.1</v>
      </c>
      <c r="E31" s="38">
        <f t="shared" si="3"/>
        <v>38808</v>
      </c>
      <c r="F31" s="37"/>
      <c r="G31" s="37">
        <v>24.8</v>
      </c>
      <c r="H31" s="37">
        <v>24.4</v>
      </c>
      <c r="I31" s="37">
        <v>23.9</v>
      </c>
      <c r="J31" s="37">
        <v>23.6</v>
      </c>
      <c r="K31" s="37">
        <v>23</v>
      </c>
      <c r="L31" s="37">
        <v>22.5</v>
      </c>
      <c r="M31" s="37">
        <v>22.1</v>
      </c>
      <c r="N31" s="37">
        <v>21.6</v>
      </c>
      <c r="O31" s="37">
        <v>21.1</v>
      </c>
      <c r="P31" s="37">
        <v>20.6</v>
      </c>
      <c r="Q31" s="37">
        <v>19.899999999999999</v>
      </c>
      <c r="R31" s="37">
        <v>19.399999999999999</v>
      </c>
      <c r="S31" s="37">
        <v>18.7</v>
      </c>
      <c r="T31" s="37">
        <v>18.2</v>
      </c>
      <c r="U31" s="37">
        <v>17.8</v>
      </c>
      <c r="V31" s="37">
        <v>17.3</v>
      </c>
      <c r="W31" s="37">
        <v>17.100000000000001</v>
      </c>
      <c r="X31" s="37">
        <v>16.8</v>
      </c>
      <c r="Y31" s="37">
        <v>16.399999999999999</v>
      </c>
      <c r="Z31" s="37">
        <v>16.399999999999999</v>
      </c>
      <c r="AA31" s="37">
        <v>16.3</v>
      </c>
      <c r="AB31" s="37">
        <v>16.3</v>
      </c>
      <c r="AC31" s="37">
        <v>16.3</v>
      </c>
      <c r="AD31" s="37">
        <v>16.2</v>
      </c>
      <c r="AE31" s="37">
        <v>16.3</v>
      </c>
      <c r="AF31" s="37">
        <v>16.100000000000001</v>
      </c>
      <c r="AG31" s="37">
        <v>16</v>
      </c>
      <c r="AH31" s="37">
        <v>15.9</v>
      </c>
      <c r="AI31" s="37">
        <v>15.8</v>
      </c>
      <c r="AJ31" s="37">
        <v>15.8</v>
      </c>
      <c r="AK31" s="37">
        <v>15.7</v>
      </c>
      <c r="AL31" s="37">
        <v>15.8</v>
      </c>
      <c r="AM31" s="37">
        <v>15.7</v>
      </c>
      <c r="AN31" s="37">
        <v>16</v>
      </c>
      <c r="AO31" s="37">
        <v>16.100000000000001</v>
      </c>
      <c r="AP31" s="37">
        <v>16.399999999999999</v>
      </c>
      <c r="AQ31" s="37">
        <v>16.2</v>
      </c>
      <c r="AR31" s="37">
        <v>16.399999999999999</v>
      </c>
      <c r="AS31" s="37">
        <v>16.3</v>
      </c>
      <c r="AT31" s="37">
        <v>16</v>
      </c>
      <c r="AU31" s="37">
        <v>16.399999999999999</v>
      </c>
      <c r="AV31" s="37">
        <v>16.5</v>
      </c>
      <c r="AW31" s="37">
        <v>16.899999999999999</v>
      </c>
      <c r="AX31" s="37">
        <v>17.399999999999999</v>
      </c>
      <c r="AY31" s="37">
        <v>17.100000000000001</v>
      </c>
      <c r="AZ31" s="37">
        <v>16.600000000000001</v>
      </c>
      <c r="BA31" s="37">
        <v>16.5</v>
      </c>
      <c r="BB31" s="37">
        <v>16.7</v>
      </c>
      <c r="BC31" s="37">
        <v>16.8</v>
      </c>
      <c r="BD31" s="37">
        <v>17</v>
      </c>
      <c r="BE31" s="37">
        <v>17</v>
      </c>
      <c r="BF31" s="37">
        <v>17.3</v>
      </c>
      <c r="BG31" s="37">
        <v>17.5</v>
      </c>
      <c r="BH31" s="37">
        <v>17.5</v>
      </c>
      <c r="BI31" s="37">
        <v>17.600000000000001</v>
      </c>
      <c r="BJ31" s="37">
        <v>17.600000000000001</v>
      </c>
      <c r="BK31" s="37">
        <v>17.7</v>
      </c>
      <c r="BL31" s="37">
        <v>17.8</v>
      </c>
      <c r="BM31" s="37">
        <v>17.7</v>
      </c>
      <c r="BN31" s="37">
        <v>18.2</v>
      </c>
      <c r="BO31" s="37">
        <v>18.399999999999999</v>
      </c>
      <c r="BP31" s="37">
        <v>18.600000000000001</v>
      </c>
      <c r="BQ31" s="37">
        <v>18.899999999999999</v>
      </c>
      <c r="BR31" s="37">
        <v>19.100000000000001</v>
      </c>
      <c r="BS31" s="37">
        <v>18.899999999999999</v>
      </c>
      <c r="BT31" s="37">
        <v>19</v>
      </c>
      <c r="BU31" s="37">
        <v>19</v>
      </c>
      <c r="BV31" s="37">
        <v>19</v>
      </c>
      <c r="BW31" s="37">
        <v>19</v>
      </c>
      <c r="BX31" s="37">
        <v>19.3</v>
      </c>
      <c r="BY31" s="37">
        <v>19.899999999999999</v>
      </c>
      <c r="BZ31" s="37">
        <v>19.600000000000001</v>
      </c>
      <c r="CA31" s="37">
        <v>19.5</v>
      </c>
      <c r="CB31" s="37">
        <v>19.8</v>
      </c>
      <c r="CC31" s="37">
        <v>19.8</v>
      </c>
      <c r="CD31" s="37">
        <v>19.8</v>
      </c>
      <c r="CE31" s="37">
        <v>19.5</v>
      </c>
      <c r="CF31" s="37">
        <v>19.899999999999999</v>
      </c>
      <c r="CG31" s="37">
        <v>20</v>
      </c>
      <c r="CH31" s="37">
        <v>20.3</v>
      </c>
      <c r="CI31" s="37">
        <v>20.399999999999999</v>
      </c>
      <c r="CJ31" s="37">
        <v>20.399999999999999</v>
      </c>
      <c r="CK31" s="37">
        <v>20.3</v>
      </c>
      <c r="CL31" s="37">
        <v>20.3</v>
      </c>
      <c r="CM31" s="37">
        <v>20.6</v>
      </c>
      <c r="CN31" s="37">
        <v>20.6</v>
      </c>
      <c r="CO31" s="37">
        <v>20.6</v>
      </c>
      <c r="CP31" s="37">
        <v>20.6</v>
      </c>
      <c r="CQ31" s="37">
        <v>21</v>
      </c>
      <c r="CR31" s="37">
        <v>20.9</v>
      </c>
      <c r="CS31" s="37">
        <v>20.8</v>
      </c>
      <c r="CT31" s="37">
        <v>20.8</v>
      </c>
      <c r="CU31" s="37">
        <v>20.9</v>
      </c>
      <c r="CV31" s="37">
        <v>20.9</v>
      </c>
      <c r="CW31" s="37">
        <v>21.2</v>
      </c>
      <c r="CX31" s="37">
        <v>21.2</v>
      </c>
      <c r="CY31" s="37">
        <v>22.5</v>
      </c>
      <c r="CZ31" s="37">
        <v>22.5</v>
      </c>
      <c r="DA31" s="37">
        <v>22.7</v>
      </c>
      <c r="DB31" s="37">
        <v>22.5</v>
      </c>
      <c r="DC31" s="37">
        <v>22.6</v>
      </c>
      <c r="DD31" s="37">
        <v>22.8</v>
      </c>
      <c r="DE31" s="37">
        <v>23.1</v>
      </c>
      <c r="DF31" s="37">
        <v>23.4</v>
      </c>
      <c r="DG31" s="37">
        <v>23.4</v>
      </c>
      <c r="DH31" s="37">
        <v>23.7</v>
      </c>
      <c r="DI31" s="37">
        <v>23.8</v>
      </c>
      <c r="DJ31" s="37">
        <v>24.2</v>
      </c>
      <c r="DK31" s="37">
        <v>24</v>
      </c>
      <c r="DL31" s="37">
        <v>24.2</v>
      </c>
      <c r="DM31" s="37">
        <v>24.2</v>
      </c>
      <c r="DN31" s="37">
        <v>24.4</v>
      </c>
      <c r="DO31" s="37">
        <v>24.3</v>
      </c>
      <c r="DP31" s="37">
        <v>24.3</v>
      </c>
      <c r="DQ31" s="37">
        <v>24.2</v>
      </c>
      <c r="DR31" s="37">
        <v>24</v>
      </c>
      <c r="DS31" s="37">
        <v>24.3</v>
      </c>
      <c r="DT31" s="37">
        <v>24.1</v>
      </c>
      <c r="DU31" s="37">
        <v>24.2</v>
      </c>
      <c r="DV31" s="37">
        <v>24.4</v>
      </c>
      <c r="DW31" s="37">
        <v>24.5</v>
      </c>
      <c r="DX31" s="37">
        <v>24.7</v>
      </c>
      <c r="DY31" s="37">
        <v>25.1</v>
      </c>
      <c r="DZ31" s="37">
        <v>24.8</v>
      </c>
      <c r="EA31" s="37">
        <v>24.5</v>
      </c>
      <c r="EB31" s="37">
        <v>24.8</v>
      </c>
      <c r="EC31" s="37">
        <v>24.9</v>
      </c>
      <c r="ED31" s="37">
        <v>25</v>
      </c>
      <c r="EE31" s="37">
        <v>25</v>
      </c>
      <c r="EF31" s="37">
        <v>25.2</v>
      </c>
      <c r="EG31" s="37">
        <v>25.5</v>
      </c>
      <c r="EH31" s="37">
        <v>25.5</v>
      </c>
      <c r="EI31" s="37">
        <v>25.9</v>
      </c>
      <c r="EJ31" s="37">
        <v>26.5</v>
      </c>
      <c r="EK31" s="37">
        <v>26.5</v>
      </c>
      <c r="EL31" s="37">
        <v>26.6</v>
      </c>
      <c r="EM31" s="37">
        <v>27</v>
      </c>
      <c r="EN31" s="37">
        <v>27.3</v>
      </c>
      <c r="EO31" s="37">
        <v>27.7</v>
      </c>
      <c r="EP31" s="37">
        <v>27.8</v>
      </c>
      <c r="EQ31" s="37">
        <v>27.7</v>
      </c>
      <c r="ER31" s="37">
        <v>27.7</v>
      </c>
      <c r="ES31" s="37">
        <v>27.8</v>
      </c>
      <c r="ET31" s="37">
        <v>28.1</v>
      </c>
      <c r="EU31" s="37">
        <v>28.3</v>
      </c>
      <c r="EV31" s="37">
        <v>28.5</v>
      </c>
      <c r="EW31" s="37">
        <v>28.5</v>
      </c>
      <c r="EX31" s="37">
        <v>28.3</v>
      </c>
      <c r="EY31" s="37">
        <v>28.1</v>
      </c>
      <c r="EZ31" s="37">
        <v>27.6</v>
      </c>
      <c r="FA31" s="37">
        <v>26.8</v>
      </c>
      <c r="FB31" s="37">
        <v>27.4</v>
      </c>
      <c r="FC31" s="37">
        <v>27.6</v>
      </c>
      <c r="FD31" s="37">
        <v>27.8</v>
      </c>
      <c r="FE31" s="37">
        <v>27.7</v>
      </c>
      <c r="FF31" s="37">
        <v>28</v>
      </c>
      <c r="FG31" s="37">
        <v>28.2</v>
      </c>
      <c r="FH31" s="37">
        <v>28.1</v>
      </c>
      <c r="FI31" s="37">
        <v>28.1</v>
      </c>
      <c r="FJ31" s="37">
        <v>28.3</v>
      </c>
      <c r="FK31" s="37">
        <v>28.6</v>
      </c>
      <c r="FL31" s="37">
        <v>29.1</v>
      </c>
      <c r="FM31" s="37">
        <v>29.2</v>
      </c>
      <c r="FN31" s="37">
        <v>29.3</v>
      </c>
      <c r="FO31" s="37">
        <v>29.5</v>
      </c>
      <c r="FP31" s="37">
        <v>29.5</v>
      </c>
      <c r="FQ31" s="37">
        <v>29.6</v>
      </c>
      <c r="FR31" s="37">
        <v>29.4</v>
      </c>
      <c r="FS31" s="37">
        <v>29.1</v>
      </c>
      <c r="FT31" s="37">
        <v>29</v>
      </c>
      <c r="FU31" s="37">
        <v>29.2</v>
      </c>
      <c r="FV31" s="37">
        <v>29.4</v>
      </c>
      <c r="FW31" s="37">
        <v>29.6</v>
      </c>
      <c r="FX31" s="37">
        <v>29.7</v>
      </c>
      <c r="FY31" s="37">
        <v>29.7</v>
      </c>
      <c r="FZ31" s="37">
        <v>29.6</v>
      </c>
      <c r="GA31" s="37">
        <v>29.5</v>
      </c>
      <c r="GB31" s="37">
        <v>29.3</v>
      </c>
      <c r="GC31" s="37">
        <v>29.1</v>
      </c>
      <c r="GD31" s="37">
        <v>29.1</v>
      </c>
      <c r="GE31" s="37">
        <v>28.9</v>
      </c>
      <c r="GF31" s="37">
        <v>29.1</v>
      </c>
      <c r="GG31" s="37">
        <v>29.1</v>
      </c>
      <c r="GH31" s="37">
        <v>29.5</v>
      </c>
      <c r="GI31" s="37">
        <v>29.4</v>
      </c>
      <c r="GJ31" s="37">
        <v>29.3</v>
      </c>
      <c r="GK31" s="37">
        <v>29.4</v>
      </c>
      <c r="GL31" s="37">
        <v>29.4</v>
      </c>
      <c r="GM31" s="37">
        <v>29.3</v>
      </c>
      <c r="GN31" s="37">
        <v>29.5</v>
      </c>
      <c r="GO31" s="37">
        <v>30</v>
      </c>
      <c r="GP31" s="37">
        <v>29.9</v>
      </c>
      <c r="GQ31" s="37">
        <v>29.9</v>
      </c>
      <c r="GR31" s="37">
        <v>29.9</v>
      </c>
      <c r="GS31" s="37">
        <v>30.1</v>
      </c>
      <c r="GT31" s="37">
        <v>30.1</v>
      </c>
      <c r="GU31" s="37">
        <v>29.6</v>
      </c>
      <c r="GV31" s="37">
        <v>29.7</v>
      </c>
      <c r="GW31" s="37">
        <v>29.3</v>
      </c>
      <c r="GX31" s="37">
        <v>29.3</v>
      </c>
      <c r="GY31" s="37">
        <v>29.3</v>
      </c>
      <c r="GZ31" s="37">
        <v>29</v>
      </c>
      <c r="HA31" s="37">
        <v>28.4</v>
      </c>
      <c r="HB31" s="37">
        <v>28.2</v>
      </c>
      <c r="HC31" s="37">
        <v>28.2</v>
      </c>
      <c r="HD31" s="37">
        <v>27.9</v>
      </c>
      <c r="HE31" s="37">
        <v>27.7</v>
      </c>
      <c r="HF31" s="37">
        <v>27.2</v>
      </c>
      <c r="HG31" s="37">
        <v>27.9</v>
      </c>
      <c r="HH31" s="37">
        <v>27.6</v>
      </c>
      <c r="HI31" s="37">
        <v>27.4</v>
      </c>
      <c r="HJ31" s="37">
        <v>27.2</v>
      </c>
      <c r="HK31" s="37">
        <v>27.1</v>
      </c>
      <c r="HL31" s="37">
        <v>26.9</v>
      </c>
      <c r="HM31" s="37">
        <v>27</v>
      </c>
      <c r="HN31" s="37">
        <v>26.8</v>
      </c>
      <c r="HO31" s="37">
        <v>26.7</v>
      </c>
      <c r="HP31" s="37">
        <v>26.8</v>
      </c>
      <c r="HQ31" s="37">
        <v>26.7</v>
      </c>
      <c r="HR31" s="37">
        <v>26.5</v>
      </c>
      <c r="HS31" s="37">
        <v>26.4</v>
      </c>
      <c r="HT31" s="37">
        <v>26.2</v>
      </c>
      <c r="HU31" s="37">
        <v>26.2</v>
      </c>
      <c r="HV31" s="37">
        <v>25.9</v>
      </c>
      <c r="HW31" s="37">
        <v>25.6</v>
      </c>
      <c r="HX31" s="37">
        <v>25.2</v>
      </c>
      <c r="HY31" s="37">
        <v>25</v>
      </c>
      <c r="HZ31" s="37">
        <v>24.6</v>
      </c>
      <c r="IA31" s="37">
        <v>24.2</v>
      </c>
      <c r="IB31" s="37">
        <v>23.7</v>
      </c>
      <c r="IC31" s="37">
        <v>23</v>
      </c>
      <c r="ID31" s="37">
        <v>22.3</v>
      </c>
      <c r="IE31" s="37">
        <v>22.5</v>
      </c>
      <c r="IF31" s="37">
        <v>22.4</v>
      </c>
      <c r="IG31" s="37">
        <v>22</v>
      </c>
      <c r="IH31" s="37">
        <v>22.1</v>
      </c>
      <c r="II31" s="37">
        <v>22.7</v>
      </c>
      <c r="IJ31" s="37">
        <v>22.3</v>
      </c>
      <c r="IK31" s="37">
        <v>21.9</v>
      </c>
      <c r="IL31" s="37">
        <v>22.1</v>
      </c>
      <c r="IM31" s="37">
        <v>21.5</v>
      </c>
      <c r="IN31" s="37">
        <v>21.2</v>
      </c>
      <c r="IO31" s="37">
        <v>21.2</v>
      </c>
      <c r="IP31" s="37">
        <v>21.2</v>
      </c>
      <c r="IQ31" s="37">
        <v>21.3</v>
      </c>
      <c r="IR31" s="37">
        <v>21.3</v>
      </c>
      <c r="IS31" s="37">
        <v>21.4</v>
      </c>
      <c r="IT31" s="37">
        <v>21.5</v>
      </c>
      <c r="IU31" s="37">
        <v>21.6</v>
      </c>
      <c r="IV31" s="37">
        <v>21.7</v>
      </c>
      <c r="IW31" s="37">
        <v>21.7</v>
      </c>
      <c r="IX31" s="37">
        <v>21.7</v>
      </c>
      <c r="IY31" s="37">
        <v>21.9</v>
      </c>
      <c r="IZ31" s="37">
        <v>21.9</v>
      </c>
      <c r="JA31" s="37">
        <v>22.2</v>
      </c>
      <c r="JB31" s="37">
        <v>22.5</v>
      </c>
      <c r="JC31" s="37">
        <v>22.1</v>
      </c>
      <c r="JD31" s="37">
        <v>22</v>
      </c>
      <c r="JE31" s="37">
        <v>22.1</v>
      </c>
      <c r="JF31" s="37">
        <v>22.1</v>
      </c>
      <c r="JG31" s="37">
        <v>22.2</v>
      </c>
      <c r="JH31" s="37">
        <v>22.2</v>
      </c>
      <c r="JI31" s="37">
        <v>22.3</v>
      </c>
      <c r="JJ31" s="37">
        <v>22.4</v>
      </c>
      <c r="JK31" s="37">
        <v>22.2</v>
      </c>
      <c r="JL31" s="37">
        <v>22.3</v>
      </c>
      <c r="JM31" s="37">
        <v>22.4</v>
      </c>
      <c r="JN31" s="37">
        <v>22.4</v>
      </c>
      <c r="JO31" s="37">
        <v>22.1</v>
      </c>
      <c r="JP31" s="37">
        <v>22</v>
      </c>
      <c r="JQ31" s="37">
        <v>22</v>
      </c>
      <c r="JR31" s="37">
        <v>22.1</v>
      </c>
      <c r="JS31" s="37">
        <v>22.3</v>
      </c>
      <c r="JT31" s="37">
        <v>22.4</v>
      </c>
      <c r="JU31" s="37">
        <v>22</v>
      </c>
      <c r="JV31" s="37">
        <v>22</v>
      </c>
      <c r="JW31" s="37">
        <v>22.4</v>
      </c>
      <c r="JX31" s="37">
        <v>22.5</v>
      </c>
      <c r="JY31" s="37">
        <v>22.5</v>
      </c>
      <c r="JZ31" s="37">
        <v>22.3</v>
      </c>
      <c r="KA31" s="37">
        <v>22.7</v>
      </c>
      <c r="KB31" s="37">
        <v>22.9</v>
      </c>
      <c r="KC31" s="37">
        <v>22.4</v>
      </c>
      <c r="KD31" s="37">
        <v>22.4</v>
      </c>
      <c r="KE31" s="37">
        <v>22.4</v>
      </c>
      <c r="KF31" s="37">
        <v>22.5</v>
      </c>
      <c r="KG31" s="37">
        <v>22.8</v>
      </c>
      <c r="KH31" s="37">
        <v>22.8</v>
      </c>
      <c r="KI31" s="37">
        <v>22.8</v>
      </c>
      <c r="KJ31" s="37">
        <v>23</v>
      </c>
      <c r="KK31" s="37">
        <v>23.1</v>
      </c>
      <c r="KL31" s="37">
        <v>23.3</v>
      </c>
      <c r="KM31" s="37">
        <v>23.2</v>
      </c>
      <c r="KN31" s="37">
        <v>23.2</v>
      </c>
      <c r="KO31" s="37">
        <v>23.3</v>
      </c>
      <c r="KP31" s="37">
        <v>23.2</v>
      </c>
      <c r="KQ31" s="37">
        <v>23</v>
      </c>
      <c r="KR31" s="37">
        <v>23</v>
      </c>
      <c r="KS31" s="37">
        <v>23.6</v>
      </c>
      <c r="KT31" s="37">
        <v>23.6</v>
      </c>
      <c r="KU31" s="37">
        <v>23.7</v>
      </c>
      <c r="KV31" s="37">
        <v>23.5</v>
      </c>
      <c r="KW31" s="37">
        <v>23.4</v>
      </c>
      <c r="KX31" s="37">
        <v>23.5</v>
      </c>
      <c r="KY31" s="37">
        <v>24</v>
      </c>
      <c r="KZ31" s="37">
        <v>24.3</v>
      </c>
      <c r="LA31" s="37">
        <v>24.4</v>
      </c>
      <c r="LB31" s="37">
        <v>24.6</v>
      </c>
      <c r="LC31" s="37">
        <v>24.8</v>
      </c>
      <c r="LD31" s="37">
        <v>24.9</v>
      </c>
      <c r="LE31" s="37">
        <v>24.9</v>
      </c>
      <c r="LF31" s="37">
        <v>25.2</v>
      </c>
      <c r="LG31" s="37">
        <v>25.4</v>
      </c>
      <c r="LH31" s="37">
        <v>25.3</v>
      </c>
      <c r="LI31" s="37">
        <v>25.4</v>
      </c>
      <c r="LJ31" s="37">
        <v>25.6</v>
      </c>
      <c r="LK31" s="37">
        <v>25.4</v>
      </c>
      <c r="LL31" s="37">
        <v>25.3</v>
      </c>
      <c r="LM31" s="37">
        <v>25.6</v>
      </c>
      <c r="LN31" s="37">
        <v>25.6</v>
      </c>
      <c r="LO31" s="37">
        <v>25.7</v>
      </c>
      <c r="LP31" s="37">
        <v>25.7</v>
      </c>
      <c r="LQ31" s="37">
        <v>25.8</v>
      </c>
      <c r="LR31" s="37">
        <v>25.7</v>
      </c>
      <c r="LS31" s="37">
        <v>26</v>
      </c>
      <c r="LT31" s="37">
        <v>26.5</v>
      </c>
      <c r="LU31" s="37">
        <v>26.7</v>
      </c>
      <c r="LV31" s="37">
        <v>26.4</v>
      </c>
      <c r="LW31" s="37">
        <v>26.3</v>
      </c>
      <c r="LX31" s="37">
        <v>26.3</v>
      </c>
      <c r="LY31" s="37">
        <v>26.4</v>
      </c>
      <c r="LZ31" s="37">
        <v>26.6</v>
      </c>
      <c r="MA31" s="37">
        <v>26.7</v>
      </c>
      <c r="MB31" s="37">
        <v>27.1</v>
      </c>
      <c r="MC31" s="37">
        <v>27.3</v>
      </c>
      <c r="MD31" s="37">
        <v>26.9</v>
      </c>
      <c r="ME31" s="37">
        <v>27.5</v>
      </c>
      <c r="MF31" s="69">
        <v>27.8</v>
      </c>
      <c r="MG31" s="69">
        <v>27.6</v>
      </c>
      <c r="MH31" s="69">
        <v>28</v>
      </c>
    </row>
    <row r="32" spans="1:346" x14ac:dyDescent="0.25">
      <c r="A32" s="35" t="s">
        <v>27</v>
      </c>
      <c r="B32" s="36">
        <f t="shared" ref="B32:B35" si="15">(C32-D32)/D32</f>
        <v>-0.12781531531531526</v>
      </c>
      <c r="C32" s="37">
        <f t="shared" si="1"/>
        <v>154.9</v>
      </c>
      <c r="D32" s="37">
        <f t="shared" si="2"/>
        <v>177.6</v>
      </c>
      <c r="E32" s="38">
        <f t="shared" si="3"/>
        <v>38808</v>
      </c>
      <c r="F32" s="37"/>
      <c r="G32" s="37">
        <v>156.30000000000001</v>
      </c>
      <c r="H32" s="37">
        <v>157.19999999999999</v>
      </c>
      <c r="I32" s="37">
        <v>158.4</v>
      </c>
      <c r="J32" s="37">
        <v>152.69999999999999</v>
      </c>
      <c r="K32" s="37">
        <v>152.19999999999999</v>
      </c>
      <c r="L32" s="37">
        <v>151.1</v>
      </c>
      <c r="M32" s="37">
        <v>149.5</v>
      </c>
      <c r="N32" s="37">
        <v>145.80000000000001</v>
      </c>
      <c r="O32" s="37">
        <v>143</v>
      </c>
      <c r="P32" s="37">
        <v>138.1</v>
      </c>
      <c r="Q32" s="37">
        <v>135.5</v>
      </c>
      <c r="R32" s="37">
        <v>133.80000000000001</v>
      </c>
      <c r="S32" s="37">
        <v>128.19999999999999</v>
      </c>
      <c r="T32" s="37">
        <v>127.4</v>
      </c>
      <c r="U32" s="37">
        <v>126.8</v>
      </c>
      <c r="V32" s="37">
        <v>127.5</v>
      </c>
      <c r="W32" s="37">
        <v>126.3</v>
      </c>
      <c r="X32" s="37">
        <v>124.6</v>
      </c>
      <c r="Y32" s="37">
        <v>120.8</v>
      </c>
      <c r="Z32" s="37">
        <v>120.1</v>
      </c>
      <c r="AA32" s="37">
        <v>119.3</v>
      </c>
      <c r="AB32" s="37">
        <v>117.9</v>
      </c>
      <c r="AC32" s="37">
        <v>117.3</v>
      </c>
      <c r="AD32" s="37">
        <v>115.9</v>
      </c>
      <c r="AE32" s="37">
        <v>115.7</v>
      </c>
      <c r="AF32" s="37">
        <v>114.5</v>
      </c>
      <c r="AG32" s="37">
        <v>113.2</v>
      </c>
      <c r="AH32" s="37">
        <v>110.1</v>
      </c>
      <c r="AI32" s="37">
        <v>109.6</v>
      </c>
      <c r="AJ32" s="37">
        <v>109.8</v>
      </c>
      <c r="AK32" s="37">
        <v>110.3</v>
      </c>
      <c r="AL32" s="37">
        <v>110.4</v>
      </c>
      <c r="AM32" s="37">
        <v>111.3</v>
      </c>
      <c r="AN32" s="37">
        <v>112.7</v>
      </c>
      <c r="AO32" s="37">
        <v>113.2</v>
      </c>
      <c r="AP32" s="37">
        <v>113.8</v>
      </c>
      <c r="AQ32" s="37">
        <v>117.4</v>
      </c>
      <c r="AR32" s="37">
        <v>117</v>
      </c>
      <c r="AS32" s="37">
        <v>115.3</v>
      </c>
      <c r="AT32" s="37">
        <v>113</v>
      </c>
      <c r="AU32" s="37">
        <v>114.1</v>
      </c>
      <c r="AV32" s="37">
        <v>114.3</v>
      </c>
      <c r="AW32" s="37">
        <v>115.4</v>
      </c>
      <c r="AX32" s="37">
        <v>116.3</v>
      </c>
      <c r="AY32" s="37">
        <v>115.7</v>
      </c>
      <c r="AZ32" s="37">
        <v>117.5</v>
      </c>
      <c r="BA32" s="37">
        <v>118.3</v>
      </c>
      <c r="BB32" s="37">
        <v>120.5</v>
      </c>
      <c r="BC32" s="37">
        <v>114</v>
      </c>
      <c r="BD32" s="37">
        <v>112.4</v>
      </c>
      <c r="BE32" s="37">
        <v>115.3</v>
      </c>
      <c r="BF32" s="37">
        <v>120.7</v>
      </c>
      <c r="BG32" s="37">
        <v>122.3</v>
      </c>
      <c r="BH32" s="37">
        <v>122.4</v>
      </c>
      <c r="BI32" s="37">
        <v>123.4</v>
      </c>
      <c r="BJ32" s="37">
        <v>124.2</v>
      </c>
      <c r="BK32" s="37">
        <v>125.6</v>
      </c>
      <c r="BL32" s="37">
        <v>126.7</v>
      </c>
      <c r="BM32" s="37">
        <v>127.1</v>
      </c>
      <c r="BN32" s="37">
        <v>127.1</v>
      </c>
      <c r="BO32" s="37">
        <v>125.8</v>
      </c>
      <c r="BP32" s="37">
        <v>121.7</v>
      </c>
      <c r="BQ32" s="37">
        <v>123.9</v>
      </c>
      <c r="BR32" s="37">
        <v>123.8</v>
      </c>
      <c r="BS32" s="37">
        <v>123.7</v>
      </c>
      <c r="BT32" s="37">
        <v>124</v>
      </c>
      <c r="BU32" s="37">
        <v>123.2</v>
      </c>
      <c r="BV32" s="37">
        <v>123.7</v>
      </c>
      <c r="BW32" s="37">
        <v>123.3</v>
      </c>
      <c r="BX32" s="37">
        <v>122.8</v>
      </c>
      <c r="BY32" s="37">
        <v>122.7</v>
      </c>
      <c r="BZ32" s="37">
        <v>121.6</v>
      </c>
      <c r="CA32" s="37">
        <v>115.4</v>
      </c>
      <c r="CB32" s="37">
        <v>120.3</v>
      </c>
      <c r="CC32" s="37">
        <v>122.6</v>
      </c>
      <c r="CD32" s="37">
        <v>123.5</v>
      </c>
      <c r="CE32" s="37">
        <v>125.1</v>
      </c>
      <c r="CF32" s="37">
        <v>125.6</v>
      </c>
      <c r="CG32" s="37">
        <v>126.5</v>
      </c>
      <c r="CH32" s="37">
        <v>126.6</v>
      </c>
      <c r="CI32" s="37">
        <v>127.4</v>
      </c>
      <c r="CJ32" s="37">
        <v>128.80000000000001</v>
      </c>
      <c r="CK32" s="37">
        <v>129.80000000000001</v>
      </c>
      <c r="CL32" s="37">
        <v>129.9</v>
      </c>
      <c r="CM32" s="37">
        <v>130</v>
      </c>
      <c r="CN32" s="37">
        <v>130.1</v>
      </c>
      <c r="CO32" s="37">
        <v>130.80000000000001</v>
      </c>
      <c r="CP32" s="37">
        <v>131</v>
      </c>
      <c r="CQ32" s="37">
        <v>131.6</v>
      </c>
      <c r="CR32" s="37">
        <v>132.1</v>
      </c>
      <c r="CS32" s="37">
        <v>133.30000000000001</v>
      </c>
      <c r="CT32" s="37">
        <v>133.30000000000001</v>
      </c>
      <c r="CU32" s="37">
        <v>133.1</v>
      </c>
      <c r="CV32" s="37">
        <v>132.5</v>
      </c>
      <c r="CW32" s="37">
        <v>132.6</v>
      </c>
      <c r="CX32" s="37">
        <v>132.69999999999999</v>
      </c>
      <c r="CY32" s="37">
        <v>133.69999999999999</v>
      </c>
      <c r="CZ32" s="37">
        <v>134.80000000000001</v>
      </c>
      <c r="DA32" s="37">
        <v>135.1</v>
      </c>
      <c r="DB32" s="37">
        <v>134.9</v>
      </c>
      <c r="DC32" s="37">
        <v>134.69999999999999</v>
      </c>
      <c r="DD32" s="37">
        <v>135</v>
      </c>
      <c r="DE32" s="37">
        <v>135.4</v>
      </c>
      <c r="DF32" s="37">
        <v>136.30000000000001</v>
      </c>
      <c r="DG32" s="37">
        <v>137</v>
      </c>
      <c r="DH32" s="37">
        <v>138.30000000000001</v>
      </c>
      <c r="DI32" s="37">
        <v>138.80000000000001</v>
      </c>
      <c r="DJ32" s="37">
        <v>140.19999999999999</v>
      </c>
      <c r="DK32" s="37">
        <v>140.19999999999999</v>
      </c>
      <c r="DL32" s="37">
        <v>143.19999999999999</v>
      </c>
      <c r="DM32" s="37">
        <v>141.69999999999999</v>
      </c>
      <c r="DN32" s="37">
        <v>143</v>
      </c>
      <c r="DO32" s="37">
        <v>142.5</v>
      </c>
      <c r="DP32" s="37">
        <v>143.5</v>
      </c>
      <c r="DQ32" s="37">
        <v>143.9</v>
      </c>
      <c r="DR32" s="37">
        <v>143.9</v>
      </c>
      <c r="DS32" s="37">
        <v>143.30000000000001</v>
      </c>
      <c r="DT32" s="37">
        <v>145.19999999999999</v>
      </c>
      <c r="DU32" s="37">
        <v>145.6</v>
      </c>
      <c r="DV32" s="37">
        <v>147.1</v>
      </c>
      <c r="DW32" s="37">
        <v>149.6</v>
      </c>
      <c r="DX32" s="37">
        <v>149</v>
      </c>
      <c r="DY32" s="37">
        <v>151.9</v>
      </c>
      <c r="DZ32" s="37">
        <v>150</v>
      </c>
      <c r="EA32" s="37">
        <v>149.30000000000001</v>
      </c>
      <c r="EB32" s="37">
        <v>149.30000000000001</v>
      </c>
      <c r="EC32" s="37">
        <v>148.30000000000001</v>
      </c>
      <c r="ED32" s="37">
        <v>148.5</v>
      </c>
      <c r="EE32" s="37">
        <v>148.80000000000001</v>
      </c>
      <c r="EF32" s="37">
        <v>148.5</v>
      </c>
      <c r="EG32" s="37">
        <v>150.19999999999999</v>
      </c>
      <c r="EH32" s="37">
        <v>151.19999999999999</v>
      </c>
      <c r="EI32" s="37">
        <v>152.9</v>
      </c>
      <c r="EJ32" s="37">
        <v>156.5</v>
      </c>
      <c r="EK32" s="37">
        <v>155.6</v>
      </c>
      <c r="EL32" s="37">
        <v>156.69999999999999</v>
      </c>
      <c r="EM32" s="37">
        <v>158.30000000000001</v>
      </c>
      <c r="EN32" s="37">
        <v>158.4</v>
      </c>
      <c r="EO32" s="37">
        <v>158.9</v>
      </c>
      <c r="EP32" s="37">
        <v>159.9</v>
      </c>
      <c r="EQ32" s="37">
        <v>159.5</v>
      </c>
      <c r="ER32" s="37">
        <v>162.5</v>
      </c>
      <c r="ES32" s="37">
        <v>162.6</v>
      </c>
      <c r="ET32" s="37">
        <v>163.5</v>
      </c>
      <c r="EU32" s="37">
        <v>164</v>
      </c>
      <c r="EV32" s="37">
        <v>166.6</v>
      </c>
      <c r="EW32" s="37">
        <v>164.1</v>
      </c>
      <c r="EX32" s="37">
        <v>162.5</v>
      </c>
      <c r="EY32" s="37">
        <v>161.6</v>
      </c>
      <c r="EZ32" s="37">
        <v>161.80000000000001</v>
      </c>
      <c r="FA32" s="37">
        <v>161.69999999999999</v>
      </c>
      <c r="FB32" s="37">
        <v>162.4</v>
      </c>
      <c r="FC32" s="37">
        <v>161.69999999999999</v>
      </c>
      <c r="FD32" s="37">
        <v>161.69999999999999</v>
      </c>
      <c r="FE32" s="37">
        <v>162</v>
      </c>
      <c r="FF32" s="37">
        <v>161</v>
      </c>
      <c r="FG32" s="37">
        <v>160.6</v>
      </c>
      <c r="FH32" s="37">
        <v>159.1</v>
      </c>
      <c r="FI32" s="37">
        <v>156.30000000000001</v>
      </c>
      <c r="FJ32" s="37">
        <v>159.1</v>
      </c>
      <c r="FK32" s="37">
        <v>160.30000000000001</v>
      </c>
      <c r="FL32" s="37">
        <v>160.6</v>
      </c>
      <c r="FM32" s="37">
        <v>162.1</v>
      </c>
      <c r="FN32" s="37">
        <v>161.9</v>
      </c>
      <c r="FO32" s="37">
        <v>161.69999999999999</v>
      </c>
      <c r="FP32" s="37">
        <v>161.30000000000001</v>
      </c>
      <c r="FQ32" s="37">
        <v>161.6</v>
      </c>
      <c r="FR32" s="37">
        <v>161.30000000000001</v>
      </c>
      <c r="FS32" s="37">
        <v>162.80000000000001</v>
      </c>
      <c r="FT32" s="37">
        <v>163.1</v>
      </c>
      <c r="FU32" s="37">
        <v>164.5</v>
      </c>
      <c r="FV32" s="37">
        <v>164.5</v>
      </c>
      <c r="FW32" s="37">
        <v>165.3</v>
      </c>
      <c r="FX32" s="37">
        <v>166.1</v>
      </c>
      <c r="FY32" s="37">
        <v>166.2</v>
      </c>
      <c r="FZ32" s="37">
        <v>166.9</v>
      </c>
      <c r="GA32" s="37">
        <v>166.9</v>
      </c>
      <c r="GB32" s="37">
        <v>167.7</v>
      </c>
      <c r="GC32" s="37">
        <v>167.5</v>
      </c>
      <c r="GD32" s="37">
        <v>168.6</v>
      </c>
      <c r="GE32" s="37">
        <v>167.1</v>
      </c>
      <c r="GF32" s="37">
        <v>166.4</v>
      </c>
      <c r="GG32" s="37">
        <v>164.5</v>
      </c>
      <c r="GH32" s="37">
        <v>168.1</v>
      </c>
      <c r="GI32" s="37">
        <v>169.1</v>
      </c>
      <c r="GJ32" s="37">
        <v>169.3</v>
      </c>
      <c r="GK32" s="37">
        <v>170.2</v>
      </c>
      <c r="GL32" s="37">
        <v>170.1</v>
      </c>
      <c r="GM32" s="37">
        <v>171.4</v>
      </c>
      <c r="GN32" s="37">
        <v>169.4</v>
      </c>
      <c r="GO32" s="37">
        <v>172.4</v>
      </c>
      <c r="GP32" s="37">
        <v>171.7</v>
      </c>
      <c r="GQ32" s="37">
        <v>173.4</v>
      </c>
      <c r="GR32" s="37">
        <v>176</v>
      </c>
      <c r="GS32" s="37">
        <v>176.5</v>
      </c>
      <c r="GT32" s="37">
        <v>177.6</v>
      </c>
      <c r="GU32" s="37">
        <v>176.3</v>
      </c>
      <c r="GV32" s="37">
        <v>175.3</v>
      </c>
      <c r="GW32" s="37">
        <v>174.6</v>
      </c>
      <c r="GX32" s="37">
        <v>174.3</v>
      </c>
      <c r="GY32" s="37">
        <v>174</v>
      </c>
      <c r="GZ32" s="37">
        <v>173</v>
      </c>
      <c r="HA32" s="37">
        <v>172.9</v>
      </c>
      <c r="HB32" s="37">
        <v>174.7</v>
      </c>
      <c r="HC32" s="37">
        <v>173.5</v>
      </c>
      <c r="HD32" s="37">
        <v>168.6</v>
      </c>
      <c r="HE32" s="37">
        <v>170.2</v>
      </c>
      <c r="HF32" s="37">
        <v>172.4</v>
      </c>
      <c r="HG32" s="37">
        <v>173.2</v>
      </c>
      <c r="HH32" s="37">
        <v>174</v>
      </c>
      <c r="HI32" s="37">
        <v>173.4</v>
      </c>
      <c r="HJ32" s="37">
        <v>173.7</v>
      </c>
      <c r="HK32" s="37">
        <v>173</v>
      </c>
      <c r="HL32" s="37">
        <v>173.1</v>
      </c>
      <c r="HM32" s="37">
        <v>172.2</v>
      </c>
      <c r="HN32" s="37">
        <v>171.1</v>
      </c>
      <c r="HO32" s="37">
        <v>170.7</v>
      </c>
      <c r="HP32" s="37">
        <v>170.9</v>
      </c>
      <c r="HQ32" s="37">
        <v>170</v>
      </c>
      <c r="HR32" s="37">
        <v>167.6</v>
      </c>
      <c r="HS32" s="37">
        <v>166.4</v>
      </c>
      <c r="HT32" s="37">
        <v>166</v>
      </c>
      <c r="HU32" s="37">
        <v>164.9</v>
      </c>
      <c r="HV32" s="37">
        <v>163.4</v>
      </c>
      <c r="HW32" s="37">
        <v>162.30000000000001</v>
      </c>
      <c r="HX32" s="37">
        <v>160.1</v>
      </c>
      <c r="HY32" s="37">
        <v>157</v>
      </c>
      <c r="HZ32" s="37">
        <v>153.4</v>
      </c>
      <c r="IA32" s="37">
        <v>150</v>
      </c>
      <c r="IB32" s="37">
        <v>148.69999999999999</v>
      </c>
      <c r="IC32" s="37">
        <v>145</v>
      </c>
      <c r="ID32" s="37">
        <v>141</v>
      </c>
      <c r="IE32" s="37">
        <v>139.9</v>
      </c>
      <c r="IF32" s="37">
        <v>138.1</v>
      </c>
      <c r="IG32" s="37">
        <v>136.30000000000001</v>
      </c>
      <c r="IH32" s="37">
        <v>135.4</v>
      </c>
      <c r="II32" s="37">
        <v>134.1</v>
      </c>
      <c r="IJ32" s="37">
        <v>132.1</v>
      </c>
      <c r="IK32" s="37">
        <v>132</v>
      </c>
      <c r="IL32" s="37">
        <v>131.9</v>
      </c>
      <c r="IM32" s="37">
        <v>131.4</v>
      </c>
      <c r="IN32" s="37">
        <v>130.80000000000001</v>
      </c>
      <c r="IO32" s="37">
        <v>130</v>
      </c>
      <c r="IP32" s="37">
        <v>130.80000000000001</v>
      </c>
      <c r="IQ32" s="37">
        <v>130.6</v>
      </c>
      <c r="IR32" s="37">
        <v>129.9</v>
      </c>
      <c r="IS32" s="37">
        <v>129.19999999999999</v>
      </c>
      <c r="IT32" s="37">
        <v>128.19999999999999</v>
      </c>
      <c r="IU32" s="37">
        <v>128</v>
      </c>
      <c r="IV32" s="37">
        <v>129</v>
      </c>
      <c r="IW32" s="37">
        <v>129.30000000000001</v>
      </c>
      <c r="IX32" s="37">
        <v>127.6</v>
      </c>
      <c r="IY32" s="37">
        <v>124.8</v>
      </c>
      <c r="IZ32" s="37">
        <v>126.3</v>
      </c>
      <c r="JA32" s="37">
        <v>127.3</v>
      </c>
      <c r="JB32" s="37">
        <v>128.4</v>
      </c>
      <c r="JC32" s="37">
        <v>129.19999999999999</v>
      </c>
      <c r="JD32" s="37">
        <v>129.80000000000001</v>
      </c>
      <c r="JE32" s="37">
        <v>131.5</v>
      </c>
      <c r="JF32" s="37">
        <v>131.80000000000001</v>
      </c>
      <c r="JG32" s="37">
        <v>132</v>
      </c>
      <c r="JH32" s="37">
        <v>132.30000000000001</v>
      </c>
      <c r="JI32" s="37">
        <v>132.80000000000001</v>
      </c>
      <c r="JJ32" s="37">
        <v>132.6</v>
      </c>
      <c r="JK32" s="37">
        <v>133</v>
      </c>
      <c r="JL32" s="37">
        <v>133.9</v>
      </c>
      <c r="JM32" s="37">
        <v>131.80000000000001</v>
      </c>
      <c r="JN32" s="37">
        <v>129.5</v>
      </c>
      <c r="JO32" s="37">
        <v>128</v>
      </c>
      <c r="JP32" s="37">
        <v>128.4</v>
      </c>
      <c r="JQ32" s="37">
        <v>128.30000000000001</v>
      </c>
      <c r="JR32" s="37">
        <v>128.69999999999999</v>
      </c>
      <c r="JS32" s="37">
        <v>129</v>
      </c>
      <c r="JT32" s="37">
        <v>129.6</v>
      </c>
      <c r="JU32" s="37">
        <v>130.9</v>
      </c>
      <c r="JV32" s="37">
        <v>134.1</v>
      </c>
      <c r="JW32" s="37">
        <v>136.9</v>
      </c>
      <c r="JX32" s="37">
        <v>136.6</v>
      </c>
      <c r="JY32" s="37">
        <v>136.80000000000001</v>
      </c>
      <c r="JZ32" s="37">
        <v>137.4</v>
      </c>
      <c r="KA32" s="37">
        <v>137.1</v>
      </c>
      <c r="KB32" s="37">
        <v>137.5</v>
      </c>
      <c r="KC32" s="37">
        <v>137.1</v>
      </c>
      <c r="KD32" s="37">
        <v>138.30000000000001</v>
      </c>
      <c r="KE32" s="37">
        <v>138.9</v>
      </c>
      <c r="KF32" s="37">
        <v>139</v>
      </c>
      <c r="KG32" s="37">
        <v>139.1</v>
      </c>
      <c r="KH32" s="37">
        <v>136.30000000000001</v>
      </c>
      <c r="KI32" s="37">
        <v>137.69999999999999</v>
      </c>
      <c r="KJ32" s="37">
        <v>137.19999999999999</v>
      </c>
      <c r="KK32" s="37">
        <v>137.9</v>
      </c>
      <c r="KL32" s="37">
        <v>139.69999999999999</v>
      </c>
      <c r="KM32" s="37">
        <v>141</v>
      </c>
      <c r="KN32" s="37">
        <v>141.1</v>
      </c>
      <c r="KO32" s="37">
        <v>142.4</v>
      </c>
      <c r="KP32" s="37">
        <v>143.1</v>
      </c>
      <c r="KQ32" s="37">
        <v>145.19999999999999</v>
      </c>
      <c r="KR32" s="37">
        <v>144.19999999999999</v>
      </c>
      <c r="KS32" s="37">
        <v>144.69999999999999</v>
      </c>
      <c r="KT32" s="37">
        <v>144.69999999999999</v>
      </c>
      <c r="KU32" s="37">
        <v>144.9</v>
      </c>
      <c r="KV32" s="37">
        <v>145.19999999999999</v>
      </c>
      <c r="KW32" s="37">
        <v>144.30000000000001</v>
      </c>
      <c r="KX32" s="37">
        <v>146.80000000000001</v>
      </c>
      <c r="KY32" s="37">
        <v>148</v>
      </c>
      <c r="KZ32" s="37">
        <v>148.6</v>
      </c>
      <c r="LA32" s="37">
        <v>149.19999999999999</v>
      </c>
      <c r="LB32" s="37">
        <v>149.30000000000001</v>
      </c>
      <c r="LC32" s="37">
        <v>149.19999999999999</v>
      </c>
      <c r="LD32" s="37">
        <v>150.69999999999999</v>
      </c>
      <c r="LE32" s="37">
        <v>151.19999999999999</v>
      </c>
      <c r="LF32" s="37">
        <v>151.9</v>
      </c>
      <c r="LG32" s="37">
        <v>153.5</v>
      </c>
      <c r="LH32" s="37">
        <v>154</v>
      </c>
      <c r="LI32" s="37">
        <v>154.69999999999999</v>
      </c>
      <c r="LJ32" s="37">
        <v>153.1</v>
      </c>
      <c r="LK32" s="37">
        <v>152.6</v>
      </c>
      <c r="LL32" s="37">
        <v>152.69999999999999</v>
      </c>
      <c r="LM32" s="37">
        <v>153.6</v>
      </c>
      <c r="LN32" s="37">
        <v>153.5</v>
      </c>
      <c r="LO32" s="37">
        <v>153.4</v>
      </c>
      <c r="LP32" s="37">
        <v>153.5</v>
      </c>
      <c r="LQ32" s="37">
        <v>153.69999999999999</v>
      </c>
      <c r="LR32" s="37">
        <v>154.30000000000001</v>
      </c>
      <c r="LS32" s="37">
        <v>154.9</v>
      </c>
      <c r="LT32" s="37">
        <v>157</v>
      </c>
      <c r="LU32" s="37">
        <v>155.9</v>
      </c>
      <c r="LV32" s="37">
        <v>155.4</v>
      </c>
      <c r="LW32" s="37">
        <v>155.6</v>
      </c>
      <c r="LX32" s="37">
        <v>156</v>
      </c>
      <c r="LY32" s="37">
        <v>155.1</v>
      </c>
      <c r="LZ32" s="37">
        <v>155.80000000000001</v>
      </c>
      <c r="MA32" s="37">
        <v>156.6</v>
      </c>
      <c r="MB32" s="37">
        <v>153.1</v>
      </c>
      <c r="MC32" s="37">
        <v>153.30000000000001</v>
      </c>
      <c r="MD32" s="37">
        <v>151.5</v>
      </c>
      <c r="ME32" s="37">
        <v>153.69999999999999</v>
      </c>
      <c r="MF32" s="70">
        <v>155.5</v>
      </c>
      <c r="MG32" s="70">
        <v>154.19999999999999</v>
      </c>
      <c r="MH32" s="70">
        <v>154.9</v>
      </c>
    </row>
    <row r="33" spans="1:346" x14ac:dyDescent="0.25">
      <c r="A33" s="35" t="s">
        <v>28</v>
      </c>
      <c r="B33" s="36">
        <f t="shared" si="15"/>
        <v>-0.18791946308724836</v>
      </c>
      <c r="C33" s="37">
        <f t="shared" si="1"/>
        <v>48.4</v>
      </c>
      <c r="D33" s="37">
        <f t="shared" si="2"/>
        <v>59.6</v>
      </c>
      <c r="E33" s="38">
        <f t="shared" si="3"/>
        <v>38869</v>
      </c>
      <c r="F33" s="37"/>
      <c r="G33" s="37">
        <v>32.4</v>
      </c>
      <c r="H33" s="37">
        <v>31.8</v>
      </c>
      <c r="I33" s="37">
        <v>31.8</v>
      </c>
      <c r="J33" s="37">
        <v>32.299999999999997</v>
      </c>
      <c r="K33" s="37">
        <v>32.299999999999997</v>
      </c>
      <c r="L33" s="37">
        <v>32.200000000000003</v>
      </c>
      <c r="M33" s="37">
        <v>31.8</v>
      </c>
      <c r="N33" s="37">
        <v>31.4</v>
      </c>
      <c r="O33" s="37">
        <v>31.1</v>
      </c>
      <c r="P33" s="37">
        <v>30.8</v>
      </c>
      <c r="Q33" s="37">
        <v>30.9</v>
      </c>
      <c r="R33" s="37">
        <v>31.1</v>
      </c>
      <c r="S33" s="37">
        <v>31</v>
      </c>
      <c r="T33" s="37">
        <v>31.3</v>
      </c>
      <c r="U33" s="37">
        <v>30.8</v>
      </c>
      <c r="V33" s="37">
        <v>30.4</v>
      </c>
      <c r="W33" s="37">
        <v>30.4</v>
      </c>
      <c r="X33" s="37">
        <v>30.6</v>
      </c>
      <c r="Y33" s="37">
        <v>30.8</v>
      </c>
      <c r="Z33" s="37">
        <v>30.6</v>
      </c>
      <c r="AA33" s="37">
        <v>30.9</v>
      </c>
      <c r="AB33" s="37">
        <v>31</v>
      </c>
      <c r="AC33" s="37">
        <v>31.2</v>
      </c>
      <c r="AD33" s="37">
        <v>31.4</v>
      </c>
      <c r="AE33" s="37">
        <v>31.8</v>
      </c>
      <c r="AF33" s="37">
        <v>31.8</v>
      </c>
      <c r="AG33" s="37">
        <v>32</v>
      </c>
      <c r="AH33" s="37">
        <v>32</v>
      </c>
      <c r="AI33" s="37">
        <v>32.299999999999997</v>
      </c>
      <c r="AJ33" s="37">
        <v>31.9</v>
      </c>
      <c r="AK33" s="37">
        <v>32.6</v>
      </c>
      <c r="AL33" s="37">
        <v>32.9</v>
      </c>
      <c r="AM33" s="37">
        <v>33</v>
      </c>
      <c r="AN33" s="37">
        <v>33.299999999999997</v>
      </c>
      <c r="AO33" s="37">
        <v>33.200000000000003</v>
      </c>
      <c r="AP33" s="37">
        <v>33.200000000000003</v>
      </c>
      <c r="AQ33" s="37">
        <v>33.200000000000003</v>
      </c>
      <c r="AR33" s="37">
        <v>33.799999999999997</v>
      </c>
      <c r="AS33" s="37">
        <v>34.6</v>
      </c>
      <c r="AT33" s="37">
        <v>35.5</v>
      </c>
      <c r="AU33" s="37">
        <v>36.1</v>
      </c>
      <c r="AV33" s="37">
        <v>37</v>
      </c>
      <c r="AW33" s="37">
        <v>37.200000000000003</v>
      </c>
      <c r="AX33" s="37">
        <v>37.9</v>
      </c>
      <c r="AY33" s="37">
        <v>38</v>
      </c>
      <c r="AZ33" s="37">
        <v>39.6</v>
      </c>
      <c r="BA33" s="37">
        <v>40.200000000000003</v>
      </c>
      <c r="BB33" s="37">
        <v>40.1</v>
      </c>
      <c r="BC33" s="37">
        <v>40.799999999999997</v>
      </c>
      <c r="BD33" s="37">
        <v>41</v>
      </c>
      <c r="BE33" s="37">
        <v>41.2</v>
      </c>
      <c r="BF33" s="37">
        <v>41.8</v>
      </c>
      <c r="BG33" s="37">
        <v>41.5</v>
      </c>
      <c r="BH33" s="37">
        <v>42</v>
      </c>
      <c r="BI33" s="37">
        <v>43</v>
      </c>
      <c r="BJ33" s="37">
        <v>43.2</v>
      </c>
      <c r="BK33" s="37">
        <v>43.5</v>
      </c>
      <c r="BL33" s="37">
        <v>43.6</v>
      </c>
      <c r="BM33" s="37">
        <v>44.6</v>
      </c>
      <c r="BN33" s="37">
        <v>45.9</v>
      </c>
      <c r="BO33" s="37">
        <v>46</v>
      </c>
      <c r="BP33" s="37">
        <v>46</v>
      </c>
      <c r="BQ33" s="37">
        <v>46</v>
      </c>
      <c r="BR33" s="37">
        <v>45.7</v>
      </c>
      <c r="BS33" s="37">
        <v>45.8</v>
      </c>
      <c r="BT33" s="37">
        <v>47.1</v>
      </c>
      <c r="BU33" s="37">
        <v>45.3</v>
      </c>
      <c r="BV33" s="37">
        <v>45.6</v>
      </c>
      <c r="BW33" s="37">
        <v>46</v>
      </c>
      <c r="BX33" s="37">
        <v>44.9</v>
      </c>
      <c r="BY33" s="37">
        <v>45.2</v>
      </c>
      <c r="BZ33" s="37">
        <v>45.6</v>
      </c>
      <c r="CA33" s="37">
        <v>45.1</v>
      </c>
      <c r="CB33" s="37">
        <v>45.1</v>
      </c>
      <c r="CC33" s="37">
        <v>44.9</v>
      </c>
      <c r="CD33" s="37">
        <v>44.2</v>
      </c>
      <c r="CE33" s="37">
        <v>44.4</v>
      </c>
      <c r="CF33" s="37">
        <v>43.9</v>
      </c>
      <c r="CG33" s="37">
        <v>43.9</v>
      </c>
      <c r="CH33" s="37">
        <v>43.4</v>
      </c>
      <c r="CI33" s="37">
        <v>43.4</v>
      </c>
      <c r="CJ33" s="37">
        <v>43.3</v>
      </c>
      <c r="CK33" s="37">
        <v>43.2</v>
      </c>
      <c r="CL33" s="37">
        <v>42.7</v>
      </c>
      <c r="CM33" s="37">
        <v>42.3</v>
      </c>
      <c r="CN33" s="37">
        <v>42.9</v>
      </c>
      <c r="CO33" s="37">
        <v>43.2</v>
      </c>
      <c r="CP33" s="37">
        <v>43.2</v>
      </c>
      <c r="CQ33" s="37">
        <v>43.3</v>
      </c>
      <c r="CR33" s="37">
        <v>43.3</v>
      </c>
      <c r="CS33" s="37">
        <v>43</v>
      </c>
      <c r="CT33" s="37">
        <v>43.3</v>
      </c>
      <c r="CU33" s="37">
        <v>42.9</v>
      </c>
      <c r="CV33" s="37">
        <v>43.6</v>
      </c>
      <c r="CW33" s="37">
        <v>43.6</v>
      </c>
      <c r="CX33" s="37">
        <v>42.8</v>
      </c>
      <c r="CY33" s="37">
        <v>43</v>
      </c>
      <c r="CZ33" s="37">
        <v>43.4</v>
      </c>
      <c r="DA33" s="37">
        <v>43.3</v>
      </c>
      <c r="DB33" s="37">
        <v>43.7</v>
      </c>
      <c r="DC33" s="37">
        <v>44</v>
      </c>
      <c r="DD33" s="37">
        <v>43.6</v>
      </c>
      <c r="DE33" s="37">
        <v>43.3</v>
      </c>
      <c r="DF33" s="37">
        <v>43.2</v>
      </c>
      <c r="DG33" s="37">
        <v>42.9</v>
      </c>
      <c r="DH33" s="37">
        <v>42.1</v>
      </c>
      <c r="DI33" s="37">
        <v>42</v>
      </c>
      <c r="DJ33" s="37">
        <v>42.6</v>
      </c>
      <c r="DK33" s="37">
        <v>43</v>
      </c>
      <c r="DL33" s="37">
        <v>43.1</v>
      </c>
      <c r="DM33" s="37">
        <v>43.2</v>
      </c>
      <c r="DN33" s="37">
        <v>43.4</v>
      </c>
      <c r="DO33" s="37">
        <v>43.2</v>
      </c>
      <c r="DP33" s="37">
        <v>43.6</v>
      </c>
      <c r="DQ33" s="37">
        <v>43.7</v>
      </c>
      <c r="DR33" s="37">
        <v>43.7</v>
      </c>
      <c r="DS33" s="37">
        <v>44.2</v>
      </c>
      <c r="DT33" s="37">
        <v>44.4</v>
      </c>
      <c r="DU33" s="37">
        <v>43.8</v>
      </c>
      <c r="DV33" s="37">
        <v>43.8</v>
      </c>
      <c r="DW33" s="37">
        <v>43.7</v>
      </c>
      <c r="DX33" s="37">
        <v>43.7</v>
      </c>
      <c r="DY33" s="37">
        <v>43.8</v>
      </c>
      <c r="DZ33" s="37">
        <v>44</v>
      </c>
      <c r="EA33" s="37">
        <v>44.1</v>
      </c>
      <c r="EB33" s="37">
        <v>44.3</v>
      </c>
      <c r="EC33" s="37">
        <v>45.1</v>
      </c>
      <c r="ED33" s="37">
        <v>45.6</v>
      </c>
      <c r="EE33" s="37">
        <v>45.8</v>
      </c>
      <c r="EF33" s="37">
        <v>46</v>
      </c>
      <c r="EG33" s="37">
        <v>46.3</v>
      </c>
      <c r="EH33" s="37">
        <v>46.7</v>
      </c>
      <c r="EI33" s="37">
        <v>46.9</v>
      </c>
      <c r="EJ33" s="37">
        <v>47</v>
      </c>
      <c r="EK33" s="37">
        <v>47.3</v>
      </c>
      <c r="EL33" s="37">
        <v>47.3</v>
      </c>
      <c r="EM33" s="37">
        <v>47.6</v>
      </c>
      <c r="EN33" s="37">
        <v>48.1</v>
      </c>
      <c r="EO33" s="37">
        <v>47.8</v>
      </c>
      <c r="EP33" s="37">
        <v>47.7</v>
      </c>
      <c r="EQ33" s="37">
        <v>47.5</v>
      </c>
      <c r="ER33" s="37">
        <v>46.9</v>
      </c>
      <c r="ES33" s="37">
        <v>47.8</v>
      </c>
      <c r="ET33" s="37">
        <v>47.2</v>
      </c>
      <c r="EU33" s="37">
        <v>46.9</v>
      </c>
      <c r="EV33" s="37">
        <v>46.5</v>
      </c>
      <c r="EW33" s="37">
        <v>46.4</v>
      </c>
      <c r="EX33" s="37">
        <v>46.4</v>
      </c>
      <c r="EY33" s="37">
        <v>46</v>
      </c>
      <c r="EZ33" s="37">
        <v>45.4</v>
      </c>
      <c r="FA33" s="37">
        <v>44.8</v>
      </c>
      <c r="FB33" s="37">
        <v>45.1</v>
      </c>
      <c r="FC33" s="37">
        <v>45.2</v>
      </c>
      <c r="FD33" s="37">
        <v>45.5</v>
      </c>
      <c r="FE33" s="37">
        <v>45.8</v>
      </c>
      <c r="FF33" s="37">
        <v>45.9</v>
      </c>
      <c r="FG33" s="37">
        <v>46.2</v>
      </c>
      <c r="FH33" s="37">
        <v>46.3</v>
      </c>
      <c r="FI33" s="37">
        <v>46.2</v>
      </c>
      <c r="FJ33" s="37">
        <v>46.6</v>
      </c>
      <c r="FK33" s="37">
        <v>46.8</v>
      </c>
      <c r="FL33" s="37">
        <v>47</v>
      </c>
      <c r="FM33" s="37">
        <v>47.2</v>
      </c>
      <c r="FN33" s="37">
        <v>47.3</v>
      </c>
      <c r="FO33" s="37">
        <v>47.3</v>
      </c>
      <c r="FP33" s="37">
        <v>47.4</v>
      </c>
      <c r="FQ33" s="37">
        <v>47.9</v>
      </c>
      <c r="FR33" s="37">
        <v>48</v>
      </c>
      <c r="FS33" s="37">
        <v>48.5</v>
      </c>
      <c r="FT33" s="37">
        <v>48.8</v>
      </c>
      <c r="FU33" s="37">
        <v>48.9</v>
      </c>
      <c r="FV33" s="37">
        <v>49.1</v>
      </c>
      <c r="FW33" s="37">
        <v>49.6</v>
      </c>
      <c r="FX33" s="37">
        <v>49.9</v>
      </c>
      <c r="FY33" s="37">
        <v>51.1</v>
      </c>
      <c r="FZ33" s="37">
        <v>50.8</v>
      </c>
      <c r="GA33" s="37">
        <v>50.7</v>
      </c>
      <c r="GB33" s="37">
        <v>51.5</v>
      </c>
      <c r="GC33" s="37">
        <v>51.6</v>
      </c>
      <c r="GD33" s="37">
        <v>52.1</v>
      </c>
      <c r="GE33" s="37">
        <v>52.3</v>
      </c>
      <c r="GF33" s="37">
        <v>52.2</v>
      </c>
      <c r="GG33" s="37">
        <v>52.7</v>
      </c>
      <c r="GH33" s="37">
        <v>53</v>
      </c>
      <c r="GI33" s="37">
        <v>53.4</v>
      </c>
      <c r="GJ33" s="37">
        <v>53.7</v>
      </c>
      <c r="GK33" s="37">
        <v>55.5</v>
      </c>
      <c r="GL33" s="37">
        <v>55.3</v>
      </c>
      <c r="GM33" s="37">
        <v>55.6</v>
      </c>
      <c r="GN33" s="37">
        <v>55.5</v>
      </c>
      <c r="GO33" s="37">
        <v>56.7</v>
      </c>
      <c r="GP33" s="37">
        <v>57</v>
      </c>
      <c r="GQ33" s="37">
        <v>58</v>
      </c>
      <c r="GR33" s="37">
        <v>58.8</v>
      </c>
      <c r="GS33" s="37">
        <v>59.2</v>
      </c>
      <c r="GT33" s="37">
        <v>59.2</v>
      </c>
      <c r="GU33" s="37">
        <v>59.6</v>
      </c>
      <c r="GV33" s="37">
        <v>59.6</v>
      </c>
      <c r="GW33" s="37">
        <v>59.5</v>
      </c>
      <c r="GX33" s="37">
        <v>59.2</v>
      </c>
      <c r="GY33" s="37">
        <v>59.4</v>
      </c>
      <c r="GZ33" s="37">
        <v>59.4</v>
      </c>
      <c r="HA33" s="37">
        <v>59.1</v>
      </c>
      <c r="HB33" s="37">
        <v>59</v>
      </c>
      <c r="HC33" s="37">
        <v>58.2</v>
      </c>
      <c r="HD33" s="37">
        <v>58.7</v>
      </c>
      <c r="HE33" s="37">
        <v>59.1</v>
      </c>
      <c r="HF33" s="37">
        <v>59.1</v>
      </c>
      <c r="HG33" s="37">
        <v>59.3</v>
      </c>
      <c r="HH33" s="37">
        <v>59.4</v>
      </c>
      <c r="HI33" s="37">
        <v>59.5</v>
      </c>
      <c r="HJ33" s="37">
        <v>59.4</v>
      </c>
      <c r="HK33" s="37">
        <v>59.2</v>
      </c>
      <c r="HL33" s="37">
        <v>59.4</v>
      </c>
      <c r="HM33" s="37">
        <v>59.3</v>
      </c>
      <c r="HN33" s="37">
        <v>59.3</v>
      </c>
      <c r="HO33" s="37">
        <v>59.2</v>
      </c>
      <c r="HP33" s="37">
        <v>59.4</v>
      </c>
      <c r="HQ33" s="37">
        <v>59.2</v>
      </c>
      <c r="HR33" s="37">
        <v>59.1</v>
      </c>
      <c r="HS33" s="37">
        <v>58.6</v>
      </c>
      <c r="HT33" s="37">
        <v>58.2</v>
      </c>
      <c r="HU33" s="37">
        <v>57.2</v>
      </c>
      <c r="HV33" s="37">
        <v>57</v>
      </c>
      <c r="HW33" s="37">
        <v>56.7</v>
      </c>
      <c r="HX33" s="37">
        <v>55.9</v>
      </c>
      <c r="HY33" s="37">
        <v>55.1</v>
      </c>
      <c r="HZ33" s="37">
        <v>54</v>
      </c>
      <c r="IA33" s="37">
        <v>52.5</v>
      </c>
      <c r="IB33" s="37">
        <v>51.6</v>
      </c>
      <c r="IC33" s="37">
        <v>50</v>
      </c>
      <c r="ID33" s="37">
        <v>48.4</v>
      </c>
      <c r="IE33" s="37">
        <v>48</v>
      </c>
      <c r="IF33" s="37">
        <v>47.3</v>
      </c>
      <c r="IG33" s="37">
        <v>46.6</v>
      </c>
      <c r="IH33" s="37">
        <v>46.7</v>
      </c>
      <c r="II33" s="37">
        <v>45.9</v>
      </c>
      <c r="IJ33" s="37">
        <v>45.3</v>
      </c>
      <c r="IK33" s="37">
        <v>44.8</v>
      </c>
      <c r="IL33" s="37">
        <v>44.4</v>
      </c>
      <c r="IM33" s="37">
        <v>44.3</v>
      </c>
      <c r="IN33" s="37">
        <v>44</v>
      </c>
      <c r="IO33" s="37">
        <v>43.4</v>
      </c>
      <c r="IP33" s="37">
        <v>43.6</v>
      </c>
      <c r="IQ33" s="37">
        <v>43.5</v>
      </c>
      <c r="IR33" s="37">
        <v>43.3</v>
      </c>
      <c r="IS33" s="37">
        <v>43.8</v>
      </c>
      <c r="IT33" s="37">
        <v>43.4</v>
      </c>
      <c r="IU33" s="37">
        <v>43.2</v>
      </c>
      <c r="IV33" s="37">
        <v>43.1</v>
      </c>
      <c r="IW33" s="37">
        <v>43.2</v>
      </c>
      <c r="IX33" s="37">
        <v>43.3</v>
      </c>
      <c r="IY33" s="37">
        <v>43</v>
      </c>
      <c r="IZ33" s="37">
        <v>41.9</v>
      </c>
      <c r="JA33" s="37">
        <v>43.1</v>
      </c>
      <c r="JB33" s="37">
        <v>42.8</v>
      </c>
      <c r="JC33" s="37">
        <v>43</v>
      </c>
      <c r="JD33" s="37">
        <v>42.6</v>
      </c>
      <c r="JE33" s="37">
        <v>43</v>
      </c>
      <c r="JF33" s="37">
        <v>42.4</v>
      </c>
      <c r="JG33" s="37">
        <v>41.8</v>
      </c>
      <c r="JH33" s="37">
        <v>41</v>
      </c>
      <c r="JI33" s="37">
        <v>41</v>
      </c>
      <c r="JJ33" s="37">
        <v>40.799999999999997</v>
      </c>
      <c r="JK33" s="37">
        <v>40.5</v>
      </c>
      <c r="JL33" s="37">
        <v>40.700000000000003</v>
      </c>
      <c r="JM33" s="37">
        <v>41.3</v>
      </c>
      <c r="JN33" s="37">
        <v>40.700000000000003</v>
      </c>
      <c r="JO33" s="37">
        <v>40.9</v>
      </c>
      <c r="JP33" s="37">
        <v>41.5</v>
      </c>
      <c r="JQ33" s="37">
        <v>40.700000000000003</v>
      </c>
      <c r="JR33" s="37">
        <v>40.799999999999997</v>
      </c>
      <c r="JS33" s="37">
        <v>40.6</v>
      </c>
      <c r="JT33" s="37">
        <v>41.9</v>
      </c>
      <c r="JU33" s="37">
        <v>41.7</v>
      </c>
      <c r="JV33" s="37">
        <v>41.9</v>
      </c>
      <c r="JW33" s="37">
        <v>41.9</v>
      </c>
      <c r="JX33" s="37">
        <v>42</v>
      </c>
      <c r="JY33" s="37">
        <v>41.9</v>
      </c>
      <c r="JZ33" s="37">
        <v>41.9</v>
      </c>
      <c r="KA33" s="37">
        <v>41.8</v>
      </c>
      <c r="KB33" s="37">
        <v>41.9</v>
      </c>
      <c r="KC33" s="37">
        <v>42</v>
      </c>
      <c r="KD33" s="37">
        <v>42.4</v>
      </c>
      <c r="KE33" s="37">
        <v>42.8</v>
      </c>
      <c r="KF33" s="37">
        <v>43</v>
      </c>
      <c r="KG33" s="37">
        <v>42.9</v>
      </c>
      <c r="KH33" s="37">
        <v>42.5</v>
      </c>
      <c r="KI33" s="37">
        <v>42.9</v>
      </c>
      <c r="KJ33" s="37">
        <v>42.2</v>
      </c>
      <c r="KK33" s="37">
        <v>41.9</v>
      </c>
      <c r="KL33" s="37">
        <v>41.6</v>
      </c>
      <c r="KM33" s="37">
        <v>42.4</v>
      </c>
      <c r="KN33" s="37">
        <v>42.5</v>
      </c>
      <c r="KO33" s="37">
        <v>43</v>
      </c>
      <c r="KP33" s="37">
        <v>43</v>
      </c>
      <c r="KQ33" s="37">
        <v>43</v>
      </c>
      <c r="KR33" s="37">
        <v>43.9</v>
      </c>
      <c r="KS33" s="37">
        <v>43.4</v>
      </c>
      <c r="KT33" s="37">
        <v>43.7</v>
      </c>
      <c r="KU33" s="37">
        <v>43.4</v>
      </c>
      <c r="KV33" s="37">
        <v>43.3</v>
      </c>
      <c r="KW33" s="37">
        <v>43.1</v>
      </c>
      <c r="KX33" s="37">
        <v>43.4</v>
      </c>
      <c r="KY33" s="37">
        <v>43.5</v>
      </c>
      <c r="KZ33" s="37">
        <v>43.5</v>
      </c>
      <c r="LA33" s="37">
        <v>43.5</v>
      </c>
      <c r="LB33" s="37">
        <v>43.4</v>
      </c>
      <c r="LC33" s="37">
        <v>43.7</v>
      </c>
      <c r="LD33" s="37">
        <v>43.7</v>
      </c>
      <c r="LE33" s="37">
        <v>43.8</v>
      </c>
      <c r="LF33" s="37">
        <v>43.7</v>
      </c>
      <c r="LG33" s="37">
        <v>43.9</v>
      </c>
      <c r="LH33" s="37">
        <v>44.4</v>
      </c>
      <c r="LI33" s="37">
        <v>43.9</v>
      </c>
      <c r="LJ33" s="37">
        <v>43.4</v>
      </c>
      <c r="LK33" s="37">
        <v>43</v>
      </c>
      <c r="LL33" s="37">
        <v>42.8</v>
      </c>
      <c r="LM33" s="37">
        <v>42.9</v>
      </c>
      <c r="LN33" s="37">
        <v>42.9</v>
      </c>
      <c r="LO33" s="37">
        <v>42.9</v>
      </c>
      <c r="LP33" s="37">
        <v>42.9</v>
      </c>
      <c r="LQ33" s="37">
        <v>43</v>
      </c>
      <c r="LR33" s="37">
        <v>43.5</v>
      </c>
      <c r="LS33" s="37">
        <v>44.3</v>
      </c>
      <c r="LT33" s="37">
        <v>44.5</v>
      </c>
      <c r="LU33" s="37">
        <v>44.9</v>
      </c>
      <c r="LV33" s="37">
        <v>45.1</v>
      </c>
      <c r="LW33" s="37">
        <v>45.4</v>
      </c>
      <c r="LX33" s="37">
        <v>45.5</v>
      </c>
      <c r="LY33" s="37">
        <v>45.6</v>
      </c>
      <c r="LZ33" s="37">
        <v>45.8</v>
      </c>
      <c r="MA33" s="37">
        <v>45.9</v>
      </c>
      <c r="MB33" s="37">
        <v>46.3</v>
      </c>
      <c r="MC33" s="37">
        <v>47.1</v>
      </c>
      <c r="MD33" s="37">
        <v>47.2</v>
      </c>
      <c r="ME33" s="37">
        <v>48.6</v>
      </c>
      <c r="MF33" s="70">
        <v>48.5</v>
      </c>
      <c r="MG33" s="70">
        <v>48.3</v>
      </c>
      <c r="MH33" s="70">
        <v>48.4</v>
      </c>
    </row>
    <row r="34" spans="1:346" ht="21" customHeight="1" x14ac:dyDescent="0.25">
      <c r="A34" s="35" t="s">
        <v>9</v>
      </c>
      <c r="B34" s="36">
        <f t="shared" si="15"/>
        <v>-1.0606060606060577E-2</v>
      </c>
      <c r="C34" s="37">
        <f t="shared" si="1"/>
        <v>391.8</v>
      </c>
      <c r="D34" s="37">
        <f t="shared" si="2"/>
        <v>396</v>
      </c>
      <c r="E34" s="38">
        <f t="shared" si="3"/>
        <v>43132</v>
      </c>
      <c r="F34" s="37"/>
      <c r="G34" s="37">
        <v>329.8</v>
      </c>
      <c r="H34" s="37">
        <v>331.7</v>
      </c>
      <c r="I34" s="37">
        <v>334</v>
      </c>
      <c r="J34" s="37">
        <v>328.9</v>
      </c>
      <c r="K34" s="37">
        <v>327.9</v>
      </c>
      <c r="L34" s="37">
        <v>325.5</v>
      </c>
      <c r="M34" s="37">
        <v>323.60000000000002</v>
      </c>
      <c r="N34" s="37">
        <v>323.2</v>
      </c>
      <c r="O34" s="37">
        <v>321</v>
      </c>
      <c r="P34" s="37">
        <v>313.10000000000002</v>
      </c>
      <c r="Q34" s="37">
        <v>310.39999999999998</v>
      </c>
      <c r="R34" s="37">
        <v>305.39999999999998</v>
      </c>
      <c r="S34" s="37">
        <v>291</v>
      </c>
      <c r="T34" s="37">
        <v>287.89999999999998</v>
      </c>
      <c r="U34" s="37">
        <v>285.2</v>
      </c>
      <c r="V34" s="37">
        <v>285.2</v>
      </c>
      <c r="W34" s="37">
        <v>282.39999999999998</v>
      </c>
      <c r="X34" s="37">
        <v>281.39999999999998</v>
      </c>
      <c r="Y34" s="37">
        <v>276.60000000000002</v>
      </c>
      <c r="Z34" s="37">
        <v>273.39999999999998</v>
      </c>
      <c r="AA34" s="37">
        <v>270.8</v>
      </c>
      <c r="AB34" s="37">
        <v>267.89999999999998</v>
      </c>
      <c r="AC34" s="37">
        <v>265.8</v>
      </c>
      <c r="AD34" s="37">
        <v>263.60000000000002</v>
      </c>
      <c r="AE34" s="37">
        <v>259.60000000000002</v>
      </c>
      <c r="AF34" s="37">
        <v>256.8</v>
      </c>
      <c r="AG34" s="37">
        <v>253</v>
      </c>
      <c r="AH34" s="37">
        <v>248.2</v>
      </c>
      <c r="AI34" s="37">
        <v>245.3</v>
      </c>
      <c r="AJ34" s="37">
        <v>244</v>
      </c>
      <c r="AK34" s="37">
        <v>242.5</v>
      </c>
      <c r="AL34" s="37">
        <v>240.8</v>
      </c>
      <c r="AM34" s="37">
        <v>239.2</v>
      </c>
      <c r="AN34" s="37">
        <v>238.8</v>
      </c>
      <c r="AO34" s="37">
        <v>238.3</v>
      </c>
      <c r="AP34" s="37">
        <v>240.1</v>
      </c>
      <c r="AQ34" s="37">
        <v>243.9</v>
      </c>
      <c r="AR34" s="37">
        <v>243</v>
      </c>
      <c r="AS34" s="37">
        <v>239.2</v>
      </c>
      <c r="AT34" s="37">
        <v>242.3</v>
      </c>
      <c r="AU34" s="37">
        <v>243.6</v>
      </c>
      <c r="AV34" s="37">
        <v>243.8</v>
      </c>
      <c r="AW34" s="37">
        <v>243.8</v>
      </c>
      <c r="AX34" s="37">
        <v>243.9</v>
      </c>
      <c r="AY34" s="37">
        <v>245.7</v>
      </c>
      <c r="AZ34" s="37">
        <v>247.3</v>
      </c>
      <c r="BA34" s="37">
        <v>247.3</v>
      </c>
      <c r="BB34" s="37">
        <v>246.9</v>
      </c>
      <c r="BC34" s="37">
        <v>238.6</v>
      </c>
      <c r="BD34" s="37">
        <v>239.2</v>
      </c>
      <c r="BE34" s="37">
        <v>240.9</v>
      </c>
      <c r="BF34" s="37">
        <v>246.2</v>
      </c>
      <c r="BG34" s="37">
        <v>250</v>
      </c>
      <c r="BH34" s="37">
        <v>250</v>
      </c>
      <c r="BI34" s="37">
        <v>253.3</v>
      </c>
      <c r="BJ34" s="37">
        <v>254.6</v>
      </c>
      <c r="BK34" s="37">
        <v>254.8</v>
      </c>
      <c r="BL34" s="37">
        <v>255.6</v>
      </c>
      <c r="BM34" s="37">
        <v>257.10000000000002</v>
      </c>
      <c r="BN34" s="37">
        <v>255.9</v>
      </c>
      <c r="BO34" s="37">
        <v>255.8</v>
      </c>
      <c r="BP34" s="37">
        <v>253.6</v>
      </c>
      <c r="BQ34" s="37">
        <v>255</v>
      </c>
      <c r="BR34" s="37">
        <v>255.9</v>
      </c>
      <c r="BS34" s="37">
        <v>252.8</v>
      </c>
      <c r="BT34" s="37">
        <v>250.8</v>
      </c>
      <c r="BU34" s="37">
        <v>249.4</v>
      </c>
      <c r="BV34" s="37">
        <v>250</v>
      </c>
      <c r="BW34" s="37">
        <v>250.4</v>
      </c>
      <c r="BX34" s="37">
        <v>250.2</v>
      </c>
      <c r="BY34" s="37">
        <v>250.3</v>
      </c>
      <c r="BZ34" s="37">
        <v>250.2</v>
      </c>
      <c r="CA34" s="37">
        <v>243</v>
      </c>
      <c r="CB34" s="37">
        <v>250.4</v>
      </c>
      <c r="CC34" s="37">
        <v>250.6</v>
      </c>
      <c r="CD34" s="37">
        <v>251.5</v>
      </c>
      <c r="CE34" s="37">
        <v>253.2</v>
      </c>
      <c r="CF34" s="37">
        <v>255.6</v>
      </c>
      <c r="CG34" s="37">
        <v>257.2</v>
      </c>
      <c r="CH34" s="37">
        <v>259</v>
      </c>
      <c r="CI34" s="37">
        <v>260.3</v>
      </c>
      <c r="CJ34" s="37">
        <v>261.8</v>
      </c>
      <c r="CK34" s="37">
        <v>262.10000000000002</v>
      </c>
      <c r="CL34" s="37">
        <v>260.89999999999998</v>
      </c>
      <c r="CM34" s="37">
        <v>260.60000000000002</v>
      </c>
      <c r="CN34" s="37">
        <v>261.3</v>
      </c>
      <c r="CO34" s="37">
        <v>263.3</v>
      </c>
      <c r="CP34" s="37">
        <v>262.39999999999998</v>
      </c>
      <c r="CQ34" s="37">
        <v>263.10000000000002</v>
      </c>
      <c r="CR34" s="37">
        <v>263.2</v>
      </c>
      <c r="CS34" s="37">
        <v>267.2</v>
      </c>
      <c r="CT34" s="37">
        <v>268.2</v>
      </c>
      <c r="CU34" s="37">
        <v>269.3</v>
      </c>
      <c r="CV34" s="37">
        <v>268.8</v>
      </c>
      <c r="CW34" s="37">
        <v>269.60000000000002</v>
      </c>
      <c r="CX34" s="37">
        <v>271.8</v>
      </c>
      <c r="CY34" s="37">
        <v>277.3</v>
      </c>
      <c r="CZ34" s="37">
        <v>281.39999999999998</v>
      </c>
      <c r="DA34" s="37">
        <v>279.60000000000002</v>
      </c>
      <c r="DB34" s="37">
        <v>279.89999999999998</v>
      </c>
      <c r="DC34" s="37">
        <v>280.89999999999998</v>
      </c>
      <c r="DD34" s="37">
        <v>282.5</v>
      </c>
      <c r="DE34" s="37">
        <v>283.7</v>
      </c>
      <c r="DF34" s="37">
        <v>284.60000000000002</v>
      </c>
      <c r="DG34" s="37">
        <v>286.8</v>
      </c>
      <c r="DH34" s="37">
        <v>289</v>
      </c>
      <c r="DI34" s="37">
        <v>291.7</v>
      </c>
      <c r="DJ34" s="37">
        <v>295.3</v>
      </c>
      <c r="DK34" s="37">
        <v>301</v>
      </c>
      <c r="DL34" s="37">
        <v>304.89999999999998</v>
      </c>
      <c r="DM34" s="37">
        <v>301.5</v>
      </c>
      <c r="DN34" s="37">
        <v>309.3</v>
      </c>
      <c r="DO34" s="37">
        <v>310.3</v>
      </c>
      <c r="DP34" s="37">
        <v>312.60000000000002</v>
      </c>
      <c r="DQ34" s="37">
        <v>311.39999999999998</v>
      </c>
      <c r="DR34" s="37">
        <v>313.60000000000002</v>
      </c>
      <c r="DS34" s="37">
        <v>314.2</v>
      </c>
      <c r="DT34" s="37">
        <v>316.3</v>
      </c>
      <c r="DU34" s="37">
        <v>317</v>
      </c>
      <c r="DV34" s="37">
        <v>319.2</v>
      </c>
      <c r="DW34" s="37">
        <v>319.10000000000002</v>
      </c>
      <c r="DX34" s="37">
        <v>319.7</v>
      </c>
      <c r="DY34" s="37">
        <v>325.3</v>
      </c>
      <c r="DZ34" s="37">
        <v>323.39999999999998</v>
      </c>
      <c r="EA34" s="37">
        <v>323.7</v>
      </c>
      <c r="EB34" s="37">
        <v>324.8</v>
      </c>
      <c r="EC34" s="37">
        <v>326.89999999999998</v>
      </c>
      <c r="ED34" s="37">
        <v>328.3</v>
      </c>
      <c r="EE34" s="37">
        <v>331.7</v>
      </c>
      <c r="EF34" s="37">
        <v>333.5</v>
      </c>
      <c r="EG34" s="37">
        <v>335.3</v>
      </c>
      <c r="EH34" s="37">
        <v>335.2</v>
      </c>
      <c r="EI34" s="37">
        <v>332</v>
      </c>
      <c r="EJ34" s="37">
        <v>333.5</v>
      </c>
      <c r="EK34" s="37">
        <v>332.5</v>
      </c>
      <c r="EL34" s="37">
        <v>333.2</v>
      </c>
      <c r="EM34" s="37">
        <v>335.4</v>
      </c>
      <c r="EN34" s="37">
        <v>334.3</v>
      </c>
      <c r="EO34" s="37">
        <v>331.1</v>
      </c>
      <c r="EP34" s="37">
        <v>329.3</v>
      </c>
      <c r="EQ34" s="37">
        <v>326.10000000000002</v>
      </c>
      <c r="ER34" s="37">
        <v>326.3</v>
      </c>
      <c r="ES34" s="37">
        <v>326.3</v>
      </c>
      <c r="ET34" s="37">
        <v>326.2</v>
      </c>
      <c r="EU34" s="37">
        <v>323.8</v>
      </c>
      <c r="EV34" s="37">
        <v>325</v>
      </c>
      <c r="EW34" s="37">
        <v>323.7</v>
      </c>
      <c r="EX34" s="37">
        <v>322.7</v>
      </c>
      <c r="EY34" s="37">
        <v>320.8</v>
      </c>
      <c r="EZ34" s="37">
        <v>320.2</v>
      </c>
      <c r="FA34" s="37">
        <v>321.39999999999998</v>
      </c>
      <c r="FB34" s="37">
        <v>322.39999999999998</v>
      </c>
      <c r="FC34" s="37">
        <v>321.60000000000002</v>
      </c>
      <c r="FD34" s="37">
        <v>321.89999999999998</v>
      </c>
      <c r="FE34" s="37">
        <v>321.39999999999998</v>
      </c>
      <c r="FF34" s="37">
        <v>320.7</v>
      </c>
      <c r="FG34" s="37">
        <v>322.39999999999998</v>
      </c>
      <c r="FH34" s="37">
        <v>320</v>
      </c>
      <c r="FI34" s="37">
        <v>320.10000000000002</v>
      </c>
      <c r="FJ34" s="37">
        <v>318.7</v>
      </c>
      <c r="FK34" s="37">
        <v>319.89999999999998</v>
      </c>
      <c r="FL34" s="37">
        <v>319.39999999999998</v>
      </c>
      <c r="FM34" s="37">
        <v>320.7</v>
      </c>
      <c r="FN34" s="37">
        <v>319.39999999999998</v>
      </c>
      <c r="FO34" s="37">
        <v>319.8</v>
      </c>
      <c r="FP34" s="37">
        <v>317.39999999999998</v>
      </c>
      <c r="FQ34" s="37">
        <v>317</v>
      </c>
      <c r="FR34" s="37">
        <v>317.5</v>
      </c>
      <c r="FS34" s="37">
        <v>316.3</v>
      </c>
      <c r="FT34" s="37">
        <v>317.60000000000002</v>
      </c>
      <c r="FU34" s="37">
        <v>320.8</v>
      </c>
      <c r="FV34" s="37">
        <v>320.10000000000002</v>
      </c>
      <c r="FW34" s="37">
        <v>321.10000000000002</v>
      </c>
      <c r="FX34" s="37">
        <v>322.7</v>
      </c>
      <c r="FY34" s="37">
        <v>323.3</v>
      </c>
      <c r="FZ34" s="37">
        <v>323.60000000000002</v>
      </c>
      <c r="GA34" s="37">
        <v>324.3</v>
      </c>
      <c r="GB34" s="37">
        <v>324.89999999999998</v>
      </c>
      <c r="GC34" s="37">
        <v>325.2</v>
      </c>
      <c r="GD34" s="37">
        <v>325.39999999999998</v>
      </c>
      <c r="GE34" s="37">
        <v>324.3</v>
      </c>
      <c r="GF34" s="37">
        <v>324.10000000000002</v>
      </c>
      <c r="GG34" s="37">
        <v>322.10000000000002</v>
      </c>
      <c r="GH34" s="37">
        <v>324.89999999999998</v>
      </c>
      <c r="GI34" s="37">
        <v>324.3</v>
      </c>
      <c r="GJ34" s="37">
        <v>324</v>
      </c>
      <c r="GK34" s="37">
        <v>324.5</v>
      </c>
      <c r="GL34" s="37">
        <v>325.8</v>
      </c>
      <c r="GM34" s="37">
        <v>326.89999999999998</v>
      </c>
      <c r="GN34" s="37">
        <v>323.7</v>
      </c>
      <c r="GO34" s="37">
        <v>328.4</v>
      </c>
      <c r="GP34" s="37">
        <v>327.2</v>
      </c>
      <c r="GQ34" s="37">
        <v>332.1</v>
      </c>
      <c r="GR34" s="37">
        <v>334.3</v>
      </c>
      <c r="GS34" s="37">
        <v>335.5</v>
      </c>
      <c r="GT34" s="37">
        <v>337.8</v>
      </c>
      <c r="GU34" s="37">
        <v>336.3</v>
      </c>
      <c r="GV34" s="37">
        <v>337</v>
      </c>
      <c r="GW34" s="37">
        <v>335.9</v>
      </c>
      <c r="GX34" s="37">
        <v>337.3</v>
      </c>
      <c r="GY34" s="37">
        <v>337.9</v>
      </c>
      <c r="GZ34" s="37">
        <v>340</v>
      </c>
      <c r="HA34" s="37">
        <v>340.3</v>
      </c>
      <c r="HB34" s="37">
        <v>344.5</v>
      </c>
      <c r="HC34" s="37">
        <v>347</v>
      </c>
      <c r="HD34" s="37">
        <v>343.6</v>
      </c>
      <c r="HE34" s="37">
        <v>346.2</v>
      </c>
      <c r="HF34" s="37">
        <v>348.7</v>
      </c>
      <c r="HG34" s="37">
        <v>351.6</v>
      </c>
      <c r="HH34" s="37">
        <v>353.3</v>
      </c>
      <c r="HI34" s="37">
        <v>353</v>
      </c>
      <c r="HJ34" s="37">
        <v>353.1</v>
      </c>
      <c r="HK34" s="37">
        <v>354.4</v>
      </c>
      <c r="HL34" s="37">
        <v>357</v>
      </c>
      <c r="HM34" s="37">
        <v>359.6</v>
      </c>
      <c r="HN34" s="37">
        <v>359.9</v>
      </c>
      <c r="HO34" s="37">
        <v>364.7</v>
      </c>
      <c r="HP34" s="37">
        <v>366.3</v>
      </c>
      <c r="HQ34" s="37">
        <v>365.3</v>
      </c>
      <c r="HR34" s="37">
        <v>363.9</v>
      </c>
      <c r="HS34" s="37">
        <v>362.8</v>
      </c>
      <c r="HT34" s="37">
        <v>361.1</v>
      </c>
      <c r="HU34" s="37">
        <v>360.7</v>
      </c>
      <c r="HV34" s="37">
        <v>360.1</v>
      </c>
      <c r="HW34" s="37">
        <v>358.1</v>
      </c>
      <c r="HX34" s="37">
        <v>355.7</v>
      </c>
      <c r="HY34" s="37">
        <v>350.9</v>
      </c>
      <c r="HZ34" s="37">
        <v>346.5</v>
      </c>
      <c r="IA34" s="37">
        <v>341.1</v>
      </c>
      <c r="IB34" s="37">
        <v>338.3</v>
      </c>
      <c r="IC34" s="37">
        <v>334.9</v>
      </c>
      <c r="ID34" s="37">
        <v>329</v>
      </c>
      <c r="IE34" s="37">
        <v>326.39999999999998</v>
      </c>
      <c r="IF34" s="37">
        <v>324.5</v>
      </c>
      <c r="IG34" s="37">
        <v>322.8</v>
      </c>
      <c r="IH34" s="37">
        <v>319.7</v>
      </c>
      <c r="II34" s="37">
        <v>318.60000000000002</v>
      </c>
      <c r="IJ34" s="37">
        <v>314.39999999999998</v>
      </c>
      <c r="IK34" s="37">
        <v>313.39999999999998</v>
      </c>
      <c r="IL34" s="37">
        <v>312.7</v>
      </c>
      <c r="IM34" s="37">
        <v>308.8</v>
      </c>
      <c r="IN34" s="37">
        <v>305.7</v>
      </c>
      <c r="IO34" s="37">
        <v>307.8</v>
      </c>
      <c r="IP34" s="37">
        <v>311.7</v>
      </c>
      <c r="IQ34" s="37">
        <v>307.8</v>
      </c>
      <c r="IR34" s="37">
        <v>306.89999999999998</v>
      </c>
      <c r="IS34" s="37">
        <v>305.8</v>
      </c>
      <c r="IT34" s="37">
        <v>306.60000000000002</v>
      </c>
      <c r="IU34" s="37">
        <v>305.8</v>
      </c>
      <c r="IV34" s="37">
        <v>305.10000000000002</v>
      </c>
      <c r="IW34" s="37">
        <v>304.3</v>
      </c>
      <c r="IX34" s="37">
        <v>302.60000000000002</v>
      </c>
      <c r="IY34" s="37">
        <v>302.10000000000002</v>
      </c>
      <c r="IZ34" s="37">
        <v>302.7</v>
      </c>
      <c r="JA34" s="37">
        <v>304.7</v>
      </c>
      <c r="JB34" s="37">
        <v>305.89999999999998</v>
      </c>
      <c r="JC34" s="37">
        <v>306.7</v>
      </c>
      <c r="JD34" s="37">
        <v>306.10000000000002</v>
      </c>
      <c r="JE34" s="37">
        <v>310.60000000000002</v>
      </c>
      <c r="JF34" s="37">
        <v>311.3</v>
      </c>
      <c r="JG34" s="37">
        <v>311.2</v>
      </c>
      <c r="JH34" s="37">
        <v>311.10000000000002</v>
      </c>
      <c r="JI34" s="37">
        <v>310.89999999999998</v>
      </c>
      <c r="JJ34" s="37">
        <v>313.10000000000002</v>
      </c>
      <c r="JK34" s="37">
        <v>316.3</v>
      </c>
      <c r="JL34" s="37">
        <v>317.10000000000002</v>
      </c>
      <c r="JM34" s="37">
        <v>317</v>
      </c>
      <c r="JN34" s="37">
        <v>314.5</v>
      </c>
      <c r="JO34" s="37">
        <v>311.10000000000002</v>
      </c>
      <c r="JP34" s="37">
        <v>312.10000000000002</v>
      </c>
      <c r="JQ34" s="37">
        <v>311.10000000000002</v>
      </c>
      <c r="JR34" s="37">
        <v>311.10000000000002</v>
      </c>
      <c r="JS34" s="37">
        <v>312.89999999999998</v>
      </c>
      <c r="JT34" s="37">
        <v>313.39999999999998</v>
      </c>
      <c r="JU34" s="37">
        <v>313.39999999999998</v>
      </c>
      <c r="JV34" s="37">
        <v>322.7</v>
      </c>
      <c r="JW34" s="37">
        <v>325.60000000000002</v>
      </c>
      <c r="JX34" s="37">
        <v>325.8</v>
      </c>
      <c r="JY34" s="37">
        <v>325.89999999999998</v>
      </c>
      <c r="JZ34" s="37">
        <v>325</v>
      </c>
      <c r="KA34" s="37">
        <v>324.8</v>
      </c>
      <c r="KB34" s="37">
        <v>324.89999999999998</v>
      </c>
      <c r="KC34" s="37">
        <v>325.60000000000002</v>
      </c>
      <c r="KD34" s="37">
        <v>326.89999999999998</v>
      </c>
      <c r="KE34" s="37">
        <v>328.2</v>
      </c>
      <c r="KF34" s="37">
        <v>331</v>
      </c>
      <c r="KG34" s="37">
        <v>333.1</v>
      </c>
      <c r="KH34" s="37">
        <v>327.7</v>
      </c>
      <c r="KI34" s="37">
        <v>331</v>
      </c>
      <c r="KJ34" s="37">
        <v>331.4</v>
      </c>
      <c r="KK34" s="37">
        <v>333.7</v>
      </c>
      <c r="KL34" s="37">
        <v>337</v>
      </c>
      <c r="KM34" s="37">
        <v>340.5</v>
      </c>
      <c r="KN34" s="37">
        <v>343.9</v>
      </c>
      <c r="KO34" s="37">
        <v>346.4</v>
      </c>
      <c r="KP34" s="37">
        <v>347.4</v>
      </c>
      <c r="KQ34" s="37">
        <v>349.9</v>
      </c>
      <c r="KR34" s="37">
        <v>350.6</v>
      </c>
      <c r="KS34" s="37">
        <v>351.4</v>
      </c>
      <c r="KT34" s="37">
        <v>351.5</v>
      </c>
      <c r="KU34" s="37">
        <v>350.8</v>
      </c>
      <c r="KV34" s="37">
        <v>350.2</v>
      </c>
      <c r="KW34" s="37">
        <v>351.3</v>
      </c>
      <c r="KX34" s="37">
        <v>357.3</v>
      </c>
      <c r="KY34" s="37">
        <v>362</v>
      </c>
      <c r="KZ34" s="37">
        <v>362.9</v>
      </c>
      <c r="LA34" s="37">
        <v>363.5</v>
      </c>
      <c r="LB34" s="37">
        <v>364.7</v>
      </c>
      <c r="LC34" s="37">
        <v>365.4</v>
      </c>
      <c r="LD34" s="37">
        <v>367.8</v>
      </c>
      <c r="LE34" s="37">
        <v>369.5</v>
      </c>
      <c r="LF34" s="37">
        <v>370.8</v>
      </c>
      <c r="LG34" s="37">
        <v>372.6</v>
      </c>
      <c r="LH34" s="37">
        <v>373.8</v>
      </c>
      <c r="LI34" s="37">
        <v>375.7</v>
      </c>
      <c r="LJ34" s="37">
        <v>377.7</v>
      </c>
      <c r="LK34" s="37">
        <v>376.3</v>
      </c>
      <c r="LL34" s="37">
        <v>375.4</v>
      </c>
      <c r="LM34" s="37">
        <v>376.9</v>
      </c>
      <c r="LN34" s="37">
        <v>378.4</v>
      </c>
      <c r="LO34" s="37">
        <v>378.9</v>
      </c>
      <c r="LP34" s="37">
        <v>379</v>
      </c>
      <c r="LQ34" s="37">
        <v>379.1</v>
      </c>
      <c r="LR34" s="37">
        <v>378.7</v>
      </c>
      <c r="LS34" s="37">
        <v>381.8</v>
      </c>
      <c r="LT34" s="37">
        <v>385.7</v>
      </c>
      <c r="LU34" s="37">
        <v>382.6</v>
      </c>
      <c r="LV34" s="37">
        <v>382.3</v>
      </c>
      <c r="LW34" s="37">
        <v>382.4</v>
      </c>
      <c r="LX34" s="37">
        <v>383.1</v>
      </c>
      <c r="LY34" s="37">
        <v>383.3</v>
      </c>
      <c r="LZ34" s="37">
        <v>383.7</v>
      </c>
      <c r="MA34" s="37">
        <v>384.9</v>
      </c>
      <c r="MB34" s="37">
        <v>383.9</v>
      </c>
      <c r="MC34" s="37">
        <v>386.7</v>
      </c>
      <c r="MD34" s="37">
        <v>386.9</v>
      </c>
      <c r="ME34" s="37">
        <v>389</v>
      </c>
      <c r="MF34" s="70">
        <v>396</v>
      </c>
      <c r="MG34" s="70">
        <v>390.9</v>
      </c>
      <c r="MH34" s="70">
        <v>391.8</v>
      </c>
    </row>
    <row r="35" spans="1:346" x14ac:dyDescent="0.25">
      <c r="A35" s="35" t="s">
        <v>45</v>
      </c>
      <c r="B35" s="36">
        <f t="shared" si="15"/>
        <v>-0.16043613707165114</v>
      </c>
      <c r="C35" s="37">
        <f t="shared" si="1"/>
        <v>215.6</v>
      </c>
      <c r="D35" s="37">
        <f t="shared" si="2"/>
        <v>256.8</v>
      </c>
      <c r="E35" s="38">
        <f t="shared" si="3"/>
        <v>39234</v>
      </c>
      <c r="F35" s="37"/>
      <c r="G35" s="37">
        <v>170.6</v>
      </c>
      <c r="H35" s="37">
        <v>171.2</v>
      </c>
      <c r="I35" s="37">
        <v>171.5</v>
      </c>
      <c r="J35" s="37">
        <v>169.8</v>
      </c>
      <c r="K35" s="37">
        <v>168.9</v>
      </c>
      <c r="L35" s="37">
        <v>168.4</v>
      </c>
      <c r="M35" s="37">
        <v>167.7</v>
      </c>
      <c r="N35" s="37">
        <v>166.5</v>
      </c>
      <c r="O35" s="37">
        <v>164.2</v>
      </c>
      <c r="P35" s="37">
        <v>163.1</v>
      </c>
      <c r="Q35" s="37">
        <v>162.4</v>
      </c>
      <c r="R35" s="37">
        <v>160.1</v>
      </c>
      <c r="S35" s="37">
        <v>157.30000000000001</v>
      </c>
      <c r="T35" s="37">
        <v>154.30000000000001</v>
      </c>
      <c r="U35" s="37">
        <v>151.4</v>
      </c>
      <c r="V35" s="37">
        <v>152.5</v>
      </c>
      <c r="W35" s="37">
        <v>150.30000000000001</v>
      </c>
      <c r="X35" s="37">
        <v>149.19999999999999</v>
      </c>
      <c r="Y35" s="37">
        <v>147.6</v>
      </c>
      <c r="Z35" s="37">
        <v>147.1</v>
      </c>
      <c r="AA35" s="37">
        <v>147.5</v>
      </c>
      <c r="AB35" s="37">
        <v>147.1</v>
      </c>
      <c r="AC35" s="37">
        <v>145.9</v>
      </c>
      <c r="AD35" s="37">
        <v>145.4</v>
      </c>
      <c r="AE35" s="37">
        <v>148.1</v>
      </c>
      <c r="AF35" s="37">
        <v>148</v>
      </c>
      <c r="AG35" s="37">
        <v>147.4</v>
      </c>
      <c r="AH35" s="37">
        <v>147.30000000000001</v>
      </c>
      <c r="AI35" s="37">
        <v>148.19999999999999</v>
      </c>
      <c r="AJ35" s="37">
        <v>147.9</v>
      </c>
      <c r="AK35" s="37">
        <v>148.6</v>
      </c>
      <c r="AL35" s="37">
        <v>149.4</v>
      </c>
      <c r="AM35" s="37">
        <v>150.5</v>
      </c>
      <c r="AN35" s="37">
        <v>150.80000000000001</v>
      </c>
      <c r="AO35" s="37">
        <v>151.9</v>
      </c>
      <c r="AP35" s="37">
        <v>152.4</v>
      </c>
      <c r="AQ35" s="37">
        <v>153.19999999999999</v>
      </c>
      <c r="AR35" s="37">
        <v>154.6</v>
      </c>
      <c r="AS35" s="37">
        <v>154.5</v>
      </c>
      <c r="AT35" s="37">
        <v>155.1</v>
      </c>
      <c r="AU35" s="37">
        <v>156.4</v>
      </c>
      <c r="AV35" s="37">
        <v>157.6</v>
      </c>
      <c r="AW35" s="37">
        <v>159.4</v>
      </c>
      <c r="AX35" s="37">
        <v>159.69999999999999</v>
      </c>
      <c r="AY35" s="37">
        <v>159.6</v>
      </c>
      <c r="AZ35" s="37">
        <v>160.19999999999999</v>
      </c>
      <c r="BA35" s="37">
        <v>161.19999999999999</v>
      </c>
      <c r="BB35" s="37">
        <v>163.4</v>
      </c>
      <c r="BC35" s="37">
        <v>163.30000000000001</v>
      </c>
      <c r="BD35" s="37">
        <v>163.5</v>
      </c>
      <c r="BE35" s="37">
        <v>165.1</v>
      </c>
      <c r="BF35" s="37">
        <v>165.9</v>
      </c>
      <c r="BG35" s="37">
        <v>166.9</v>
      </c>
      <c r="BH35" s="37">
        <v>167.6</v>
      </c>
      <c r="BI35" s="37">
        <v>168.5</v>
      </c>
      <c r="BJ35" s="37">
        <v>167.8</v>
      </c>
      <c r="BK35" s="37">
        <v>169.6</v>
      </c>
      <c r="BL35" s="37">
        <v>171.1</v>
      </c>
      <c r="BM35" s="37">
        <v>172.6</v>
      </c>
      <c r="BN35" s="37">
        <v>173.4</v>
      </c>
      <c r="BO35" s="37">
        <v>176.4</v>
      </c>
      <c r="BP35" s="37">
        <v>173.3</v>
      </c>
      <c r="BQ35" s="37">
        <v>175.9</v>
      </c>
      <c r="BR35" s="37">
        <v>176.1</v>
      </c>
      <c r="BS35" s="37">
        <v>175.9</v>
      </c>
      <c r="BT35" s="37">
        <v>176.2</v>
      </c>
      <c r="BU35" s="37">
        <v>175.9</v>
      </c>
      <c r="BV35" s="37">
        <v>177.2</v>
      </c>
      <c r="BW35" s="37">
        <v>178.1</v>
      </c>
      <c r="BX35" s="37">
        <v>178.9</v>
      </c>
      <c r="BY35" s="37">
        <v>178.8</v>
      </c>
      <c r="BZ35" s="37">
        <v>180.6</v>
      </c>
      <c r="CA35" s="37">
        <v>180.2</v>
      </c>
      <c r="CB35" s="37">
        <v>182.9</v>
      </c>
      <c r="CC35" s="37">
        <v>184.4</v>
      </c>
      <c r="CD35" s="37">
        <v>186.1</v>
      </c>
      <c r="CE35" s="37">
        <v>188.3</v>
      </c>
      <c r="CF35" s="37">
        <v>190.6</v>
      </c>
      <c r="CG35" s="37">
        <v>190.7</v>
      </c>
      <c r="CH35" s="37">
        <v>192</v>
      </c>
      <c r="CI35" s="37">
        <v>191.1</v>
      </c>
      <c r="CJ35" s="37">
        <v>194.3</v>
      </c>
      <c r="CK35" s="37">
        <v>196.1</v>
      </c>
      <c r="CL35" s="37">
        <v>196.6</v>
      </c>
      <c r="CM35" s="37">
        <v>199.7</v>
      </c>
      <c r="CN35" s="37">
        <v>200.7</v>
      </c>
      <c r="CO35" s="37">
        <v>201.8</v>
      </c>
      <c r="CP35" s="37">
        <v>202.2</v>
      </c>
      <c r="CQ35" s="37">
        <v>202.3</v>
      </c>
      <c r="CR35" s="37">
        <v>202.4</v>
      </c>
      <c r="CS35" s="37">
        <v>205.8</v>
      </c>
      <c r="CT35" s="37">
        <v>205.3</v>
      </c>
      <c r="CU35" s="37">
        <v>206.9</v>
      </c>
      <c r="CV35" s="37">
        <v>206.7</v>
      </c>
      <c r="CW35" s="37">
        <v>207.2</v>
      </c>
      <c r="CX35" s="37">
        <v>207.7</v>
      </c>
      <c r="CY35" s="37">
        <v>207</v>
      </c>
      <c r="CZ35" s="37">
        <v>206.3</v>
      </c>
      <c r="DA35" s="37">
        <v>207.3</v>
      </c>
      <c r="DB35" s="37">
        <v>212</v>
      </c>
      <c r="DC35" s="37">
        <v>214.5</v>
      </c>
      <c r="DD35" s="37">
        <v>216.1</v>
      </c>
      <c r="DE35" s="37">
        <v>216.8</v>
      </c>
      <c r="DF35" s="37">
        <v>217.8</v>
      </c>
      <c r="DG35" s="37">
        <v>218.4</v>
      </c>
      <c r="DH35" s="37">
        <v>220.2</v>
      </c>
      <c r="DI35" s="37">
        <v>221.3</v>
      </c>
      <c r="DJ35" s="37">
        <v>221.4</v>
      </c>
      <c r="DK35" s="37">
        <v>222.8</v>
      </c>
      <c r="DL35" s="37">
        <v>224.5</v>
      </c>
      <c r="DM35" s="37">
        <v>224.7</v>
      </c>
      <c r="DN35" s="37">
        <v>226.1</v>
      </c>
      <c r="DO35" s="37">
        <v>225.2</v>
      </c>
      <c r="DP35" s="37">
        <v>225.9</v>
      </c>
      <c r="DQ35" s="37">
        <v>226.7</v>
      </c>
      <c r="DR35" s="37">
        <v>226.6</v>
      </c>
      <c r="DS35" s="37">
        <v>227</v>
      </c>
      <c r="DT35" s="37">
        <v>228</v>
      </c>
      <c r="DU35" s="37">
        <v>228.5</v>
      </c>
      <c r="DV35" s="37">
        <v>229.6</v>
      </c>
      <c r="DW35" s="37">
        <v>228.4</v>
      </c>
      <c r="DX35" s="37">
        <v>226.6</v>
      </c>
      <c r="DY35" s="37">
        <v>231.7</v>
      </c>
      <c r="DZ35" s="37">
        <v>229.3</v>
      </c>
      <c r="EA35" s="37">
        <v>229.7</v>
      </c>
      <c r="EB35" s="37">
        <v>230.2</v>
      </c>
      <c r="EC35" s="37">
        <v>230.2</v>
      </c>
      <c r="ED35" s="37">
        <v>230.7</v>
      </c>
      <c r="EE35" s="37">
        <v>231.6</v>
      </c>
      <c r="EF35" s="37">
        <v>230.6</v>
      </c>
      <c r="EG35" s="37">
        <v>230.9</v>
      </c>
      <c r="EH35" s="37">
        <v>231</v>
      </c>
      <c r="EI35" s="37">
        <v>231.8</v>
      </c>
      <c r="EJ35" s="37">
        <v>232.5</v>
      </c>
      <c r="EK35" s="37">
        <v>234.3</v>
      </c>
      <c r="EL35" s="37">
        <v>231.6</v>
      </c>
      <c r="EM35" s="37">
        <v>231.4</v>
      </c>
      <c r="EN35" s="37">
        <v>230.9</v>
      </c>
      <c r="EO35" s="37">
        <v>229.5</v>
      </c>
      <c r="EP35" s="37">
        <v>228.4</v>
      </c>
      <c r="EQ35" s="37">
        <v>227.1</v>
      </c>
      <c r="ER35" s="37">
        <v>225.6</v>
      </c>
      <c r="ES35" s="37">
        <v>223.9</v>
      </c>
      <c r="ET35" s="37">
        <v>222.5</v>
      </c>
      <c r="EU35" s="37">
        <v>222.4</v>
      </c>
      <c r="EV35" s="37">
        <v>222.2</v>
      </c>
      <c r="EW35" s="37">
        <v>221.2</v>
      </c>
      <c r="EX35" s="37">
        <v>222.4</v>
      </c>
      <c r="EY35" s="37">
        <v>220.5</v>
      </c>
      <c r="EZ35" s="37">
        <v>219.8</v>
      </c>
      <c r="FA35" s="37">
        <v>219.1</v>
      </c>
      <c r="FB35" s="37">
        <v>219.2</v>
      </c>
      <c r="FC35" s="37">
        <v>217.3</v>
      </c>
      <c r="FD35" s="37">
        <v>215.4</v>
      </c>
      <c r="FE35" s="37">
        <v>213.5</v>
      </c>
      <c r="FF35" s="37">
        <v>213.8</v>
      </c>
      <c r="FG35" s="37">
        <v>212.7</v>
      </c>
      <c r="FH35" s="37">
        <v>211.9</v>
      </c>
      <c r="FI35" s="37">
        <v>211.1</v>
      </c>
      <c r="FJ35" s="37">
        <v>211.1</v>
      </c>
      <c r="FK35" s="37">
        <v>211.4</v>
      </c>
      <c r="FL35" s="37">
        <v>211.5</v>
      </c>
      <c r="FM35" s="37">
        <v>208.7</v>
      </c>
      <c r="FN35" s="37">
        <v>208.6</v>
      </c>
      <c r="FO35" s="37">
        <v>209.5</v>
      </c>
      <c r="FP35" s="37">
        <v>212.9</v>
      </c>
      <c r="FQ35" s="37">
        <v>213.4</v>
      </c>
      <c r="FR35" s="37">
        <v>213.3</v>
      </c>
      <c r="FS35" s="37">
        <v>212.4</v>
      </c>
      <c r="FT35" s="37">
        <v>212.3</v>
      </c>
      <c r="FU35" s="37">
        <v>214.4</v>
      </c>
      <c r="FV35" s="37">
        <v>215.7</v>
      </c>
      <c r="FW35" s="37">
        <v>216.6</v>
      </c>
      <c r="FX35" s="37">
        <v>217.5</v>
      </c>
      <c r="FY35" s="37">
        <v>218.5</v>
      </c>
      <c r="FZ35" s="37">
        <v>219.3</v>
      </c>
      <c r="GA35" s="37">
        <v>219.9</v>
      </c>
      <c r="GB35" s="37">
        <v>222.4</v>
      </c>
      <c r="GC35" s="37">
        <v>223.2</v>
      </c>
      <c r="GD35" s="37">
        <v>225.2</v>
      </c>
      <c r="GE35" s="37">
        <v>226.7</v>
      </c>
      <c r="GF35" s="37">
        <v>227.5</v>
      </c>
      <c r="GG35" s="37">
        <v>227.6</v>
      </c>
      <c r="GH35" s="37">
        <v>228.2</v>
      </c>
      <c r="GI35" s="37">
        <v>229.3</v>
      </c>
      <c r="GJ35" s="37">
        <v>230</v>
      </c>
      <c r="GK35" s="37">
        <v>233.2</v>
      </c>
      <c r="GL35" s="37">
        <v>233.3</v>
      </c>
      <c r="GM35" s="37">
        <v>235.2</v>
      </c>
      <c r="GN35" s="37">
        <v>233.5</v>
      </c>
      <c r="GO35" s="37">
        <v>234.6</v>
      </c>
      <c r="GP35" s="37">
        <v>234.9</v>
      </c>
      <c r="GQ35" s="37">
        <v>237.5</v>
      </c>
      <c r="GR35" s="37">
        <v>238.9</v>
      </c>
      <c r="GS35" s="37">
        <v>240.5</v>
      </c>
      <c r="GT35" s="37">
        <v>244.2</v>
      </c>
      <c r="GU35" s="37">
        <v>244.2</v>
      </c>
      <c r="GV35" s="37">
        <v>245.5</v>
      </c>
      <c r="GW35" s="37">
        <v>247.5</v>
      </c>
      <c r="GX35" s="37">
        <v>248.8</v>
      </c>
      <c r="GY35" s="37">
        <v>248.8</v>
      </c>
      <c r="GZ35" s="37">
        <v>249.6</v>
      </c>
      <c r="HA35" s="37">
        <v>250.8</v>
      </c>
      <c r="HB35" s="37">
        <v>252.1</v>
      </c>
      <c r="HC35" s="37">
        <v>254</v>
      </c>
      <c r="HD35" s="37">
        <v>254.6</v>
      </c>
      <c r="HE35" s="37">
        <v>256.2</v>
      </c>
      <c r="HF35" s="37">
        <v>255.9</v>
      </c>
      <c r="HG35" s="37">
        <v>255.9</v>
      </c>
      <c r="HH35" s="37">
        <v>256.8</v>
      </c>
      <c r="HI35" s="37">
        <v>254.7</v>
      </c>
      <c r="HJ35" s="37">
        <v>254.7</v>
      </c>
      <c r="HK35" s="37">
        <v>254.5</v>
      </c>
      <c r="HL35" s="37">
        <v>254.1</v>
      </c>
      <c r="HM35" s="37">
        <v>253.1</v>
      </c>
      <c r="HN35" s="37">
        <v>252.3</v>
      </c>
      <c r="HO35" s="37">
        <v>249.5</v>
      </c>
      <c r="HP35" s="37">
        <v>248.9</v>
      </c>
      <c r="HQ35" s="37">
        <v>246.4</v>
      </c>
      <c r="HR35" s="37">
        <v>242.4</v>
      </c>
      <c r="HS35" s="37">
        <v>239.6</v>
      </c>
      <c r="HT35" s="37">
        <v>237.7</v>
      </c>
      <c r="HU35" s="37">
        <v>236.4</v>
      </c>
      <c r="HV35" s="37">
        <v>233.1</v>
      </c>
      <c r="HW35" s="37">
        <v>230.5</v>
      </c>
      <c r="HX35" s="37">
        <v>226.4</v>
      </c>
      <c r="HY35" s="37">
        <v>222.5</v>
      </c>
      <c r="HZ35" s="37">
        <v>217.3</v>
      </c>
      <c r="IA35" s="37">
        <v>209.1</v>
      </c>
      <c r="IB35" s="37">
        <v>207.1</v>
      </c>
      <c r="IC35" s="37">
        <v>201.7</v>
      </c>
      <c r="ID35" s="37">
        <v>195.1</v>
      </c>
      <c r="IE35" s="37">
        <v>193.6</v>
      </c>
      <c r="IF35" s="37">
        <v>191.5</v>
      </c>
      <c r="IG35" s="37">
        <v>189.1</v>
      </c>
      <c r="IH35" s="37">
        <v>187.3</v>
      </c>
      <c r="II35" s="37">
        <v>185.7</v>
      </c>
      <c r="IJ35" s="37">
        <v>183.5</v>
      </c>
      <c r="IK35" s="37">
        <v>182.3</v>
      </c>
      <c r="IL35" s="37">
        <v>181.1</v>
      </c>
      <c r="IM35" s="37">
        <v>178.7</v>
      </c>
      <c r="IN35" s="37">
        <v>176.9</v>
      </c>
      <c r="IO35" s="37">
        <v>177.8</v>
      </c>
      <c r="IP35" s="37">
        <v>178.7</v>
      </c>
      <c r="IQ35" s="37">
        <v>178.2</v>
      </c>
      <c r="IR35" s="37">
        <v>177.4</v>
      </c>
      <c r="IS35" s="37">
        <v>176.5</v>
      </c>
      <c r="IT35" s="37">
        <v>175.9</v>
      </c>
      <c r="IU35" s="37">
        <v>174.7</v>
      </c>
      <c r="IV35" s="37">
        <v>175.1</v>
      </c>
      <c r="IW35" s="37">
        <v>175.1</v>
      </c>
      <c r="IX35" s="37">
        <v>174.4</v>
      </c>
      <c r="IY35" s="37">
        <v>168.9</v>
      </c>
      <c r="IZ35" s="37">
        <v>173.9</v>
      </c>
      <c r="JA35" s="37">
        <v>173.4</v>
      </c>
      <c r="JB35" s="37">
        <v>173.1</v>
      </c>
      <c r="JC35" s="37">
        <v>173.9</v>
      </c>
      <c r="JD35" s="37">
        <v>174</v>
      </c>
      <c r="JE35" s="37">
        <v>174.3</v>
      </c>
      <c r="JF35" s="37">
        <v>174.1</v>
      </c>
      <c r="JG35" s="37">
        <v>174.3</v>
      </c>
      <c r="JH35" s="37">
        <v>173.2</v>
      </c>
      <c r="JI35" s="37">
        <v>173</v>
      </c>
      <c r="JJ35" s="37">
        <v>173.3</v>
      </c>
      <c r="JK35" s="37">
        <v>173.5</v>
      </c>
      <c r="JL35" s="37">
        <v>173.6</v>
      </c>
      <c r="JM35" s="37">
        <v>174.4</v>
      </c>
      <c r="JN35" s="37">
        <v>173.1</v>
      </c>
      <c r="JO35" s="37">
        <v>172.1</v>
      </c>
      <c r="JP35" s="37">
        <v>171</v>
      </c>
      <c r="JQ35" s="37">
        <v>170.8</v>
      </c>
      <c r="JR35" s="37">
        <v>170.9</v>
      </c>
      <c r="JS35" s="37">
        <v>170.8</v>
      </c>
      <c r="JT35" s="37">
        <v>171</v>
      </c>
      <c r="JU35" s="37">
        <v>171</v>
      </c>
      <c r="JV35" s="37">
        <v>171.8</v>
      </c>
      <c r="JW35" s="37">
        <v>172.3</v>
      </c>
      <c r="JX35" s="37">
        <v>172.3</v>
      </c>
      <c r="JY35" s="37">
        <v>172.5</v>
      </c>
      <c r="JZ35" s="37">
        <v>173.1</v>
      </c>
      <c r="KA35" s="37">
        <v>173</v>
      </c>
      <c r="KB35" s="37">
        <v>173.2</v>
      </c>
      <c r="KC35" s="37">
        <v>173.2</v>
      </c>
      <c r="KD35" s="37">
        <v>173.6</v>
      </c>
      <c r="KE35" s="37">
        <v>174.3</v>
      </c>
      <c r="KF35" s="37">
        <v>174.8</v>
      </c>
      <c r="KG35" s="37">
        <v>175.4</v>
      </c>
      <c r="KH35" s="37">
        <v>175.1</v>
      </c>
      <c r="KI35" s="37">
        <v>175.4</v>
      </c>
      <c r="KJ35" s="37">
        <v>175.3</v>
      </c>
      <c r="KK35" s="37">
        <v>176.9</v>
      </c>
      <c r="KL35" s="37">
        <v>176.3</v>
      </c>
      <c r="KM35" s="37">
        <v>177.3</v>
      </c>
      <c r="KN35" s="37">
        <v>178.3</v>
      </c>
      <c r="KO35" s="37">
        <v>179.5</v>
      </c>
      <c r="KP35" s="37">
        <v>180.4</v>
      </c>
      <c r="KQ35" s="37">
        <v>181.1</v>
      </c>
      <c r="KR35" s="37">
        <v>182.6</v>
      </c>
      <c r="KS35" s="37">
        <v>183.5</v>
      </c>
      <c r="KT35" s="37">
        <v>184</v>
      </c>
      <c r="KU35" s="37">
        <v>184.2</v>
      </c>
      <c r="KV35" s="37">
        <v>186</v>
      </c>
      <c r="KW35" s="37">
        <v>185.3</v>
      </c>
      <c r="KX35" s="37">
        <v>186.3</v>
      </c>
      <c r="KY35" s="37">
        <v>188.6</v>
      </c>
      <c r="KZ35" s="37">
        <v>188.9</v>
      </c>
      <c r="LA35" s="37">
        <v>189.8</v>
      </c>
      <c r="LB35" s="37">
        <v>190.8</v>
      </c>
      <c r="LC35" s="37">
        <v>191.4</v>
      </c>
      <c r="LD35" s="37">
        <v>192.3</v>
      </c>
      <c r="LE35" s="37">
        <v>192.8</v>
      </c>
      <c r="LF35" s="37">
        <v>193.9</v>
      </c>
      <c r="LG35" s="37">
        <v>196.6</v>
      </c>
      <c r="LH35" s="37">
        <v>197.3</v>
      </c>
      <c r="LI35" s="37">
        <v>198</v>
      </c>
      <c r="LJ35" s="37">
        <v>199</v>
      </c>
      <c r="LK35" s="37">
        <v>199.1</v>
      </c>
      <c r="LL35" s="37">
        <v>199.5</v>
      </c>
      <c r="LM35" s="37">
        <v>200.7</v>
      </c>
      <c r="LN35" s="37">
        <v>201.1</v>
      </c>
      <c r="LO35" s="37">
        <v>202.3</v>
      </c>
      <c r="LP35" s="37">
        <v>202.9</v>
      </c>
      <c r="LQ35" s="37">
        <v>204.2</v>
      </c>
      <c r="LR35" s="37">
        <v>205.6</v>
      </c>
      <c r="LS35" s="37">
        <v>206</v>
      </c>
      <c r="LT35" s="37">
        <v>207.5</v>
      </c>
      <c r="LU35" s="37">
        <v>207.1</v>
      </c>
      <c r="LV35" s="37">
        <v>207.4</v>
      </c>
      <c r="LW35" s="37">
        <v>207.7</v>
      </c>
      <c r="LX35" s="37">
        <v>208.6</v>
      </c>
      <c r="LY35" s="37">
        <v>208.3</v>
      </c>
      <c r="LZ35" s="37">
        <v>208.9</v>
      </c>
      <c r="MA35" s="37">
        <v>209.2</v>
      </c>
      <c r="MB35" s="37">
        <v>209.6</v>
      </c>
      <c r="MC35" s="37">
        <v>209.5</v>
      </c>
      <c r="MD35" s="37">
        <v>210.5</v>
      </c>
      <c r="ME35" s="37">
        <v>212</v>
      </c>
      <c r="MF35" s="70">
        <v>212.5</v>
      </c>
      <c r="MG35" s="70">
        <v>214.4</v>
      </c>
      <c r="MH35" s="70">
        <v>215.6</v>
      </c>
    </row>
    <row r="36" spans="1:346" s="47" customFormat="1" x14ac:dyDescent="0.25">
      <c r="A36" s="50" t="s">
        <v>0</v>
      </c>
      <c r="B36" s="36">
        <f t="shared" ref="B36" si="16">(C36-D36)/D36</f>
        <v>-0.35483870967741943</v>
      </c>
      <c r="C36" s="37">
        <f t="shared" si="1"/>
        <v>24</v>
      </c>
      <c r="D36" s="37">
        <f t="shared" si="2"/>
        <v>37.200000000000003</v>
      </c>
      <c r="E36" s="38">
        <f t="shared" si="3"/>
        <v>41974</v>
      </c>
      <c r="F36" s="52"/>
      <c r="G36" s="37">
        <v>10.1</v>
      </c>
      <c r="H36" s="37">
        <v>10.1</v>
      </c>
      <c r="I36" s="37">
        <v>10.1</v>
      </c>
      <c r="J36" s="37">
        <v>10.199999999999999</v>
      </c>
      <c r="K36" s="37">
        <v>10.4</v>
      </c>
      <c r="L36" s="37">
        <v>9.9</v>
      </c>
      <c r="M36" s="37">
        <v>9.9</v>
      </c>
      <c r="N36" s="37">
        <v>9.8000000000000007</v>
      </c>
      <c r="O36" s="37">
        <v>9.9</v>
      </c>
      <c r="P36" s="37">
        <v>10.199999999999999</v>
      </c>
      <c r="Q36" s="37">
        <v>10.4</v>
      </c>
      <c r="R36" s="37">
        <v>10.3</v>
      </c>
      <c r="S36" s="37">
        <v>10.3</v>
      </c>
      <c r="T36" s="37">
        <v>10.4</v>
      </c>
      <c r="U36" s="37">
        <v>10.3</v>
      </c>
      <c r="V36" s="37">
        <v>10.4</v>
      </c>
      <c r="W36" s="37">
        <v>10.1</v>
      </c>
      <c r="X36" s="37">
        <v>10.3</v>
      </c>
      <c r="Y36" s="37">
        <v>10.4</v>
      </c>
      <c r="Z36" s="37">
        <v>10.6</v>
      </c>
      <c r="AA36" s="37">
        <v>10.6</v>
      </c>
      <c r="AB36" s="37">
        <v>10.6</v>
      </c>
      <c r="AC36" s="37">
        <v>10.4</v>
      </c>
      <c r="AD36" s="37">
        <v>10.6</v>
      </c>
      <c r="AE36" s="37">
        <v>11.2</v>
      </c>
      <c r="AF36" s="37">
        <v>10.9</v>
      </c>
      <c r="AG36" s="37">
        <v>10.9</v>
      </c>
      <c r="AH36" s="37">
        <v>11</v>
      </c>
      <c r="AI36" s="37">
        <v>11.1</v>
      </c>
      <c r="AJ36" s="37">
        <v>11.1</v>
      </c>
      <c r="AK36" s="37">
        <v>11.1</v>
      </c>
      <c r="AL36" s="37">
        <v>11.2</v>
      </c>
      <c r="AM36" s="37">
        <v>11.1</v>
      </c>
      <c r="AN36" s="37">
        <v>11</v>
      </c>
      <c r="AO36" s="37">
        <v>11.1</v>
      </c>
      <c r="AP36" s="37">
        <v>11.4</v>
      </c>
      <c r="AQ36" s="37">
        <v>11.4</v>
      </c>
      <c r="AR36" s="37">
        <v>11.3</v>
      </c>
      <c r="AS36" s="37">
        <v>11.4</v>
      </c>
      <c r="AT36" s="37">
        <v>11</v>
      </c>
      <c r="AU36" s="37">
        <v>11.7</v>
      </c>
      <c r="AV36" s="37">
        <v>11.5</v>
      </c>
      <c r="AW36" s="37">
        <v>11.3</v>
      </c>
      <c r="AX36" s="37">
        <v>11.5</v>
      </c>
      <c r="AY36" s="37">
        <v>11.7</v>
      </c>
      <c r="AZ36" s="37">
        <v>12.2</v>
      </c>
      <c r="BA36" s="37">
        <v>12</v>
      </c>
      <c r="BB36" s="37">
        <v>12.1</v>
      </c>
      <c r="BC36" s="37">
        <v>12.2</v>
      </c>
      <c r="BD36" s="37">
        <v>12.3</v>
      </c>
      <c r="BE36" s="37">
        <v>12.6</v>
      </c>
      <c r="BF36" s="37">
        <v>12.3</v>
      </c>
      <c r="BG36" s="37">
        <v>12.2</v>
      </c>
      <c r="BH36" s="37">
        <v>12.3</v>
      </c>
      <c r="BI36" s="37">
        <v>12.4</v>
      </c>
      <c r="BJ36" s="37">
        <v>12.3</v>
      </c>
      <c r="BK36" s="37">
        <v>12.7</v>
      </c>
      <c r="BL36" s="37">
        <v>12.7</v>
      </c>
      <c r="BM36" s="37">
        <v>13.2</v>
      </c>
      <c r="BN36" s="37">
        <v>12.9</v>
      </c>
      <c r="BO36" s="37">
        <v>13</v>
      </c>
      <c r="BP36" s="37">
        <v>13.2</v>
      </c>
      <c r="BQ36" s="37">
        <v>13.5</v>
      </c>
      <c r="BR36" s="37">
        <v>13.6</v>
      </c>
      <c r="BS36" s="37">
        <v>13.5</v>
      </c>
      <c r="BT36" s="37">
        <v>13.2</v>
      </c>
      <c r="BU36" s="37">
        <v>13.2</v>
      </c>
      <c r="BV36" s="37">
        <v>13.4</v>
      </c>
      <c r="BW36" s="37">
        <v>13.3</v>
      </c>
      <c r="BX36" s="37">
        <v>13.4</v>
      </c>
      <c r="BY36" s="37">
        <v>13.7</v>
      </c>
      <c r="BZ36" s="37">
        <v>13.9</v>
      </c>
      <c r="CA36" s="37">
        <v>14.4</v>
      </c>
      <c r="CB36" s="37">
        <v>14.5</v>
      </c>
      <c r="CC36" s="37">
        <v>14.7</v>
      </c>
      <c r="CD36" s="37">
        <v>14.6</v>
      </c>
      <c r="CE36" s="37">
        <v>14.9</v>
      </c>
      <c r="CF36" s="37">
        <v>15.4</v>
      </c>
      <c r="CG36" s="37">
        <v>15.4</v>
      </c>
      <c r="CH36" s="37">
        <v>15.3</v>
      </c>
      <c r="CI36" s="37">
        <v>15.2</v>
      </c>
      <c r="CJ36" s="37">
        <v>15.1</v>
      </c>
      <c r="CK36" s="37">
        <v>14.7</v>
      </c>
      <c r="CL36" s="37">
        <v>14</v>
      </c>
      <c r="CM36" s="37">
        <v>14.5</v>
      </c>
      <c r="CN36" s="37">
        <v>14.5</v>
      </c>
      <c r="CO36" s="37">
        <v>14.4</v>
      </c>
      <c r="CP36" s="37">
        <v>14.6</v>
      </c>
      <c r="CQ36" s="37">
        <v>15.1</v>
      </c>
      <c r="CR36" s="37">
        <v>15.2</v>
      </c>
      <c r="CS36" s="37">
        <v>15.2</v>
      </c>
      <c r="CT36" s="37">
        <v>15.3</v>
      </c>
      <c r="CU36" s="37">
        <v>15.4</v>
      </c>
      <c r="CV36" s="37">
        <v>15.2</v>
      </c>
      <c r="CW36" s="37">
        <v>15.5</v>
      </c>
      <c r="CX36" s="37">
        <v>15.7</v>
      </c>
      <c r="CY36" s="37">
        <v>15.7</v>
      </c>
      <c r="CZ36" s="37">
        <v>15.6</v>
      </c>
      <c r="DA36" s="37">
        <v>15.5</v>
      </c>
      <c r="DB36" s="37">
        <v>15.5</v>
      </c>
      <c r="DC36" s="37">
        <v>15.7</v>
      </c>
      <c r="DD36" s="37">
        <v>15.3</v>
      </c>
      <c r="DE36" s="37">
        <v>15.4</v>
      </c>
      <c r="DF36" s="37">
        <v>15.5</v>
      </c>
      <c r="DG36" s="37">
        <v>15.3</v>
      </c>
      <c r="DH36" s="37">
        <v>15.8</v>
      </c>
      <c r="DI36" s="37">
        <v>15.9</v>
      </c>
      <c r="DJ36" s="37">
        <v>15.8</v>
      </c>
      <c r="DK36" s="37">
        <v>15.6</v>
      </c>
      <c r="DL36" s="37">
        <v>15.7</v>
      </c>
      <c r="DM36" s="37">
        <v>15.6</v>
      </c>
      <c r="DN36" s="37">
        <v>16.3</v>
      </c>
      <c r="DO36" s="37">
        <v>16.2</v>
      </c>
      <c r="DP36" s="37">
        <v>17.100000000000001</v>
      </c>
      <c r="DQ36" s="37">
        <v>17.399999999999999</v>
      </c>
      <c r="DR36" s="37">
        <v>17.8</v>
      </c>
      <c r="DS36" s="37">
        <v>17.899999999999999</v>
      </c>
      <c r="DT36" s="37">
        <v>17.2</v>
      </c>
      <c r="DU36" s="37">
        <v>17.100000000000001</v>
      </c>
      <c r="DV36" s="37">
        <v>17</v>
      </c>
      <c r="DW36" s="37">
        <v>16.600000000000001</v>
      </c>
      <c r="DX36" s="37">
        <v>16.600000000000001</v>
      </c>
      <c r="DY36" s="37">
        <v>16.600000000000001</v>
      </c>
      <c r="DZ36" s="37">
        <v>16.600000000000001</v>
      </c>
      <c r="EA36" s="37">
        <v>16.3</v>
      </c>
      <c r="EB36" s="37">
        <v>16.3</v>
      </c>
      <c r="EC36" s="37">
        <v>15.9</v>
      </c>
      <c r="ED36" s="37">
        <v>15.4</v>
      </c>
      <c r="EE36" s="37">
        <v>15.1</v>
      </c>
      <c r="EF36" s="37">
        <v>15.2</v>
      </c>
      <c r="EG36" s="37">
        <v>14.8</v>
      </c>
      <c r="EH36" s="37">
        <v>14.9</v>
      </c>
      <c r="EI36" s="37">
        <v>15.5</v>
      </c>
      <c r="EJ36" s="37">
        <v>15.5</v>
      </c>
      <c r="EK36" s="37">
        <v>15.7</v>
      </c>
      <c r="EL36" s="37">
        <v>15.4</v>
      </c>
      <c r="EM36" s="37">
        <v>15.2</v>
      </c>
      <c r="EN36" s="37">
        <v>15.1</v>
      </c>
      <c r="EO36" s="37">
        <v>15.2</v>
      </c>
      <c r="EP36" s="37">
        <v>15.4</v>
      </c>
      <c r="EQ36" s="37">
        <v>15.7</v>
      </c>
      <c r="ER36" s="37">
        <v>15.7</v>
      </c>
      <c r="ES36" s="37">
        <v>15.8</v>
      </c>
      <c r="ET36" s="37">
        <v>15.5</v>
      </c>
      <c r="EU36" s="37">
        <v>15.7</v>
      </c>
      <c r="EV36" s="37">
        <v>15.8</v>
      </c>
      <c r="EW36" s="37">
        <v>15.4</v>
      </c>
      <c r="EX36" s="37">
        <v>15.2</v>
      </c>
      <c r="EY36" s="37">
        <v>15.1</v>
      </c>
      <c r="EZ36" s="37">
        <v>14.7</v>
      </c>
      <c r="FA36" s="37">
        <v>14.7</v>
      </c>
      <c r="FB36" s="37">
        <v>14.9</v>
      </c>
      <c r="FC36" s="37">
        <v>15</v>
      </c>
      <c r="FD36" s="37">
        <v>14.7</v>
      </c>
      <c r="FE36" s="37">
        <v>15.2</v>
      </c>
      <c r="FF36" s="37">
        <v>15.6</v>
      </c>
      <c r="FG36" s="37">
        <v>15.8</v>
      </c>
      <c r="FH36" s="37">
        <v>15.7</v>
      </c>
      <c r="FI36" s="37">
        <v>15.5</v>
      </c>
      <c r="FJ36" s="37">
        <v>15.4</v>
      </c>
      <c r="FK36" s="37">
        <v>15.6</v>
      </c>
      <c r="FL36" s="37">
        <v>15.7</v>
      </c>
      <c r="FM36" s="37">
        <v>15.6</v>
      </c>
      <c r="FN36" s="37">
        <v>16.3</v>
      </c>
      <c r="FO36" s="37">
        <v>16.8</v>
      </c>
      <c r="FP36" s="37">
        <v>16.399999999999999</v>
      </c>
      <c r="FQ36" s="37">
        <v>16.399999999999999</v>
      </c>
      <c r="FR36" s="37">
        <v>16.5</v>
      </c>
      <c r="FS36" s="37">
        <v>16.5</v>
      </c>
      <c r="FT36" s="37">
        <v>16.5</v>
      </c>
      <c r="FU36" s="37">
        <v>16.8</v>
      </c>
      <c r="FV36" s="37">
        <v>17.3</v>
      </c>
      <c r="FW36" s="37">
        <v>17.399999999999999</v>
      </c>
      <c r="FX36" s="37">
        <v>17.600000000000001</v>
      </c>
      <c r="FY36" s="37">
        <v>17.5</v>
      </c>
      <c r="FZ36" s="37">
        <v>17.3</v>
      </c>
      <c r="GA36" s="37">
        <v>17.3</v>
      </c>
      <c r="GB36" s="37">
        <v>17.3</v>
      </c>
      <c r="GC36" s="37">
        <v>17.3</v>
      </c>
      <c r="GD36" s="37">
        <v>17.2</v>
      </c>
      <c r="GE36" s="37">
        <v>17</v>
      </c>
      <c r="GF36" s="37">
        <v>17.2</v>
      </c>
      <c r="GG36" s="37">
        <v>17.3</v>
      </c>
      <c r="GH36" s="37">
        <v>17.3</v>
      </c>
      <c r="GI36" s="37">
        <v>17.399999999999999</v>
      </c>
      <c r="GJ36" s="37">
        <v>17.3</v>
      </c>
      <c r="GK36" s="37">
        <v>17.600000000000001</v>
      </c>
      <c r="GL36" s="37">
        <v>17.5</v>
      </c>
      <c r="GM36" s="37">
        <v>17.5</v>
      </c>
      <c r="GN36" s="37">
        <v>17.3</v>
      </c>
      <c r="GO36" s="37">
        <v>17.8</v>
      </c>
      <c r="GP36" s="37">
        <v>17.8</v>
      </c>
      <c r="GQ36" s="37">
        <v>18.2</v>
      </c>
      <c r="GR36" s="37">
        <v>18.399999999999999</v>
      </c>
      <c r="GS36" s="37">
        <v>18.399999999999999</v>
      </c>
      <c r="GT36" s="37">
        <v>19.100000000000001</v>
      </c>
      <c r="GU36" s="37">
        <v>18.600000000000001</v>
      </c>
      <c r="GV36" s="37">
        <v>18.7</v>
      </c>
      <c r="GW36" s="37">
        <v>18.100000000000001</v>
      </c>
      <c r="GX36" s="37">
        <v>18.3</v>
      </c>
      <c r="GY36" s="37">
        <v>18.3</v>
      </c>
      <c r="GZ36" s="37">
        <v>18.399999999999999</v>
      </c>
      <c r="HA36" s="37">
        <v>18.5</v>
      </c>
      <c r="HB36" s="37">
        <v>19</v>
      </c>
      <c r="HC36" s="37">
        <v>19.100000000000001</v>
      </c>
      <c r="HD36" s="37">
        <v>19.100000000000001</v>
      </c>
      <c r="HE36" s="37">
        <v>19.399999999999999</v>
      </c>
      <c r="HF36" s="37">
        <v>19.3</v>
      </c>
      <c r="HG36" s="37">
        <v>19.3</v>
      </c>
      <c r="HH36" s="37">
        <v>18.899999999999999</v>
      </c>
      <c r="HI36" s="37">
        <v>18.899999999999999</v>
      </c>
      <c r="HJ36" s="37">
        <v>19</v>
      </c>
      <c r="HK36" s="37">
        <v>19</v>
      </c>
      <c r="HL36" s="37">
        <v>19.600000000000001</v>
      </c>
      <c r="HM36" s="37">
        <v>20</v>
      </c>
      <c r="HN36" s="37">
        <v>19.899999999999999</v>
      </c>
      <c r="HO36" s="37">
        <v>20.3</v>
      </c>
      <c r="HP36" s="37">
        <v>20.6</v>
      </c>
      <c r="HQ36" s="37">
        <v>21.2</v>
      </c>
      <c r="HR36" s="37">
        <v>20.6</v>
      </c>
      <c r="HS36" s="37">
        <v>20.7</v>
      </c>
      <c r="HT36" s="37">
        <v>20.9</v>
      </c>
      <c r="HU36" s="37">
        <v>21.4</v>
      </c>
      <c r="HV36" s="37">
        <v>21</v>
      </c>
      <c r="HW36" s="37">
        <v>21</v>
      </c>
      <c r="HX36" s="37">
        <v>20.6</v>
      </c>
      <c r="HY36" s="37">
        <v>20.399999999999999</v>
      </c>
      <c r="HZ36" s="37">
        <v>20.5</v>
      </c>
      <c r="IA36" s="37">
        <v>20.3</v>
      </c>
      <c r="IB36" s="37">
        <v>20.399999999999999</v>
      </c>
      <c r="IC36" s="37">
        <v>20.399999999999999</v>
      </c>
      <c r="ID36" s="37">
        <v>19.399999999999999</v>
      </c>
      <c r="IE36" s="37">
        <v>20.5</v>
      </c>
      <c r="IF36" s="37">
        <v>20.9</v>
      </c>
      <c r="IG36" s="37">
        <v>21.1</v>
      </c>
      <c r="IH36" s="37">
        <v>21.4</v>
      </c>
      <c r="II36" s="37">
        <v>21.7</v>
      </c>
      <c r="IJ36" s="37">
        <v>21.5</v>
      </c>
      <c r="IK36" s="37">
        <v>21.4</v>
      </c>
      <c r="IL36" s="37">
        <v>21.2</v>
      </c>
      <c r="IM36" s="37">
        <v>21.2</v>
      </c>
      <c r="IN36" s="37">
        <v>21.3</v>
      </c>
      <c r="IO36" s="37">
        <v>21.5</v>
      </c>
      <c r="IP36" s="37">
        <v>22.3</v>
      </c>
      <c r="IQ36" s="37">
        <v>22.1</v>
      </c>
      <c r="IR36" s="37">
        <v>20.8</v>
      </c>
      <c r="IS36" s="37">
        <v>21.1</v>
      </c>
      <c r="IT36" s="37">
        <v>21.2</v>
      </c>
      <c r="IU36" s="37">
        <v>21.2</v>
      </c>
      <c r="IV36" s="37">
        <v>21.7</v>
      </c>
      <c r="IW36" s="37">
        <v>22.1</v>
      </c>
      <c r="IX36" s="37">
        <v>22.8</v>
      </c>
      <c r="IY36" s="37">
        <v>22.5</v>
      </c>
      <c r="IZ36" s="37">
        <v>22.7</v>
      </c>
      <c r="JA36" s="37">
        <v>23.2</v>
      </c>
      <c r="JB36" s="37">
        <v>23.1</v>
      </c>
      <c r="JC36" s="37">
        <v>23.4</v>
      </c>
      <c r="JD36" s="37">
        <v>23.6</v>
      </c>
      <c r="JE36" s="37">
        <v>24.6</v>
      </c>
      <c r="JF36" s="37">
        <v>25.3</v>
      </c>
      <c r="JG36" s="37">
        <v>26.1</v>
      </c>
      <c r="JH36" s="37">
        <v>26.5</v>
      </c>
      <c r="JI36" s="37">
        <v>26.8</v>
      </c>
      <c r="JJ36" s="37">
        <v>27</v>
      </c>
      <c r="JK36" s="37">
        <v>28</v>
      </c>
      <c r="JL36" s="37">
        <v>28.7</v>
      </c>
      <c r="JM36" s="37">
        <v>29.2</v>
      </c>
      <c r="JN36" s="37">
        <v>30.2</v>
      </c>
      <c r="JO36" s="37">
        <v>30</v>
      </c>
      <c r="JP36" s="37">
        <v>30.2</v>
      </c>
      <c r="JQ36" s="37">
        <v>30.3</v>
      </c>
      <c r="JR36" s="37">
        <v>30.2</v>
      </c>
      <c r="JS36" s="37">
        <v>30.3</v>
      </c>
      <c r="JT36" s="37">
        <v>30.5</v>
      </c>
      <c r="JU36" s="37">
        <v>29.3</v>
      </c>
      <c r="JV36" s="37">
        <v>31.3</v>
      </c>
      <c r="JW36" s="37">
        <v>31.6</v>
      </c>
      <c r="JX36" s="37">
        <v>32.1</v>
      </c>
      <c r="JY36" s="37">
        <v>32.200000000000003</v>
      </c>
      <c r="JZ36" s="37">
        <v>31.1</v>
      </c>
      <c r="KA36" s="37">
        <v>32.6</v>
      </c>
      <c r="KB36" s="37">
        <v>33</v>
      </c>
      <c r="KC36" s="37">
        <v>33.200000000000003</v>
      </c>
      <c r="KD36" s="37">
        <v>33.700000000000003</v>
      </c>
      <c r="KE36" s="37">
        <v>33.700000000000003</v>
      </c>
      <c r="KF36" s="37">
        <v>33.299999999999997</v>
      </c>
      <c r="KG36" s="37">
        <v>34.799999999999997</v>
      </c>
      <c r="KH36" s="37">
        <v>33.200000000000003</v>
      </c>
      <c r="KI36" s="37">
        <v>32.4</v>
      </c>
      <c r="KJ36" s="37">
        <v>33.1</v>
      </c>
      <c r="KK36" s="37">
        <v>33.5</v>
      </c>
      <c r="KL36" s="37">
        <v>33.9</v>
      </c>
      <c r="KM36" s="37">
        <v>34.799999999999997</v>
      </c>
      <c r="KN36" s="37">
        <v>35.4</v>
      </c>
      <c r="KO36" s="37">
        <v>35.6</v>
      </c>
      <c r="KP36" s="37">
        <v>35.700000000000003</v>
      </c>
      <c r="KQ36" s="37">
        <v>36</v>
      </c>
      <c r="KR36" s="37">
        <v>36.6</v>
      </c>
      <c r="KS36" s="37">
        <v>37.1</v>
      </c>
      <c r="KT36" s="37">
        <v>37.200000000000003</v>
      </c>
      <c r="KU36" s="37">
        <v>37.1</v>
      </c>
      <c r="KV36" s="37">
        <v>36.9</v>
      </c>
      <c r="KW36" s="37">
        <v>36.4</v>
      </c>
      <c r="KX36" s="37">
        <v>35.4</v>
      </c>
      <c r="KY36" s="37">
        <v>35.1</v>
      </c>
      <c r="KZ36" s="37">
        <v>34.200000000000003</v>
      </c>
      <c r="LA36" s="37">
        <v>33.799999999999997</v>
      </c>
      <c r="LB36" s="37">
        <v>33.5</v>
      </c>
      <c r="LC36" s="37">
        <v>33.200000000000003</v>
      </c>
      <c r="LD36" s="37">
        <v>33.299999999999997</v>
      </c>
      <c r="LE36" s="37">
        <v>33.1</v>
      </c>
      <c r="LF36" s="37">
        <v>33.1</v>
      </c>
      <c r="LG36" s="37">
        <v>31.2</v>
      </c>
      <c r="LH36" s="37">
        <v>31.1</v>
      </c>
      <c r="LI36" s="37">
        <v>31.2</v>
      </c>
      <c r="LJ36" s="37">
        <v>31.9</v>
      </c>
      <c r="LK36" s="37">
        <v>31.9</v>
      </c>
      <c r="LL36" s="37">
        <v>32.4</v>
      </c>
      <c r="LM36" s="37">
        <v>32.9</v>
      </c>
      <c r="LN36" s="37">
        <v>32.700000000000003</v>
      </c>
      <c r="LO36" s="37">
        <v>32.4</v>
      </c>
      <c r="LP36" s="37">
        <v>31.3</v>
      </c>
      <c r="LQ36" s="37">
        <v>30.7</v>
      </c>
      <c r="LR36" s="37">
        <v>29.7</v>
      </c>
      <c r="LS36" s="37">
        <v>29.1</v>
      </c>
      <c r="LT36" s="37">
        <v>29.4</v>
      </c>
      <c r="LU36" s="37">
        <v>29.1</v>
      </c>
      <c r="LV36" s="37">
        <v>28.9</v>
      </c>
      <c r="LW36" s="37">
        <v>28</v>
      </c>
      <c r="LX36" s="37">
        <v>27.1</v>
      </c>
      <c r="LY36" s="37">
        <v>26.2</v>
      </c>
      <c r="LZ36" s="37">
        <v>25.8</v>
      </c>
      <c r="MA36" s="37">
        <v>25.7</v>
      </c>
      <c r="MB36" s="37">
        <v>25.8</v>
      </c>
      <c r="MC36" s="37">
        <v>25.5</v>
      </c>
      <c r="MD36" s="37">
        <v>24.9</v>
      </c>
      <c r="ME36" s="37">
        <v>24.5</v>
      </c>
      <c r="MF36" s="70">
        <v>24.7</v>
      </c>
      <c r="MG36" s="70">
        <v>24.7</v>
      </c>
      <c r="MH36" s="70">
        <v>24</v>
      </c>
    </row>
    <row r="37" spans="1:346" x14ac:dyDescent="0.25">
      <c r="A37" s="35" t="s">
        <v>31</v>
      </c>
      <c r="B37" s="36">
        <f t="shared" ref="B37" si="17">(C37-D37)/D37</f>
        <v>-0.13249211356466875</v>
      </c>
      <c r="C37" s="37">
        <f t="shared" si="1"/>
        <v>220</v>
      </c>
      <c r="D37" s="37">
        <f t="shared" si="2"/>
        <v>253.6</v>
      </c>
      <c r="E37" s="38">
        <f t="shared" si="3"/>
        <v>36586</v>
      </c>
      <c r="F37" s="37"/>
      <c r="G37" s="37">
        <v>195.8</v>
      </c>
      <c r="H37" s="37">
        <v>196.8</v>
      </c>
      <c r="I37" s="37">
        <v>197.4</v>
      </c>
      <c r="J37" s="37">
        <v>195.2</v>
      </c>
      <c r="K37" s="37">
        <v>193.7</v>
      </c>
      <c r="L37" s="37">
        <v>192.2</v>
      </c>
      <c r="M37" s="37">
        <v>191.9</v>
      </c>
      <c r="N37" s="37">
        <v>191.5</v>
      </c>
      <c r="O37" s="37">
        <v>190.6</v>
      </c>
      <c r="P37" s="37">
        <v>187.9</v>
      </c>
      <c r="Q37" s="37">
        <v>188.8</v>
      </c>
      <c r="R37" s="37">
        <v>186.8</v>
      </c>
      <c r="S37" s="37">
        <v>184.4</v>
      </c>
      <c r="T37" s="37">
        <v>181.7</v>
      </c>
      <c r="U37" s="37">
        <v>178.5</v>
      </c>
      <c r="V37" s="37">
        <v>176.9</v>
      </c>
      <c r="W37" s="37">
        <v>173.3</v>
      </c>
      <c r="X37" s="37">
        <v>172.4</v>
      </c>
      <c r="Y37" s="37">
        <v>176.2</v>
      </c>
      <c r="Z37" s="37">
        <v>176.3</v>
      </c>
      <c r="AA37" s="37">
        <v>176</v>
      </c>
      <c r="AB37" s="37">
        <v>174.6</v>
      </c>
      <c r="AC37" s="37">
        <v>173.8</v>
      </c>
      <c r="AD37" s="37">
        <v>173.1</v>
      </c>
      <c r="AE37" s="37">
        <v>174.5</v>
      </c>
      <c r="AF37" s="37">
        <v>175</v>
      </c>
      <c r="AG37" s="37">
        <v>173.8</v>
      </c>
      <c r="AH37" s="37">
        <v>173.6</v>
      </c>
      <c r="AI37" s="37">
        <v>174.6</v>
      </c>
      <c r="AJ37" s="37">
        <v>174.9</v>
      </c>
      <c r="AK37" s="37">
        <v>172.2</v>
      </c>
      <c r="AL37" s="37">
        <v>174</v>
      </c>
      <c r="AM37" s="37">
        <v>173.6</v>
      </c>
      <c r="AN37" s="37">
        <v>174.8</v>
      </c>
      <c r="AO37" s="37">
        <v>174.9</v>
      </c>
      <c r="AP37" s="37">
        <v>177.4</v>
      </c>
      <c r="AQ37" s="37">
        <v>181</v>
      </c>
      <c r="AR37" s="37">
        <v>182</v>
      </c>
      <c r="AS37" s="37">
        <v>175.2</v>
      </c>
      <c r="AT37" s="37">
        <v>180.1</v>
      </c>
      <c r="AU37" s="37">
        <v>181.9</v>
      </c>
      <c r="AV37" s="37">
        <v>182.7</v>
      </c>
      <c r="AW37" s="37">
        <v>186</v>
      </c>
      <c r="AX37" s="37">
        <v>186.7</v>
      </c>
      <c r="AY37" s="37">
        <v>187.1</v>
      </c>
      <c r="AZ37" s="37">
        <v>193.6</v>
      </c>
      <c r="BA37" s="37">
        <v>194.9</v>
      </c>
      <c r="BB37" s="37">
        <v>196.6</v>
      </c>
      <c r="BC37" s="37">
        <v>193.7</v>
      </c>
      <c r="BD37" s="37">
        <v>194.6</v>
      </c>
      <c r="BE37" s="37">
        <v>197.5</v>
      </c>
      <c r="BF37" s="37">
        <v>197.6</v>
      </c>
      <c r="BG37" s="37">
        <v>202.3</v>
      </c>
      <c r="BH37" s="37">
        <v>201.5</v>
      </c>
      <c r="BI37" s="37">
        <v>201.8</v>
      </c>
      <c r="BJ37" s="37">
        <v>201.6</v>
      </c>
      <c r="BK37" s="37">
        <v>201.6</v>
      </c>
      <c r="BL37" s="37">
        <v>203.4</v>
      </c>
      <c r="BM37" s="37">
        <v>205</v>
      </c>
      <c r="BN37" s="37">
        <v>204.8</v>
      </c>
      <c r="BO37" s="37">
        <v>206.3</v>
      </c>
      <c r="BP37" s="37">
        <v>204.3</v>
      </c>
      <c r="BQ37" s="37">
        <v>208.1</v>
      </c>
      <c r="BR37" s="37">
        <v>207.9</v>
      </c>
      <c r="BS37" s="37">
        <v>206.6</v>
      </c>
      <c r="BT37" s="37">
        <v>207</v>
      </c>
      <c r="BU37" s="37">
        <v>205.4</v>
      </c>
      <c r="BV37" s="37">
        <v>206.6</v>
      </c>
      <c r="BW37" s="37">
        <v>207.6</v>
      </c>
      <c r="BX37" s="37">
        <v>208.2</v>
      </c>
      <c r="BY37" s="37">
        <v>208.4</v>
      </c>
      <c r="BZ37" s="37">
        <v>210.1</v>
      </c>
      <c r="CA37" s="37">
        <v>206.6</v>
      </c>
      <c r="CB37" s="37">
        <v>210.3</v>
      </c>
      <c r="CC37" s="37">
        <v>211.3</v>
      </c>
      <c r="CD37" s="37">
        <v>213</v>
      </c>
      <c r="CE37" s="37">
        <v>214.3</v>
      </c>
      <c r="CF37" s="37">
        <v>216.5</v>
      </c>
      <c r="CG37" s="37">
        <v>217.4</v>
      </c>
      <c r="CH37" s="37">
        <v>218.7</v>
      </c>
      <c r="CI37" s="37">
        <v>219.1</v>
      </c>
      <c r="CJ37" s="37">
        <v>219.8</v>
      </c>
      <c r="CK37" s="37">
        <v>219.4</v>
      </c>
      <c r="CL37" s="37">
        <v>219.6</v>
      </c>
      <c r="CM37" s="37">
        <v>220</v>
      </c>
      <c r="CN37" s="37">
        <v>221.4</v>
      </c>
      <c r="CO37" s="37">
        <v>222.8</v>
      </c>
      <c r="CP37" s="37">
        <v>225.6</v>
      </c>
      <c r="CQ37" s="37">
        <v>226.5</v>
      </c>
      <c r="CR37" s="37">
        <v>225.5</v>
      </c>
      <c r="CS37" s="37">
        <v>226.2</v>
      </c>
      <c r="CT37" s="37">
        <v>226.4</v>
      </c>
      <c r="CU37" s="37">
        <v>226.5</v>
      </c>
      <c r="CV37" s="37">
        <v>224.3</v>
      </c>
      <c r="CW37" s="37">
        <v>224.2</v>
      </c>
      <c r="CX37" s="37">
        <v>224.7</v>
      </c>
      <c r="CY37" s="37">
        <v>225.2</v>
      </c>
      <c r="CZ37" s="37">
        <v>227.6</v>
      </c>
      <c r="DA37" s="37">
        <v>224.9</v>
      </c>
      <c r="DB37" s="37">
        <v>228.1</v>
      </c>
      <c r="DC37" s="37">
        <v>228.9</v>
      </c>
      <c r="DD37" s="37">
        <v>229.8</v>
      </c>
      <c r="DE37" s="37">
        <v>231.1</v>
      </c>
      <c r="DF37" s="37">
        <v>231.6</v>
      </c>
      <c r="DG37" s="37">
        <v>231.7</v>
      </c>
      <c r="DH37" s="37">
        <v>234.1</v>
      </c>
      <c r="DI37" s="37">
        <v>235.4</v>
      </c>
      <c r="DJ37" s="37">
        <v>237</v>
      </c>
      <c r="DK37" s="37">
        <v>229.4</v>
      </c>
      <c r="DL37" s="37">
        <v>238.6</v>
      </c>
      <c r="DM37" s="37">
        <v>237.7</v>
      </c>
      <c r="DN37" s="37">
        <v>236.5</v>
      </c>
      <c r="DO37" s="37">
        <v>234.7</v>
      </c>
      <c r="DP37" s="37">
        <v>235.6</v>
      </c>
      <c r="DQ37" s="37">
        <v>242</v>
      </c>
      <c r="DR37" s="37">
        <v>242.1</v>
      </c>
      <c r="DS37" s="37">
        <v>244.7</v>
      </c>
      <c r="DT37" s="37">
        <v>246.1</v>
      </c>
      <c r="DU37" s="37">
        <v>247.5</v>
      </c>
      <c r="DV37" s="37">
        <v>248.1</v>
      </c>
      <c r="DW37" s="37">
        <v>248.2</v>
      </c>
      <c r="DX37" s="37">
        <v>247</v>
      </c>
      <c r="DY37" s="37">
        <v>253.6</v>
      </c>
      <c r="DZ37" s="37">
        <v>251.5</v>
      </c>
      <c r="EA37" s="37">
        <v>250.7</v>
      </c>
      <c r="EB37" s="37">
        <v>250.4</v>
      </c>
      <c r="EC37" s="37">
        <v>246.9</v>
      </c>
      <c r="ED37" s="37">
        <v>245.2</v>
      </c>
      <c r="EE37" s="37">
        <v>243.4</v>
      </c>
      <c r="EF37" s="37">
        <v>240.6</v>
      </c>
      <c r="EG37" s="37">
        <v>240</v>
      </c>
      <c r="EH37" s="37">
        <v>237.5</v>
      </c>
      <c r="EI37" s="37">
        <v>239.9</v>
      </c>
      <c r="EJ37" s="37">
        <v>241.4</v>
      </c>
      <c r="EK37" s="37">
        <v>242.2</v>
      </c>
      <c r="EL37" s="37">
        <v>241.2</v>
      </c>
      <c r="EM37" s="37">
        <v>240.4</v>
      </c>
      <c r="EN37" s="37">
        <v>239.6</v>
      </c>
      <c r="EO37" s="37">
        <v>241.6</v>
      </c>
      <c r="EP37" s="37">
        <v>241.4</v>
      </c>
      <c r="EQ37" s="37">
        <v>239.6</v>
      </c>
      <c r="ER37" s="37">
        <v>240</v>
      </c>
      <c r="ES37" s="37">
        <v>240</v>
      </c>
      <c r="ET37" s="37">
        <v>239.6</v>
      </c>
      <c r="EU37" s="37">
        <v>239.6</v>
      </c>
      <c r="EV37" s="37">
        <v>238.8</v>
      </c>
      <c r="EW37" s="37">
        <v>237.5</v>
      </c>
      <c r="EX37" s="37">
        <v>234.4</v>
      </c>
      <c r="EY37" s="37">
        <v>235.1</v>
      </c>
      <c r="EZ37" s="37">
        <v>235.5</v>
      </c>
      <c r="FA37" s="37">
        <v>237</v>
      </c>
      <c r="FB37" s="37">
        <v>237.1</v>
      </c>
      <c r="FC37" s="37">
        <v>236.7</v>
      </c>
      <c r="FD37" s="37">
        <v>236.8</v>
      </c>
      <c r="FE37" s="37">
        <v>235.5</v>
      </c>
      <c r="FF37" s="37">
        <v>233.7</v>
      </c>
      <c r="FG37" s="37">
        <v>232.6</v>
      </c>
      <c r="FH37" s="37">
        <v>228.5</v>
      </c>
      <c r="FI37" s="37">
        <v>228.3</v>
      </c>
      <c r="FJ37" s="37">
        <v>231.5</v>
      </c>
      <c r="FK37" s="37">
        <v>232.1</v>
      </c>
      <c r="FL37" s="37">
        <v>231.7</v>
      </c>
      <c r="FM37" s="37">
        <v>229.6</v>
      </c>
      <c r="FN37" s="37">
        <v>230.5</v>
      </c>
      <c r="FO37" s="37">
        <v>231.2</v>
      </c>
      <c r="FP37" s="37">
        <v>232</v>
      </c>
      <c r="FQ37" s="37">
        <v>232.7</v>
      </c>
      <c r="FR37" s="37">
        <v>234.3</v>
      </c>
      <c r="FS37" s="37">
        <v>233.5</v>
      </c>
      <c r="FT37" s="37">
        <v>233.1</v>
      </c>
      <c r="FU37" s="37">
        <v>237</v>
      </c>
      <c r="FV37" s="37">
        <v>234.7</v>
      </c>
      <c r="FW37" s="37">
        <v>234.6</v>
      </c>
      <c r="FX37" s="37">
        <v>235.9</v>
      </c>
      <c r="FY37" s="37">
        <v>234.4</v>
      </c>
      <c r="FZ37" s="37">
        <v>234.1</v>
      </c>
      <c r="GA37" s="37">
        <v>234.3</v>
      </c>
      <c r="GB37" s="37">
        <v>234.5</v>
      </c>
      <c r="GC37" s="37">
        <v>233.7</v>
      </c>
      <c r="GD37" s="37">
        <v>233.4</v>
      </c>
      <c r="GE37" s="37">
        <v>231.8</v>
      </c>
      <c r="GF37" s="37">
        <v>231.1</v>
      </c>
      <c r="GG37" s="37">
        <v>230.7</v>
      </c>
      <c r="GH37" s="37">
        <v>233.7</v>
      </c>
      <c r="GI37" s="37">
        <v>233.5</v>
      </c>
      <c r="GJ37" s="37">
        <v>233</v>
      </c>
      <c r="GK37" s="37">
        <v>234.8</v>
      </c>
      <c r="GL37" s="37">
        <v>234.1</v>
      </c>
      <c r="GM37" s="37">
        <v>234.1</v>
      </c>
      <c r="GN37" s="37">
        <v>233.1</v>
      </c>
      <c r="GO37" s="37">
        <v>233.9</v>
      </c>
      <c r="GP37" s="37">
        <v>230.8</v>
      </c>
      <c r="GQ37" s="37">
        <v>234.7</v>
      </c>
      <c r="GR37" s="37">
        <v>234.9</v>
      </c>
      <c r="GS37" s="37">
        <v>236.6</v>
      </c>
      <c r="GT37" s="37">
        <v>233.8</v>
      </c>
      <c r="GU37" s="37">
        <v>230.4</v>
      </c>
      <c r="GV37" s="37">
        <v>228.5</v>
      </c>
      <c r="GW37" s="37">
        <v>228.1</v>
      </c>
      <c r="GX37" s="37">
        <v>228.1</v>
      </c>
      <c r="GY37" s="37">
        <v>227.4</v>
      </c>
      <c r="GZ37" s="37">
        <v>225.5</v>
      </c>
      <c r="HA37" s="37">
        <v>224.3</v>
      </c>
      <c r="HB37" s="37">
        <v>227.1</v>
      </c>
      <c r="HC37" s="37">
        <v>227.9</v>
      </c>
      <c r="HD37" s="37">
        <v>221.2</v>
      </c>
      <c r="HE37" s="37">
        <v>225.9</v>
      </c>
      <c r="HF37" s="37">
        <v>225.7</v>
      </c>
      <c r="HG37" s="37">
        <v>227</v>
      </c>
      <c r="HH37" s="37">
        <v>226.7</v>
      </c>
      <c r="HI37" s="37">
        <v>224.8</v>
      </c>
      <c r="HJ37" s="37">
        <v>223.9</v>
      </c>
      <c r="HK37" s="37">
        <v>224.3</v>
      </c>
      <c r="HL37" s="37">
        <v>224.4</v>
      </c>
      <c r="HM37" s="37">
        <v>223</v>
      </c>
      <c r="HN37" s="37">
        <v>221.1</v>
      </c>
      <c r="HO37" s="37">
        <v>219.4</v>
      </c>
      <c r="HP37" s="37">
        <v>217.6</v>
      </c>
      <c r="HQ37" s="37">
        <v>214.7</v>
      </c>
      <c r="HR37" s="37">
        <v>215</v>
      </c>
      <c r="HS37" s="37">
        <v>213.9</v>
      </c>
      <c r="HT37" s="37">
        <v>212.8</v>
      </c>
      <c r="HU37" s="37">
        <v>211.7</v>
      </c>
      <c r="HV37" s="37">
        <v>210.4</v>
      </c>
      <c r="HW37" s="37">
        <v>208.6</v>
      </c>
      <c r="HX37" s="37">
        <v>206.6</v>
      </c>
      <c r="HY37" s="37">
        <v>203.3</v>
      </c>
      <c r="HZ37" s="37">
        <v>199.2</v>
      </c>
      <c r="IA37" s="37">
        <v>196.6</v>
      </c>
      <c r="IB37" s="37">
        <v>195</v>
      </c>
      <c r="IC37" s="37">
        <v>190.9</v>
      </c>
      <c r="ID37" s="37">
        <v>181.8</v>
      </c>
      <c r="IE37" s="37">
        <v>182.5</v>
      </c>
      <c r="IF37" s="37">
        <v>180.6</v>
      </c>
      <c r="IG37" s="37">
        <v>178.7</v>
      </c>
      <c r="IH37" s="37">
        <v>177</v>
      </c>
      <c r="II37" s="37">
        <v>174.6</v>
      </c>
      <c r="IJ37" s="37">
        <v>172.5</v>
      </c>
      <c r="IK37" s="37">
        <v>171.8</v>
      </c>
      <c r="IL37" s="37">
        <v>171.3</v>
      </c>
      <c r="IM37" s="37">
        <v>169.2</v>
      </c>
      <c r="IN37" s="37">
        <v>168.2</v>
      </c>
      <c r="IO37" s="37">
        <v>168.5</v>
      </c>
      <c r="IP37" s="37">
        <v>168.3</v>
      </c>
      <c r="IQ37" s="37">
        <v>166.8</v>
      </c>
      <c r="IR37" s="37">
        <v>166.5</v>
      </c>
      <c r="IS37" s="37">
        <v>168</v>
      </c>
      <c r="IT37" s="37">
        <v>168.4</v>
      </c>
      <c r="IU37" s="37">
        <v>168.4</v>
      </c>
      <c r="IV37" s="37">
        <v>171</v>
      </c>
      <c r="IW37" s="37">
        <v>171.3</v>
      </c>
      <c r="IX37" s="37">
        <v>171</v>
      </c>
      <c r="IY37" s="37">
        <v>171.8</v>
      </c>
      <c r="IZ37" s="37">
        <v>172.5</v>
      </c>
      <c r="JA37" s="37">
        <v>172.9</v>
      </c>
      <c r="JB37" s="37">
        <v>173.2</v>
      </c>
      <c r="JC37" s="37">
        <v>171.9</v>
      </c>
      <c r="JD37" s="37">
        <v>173.2</v>
      </c>
      <c r="JE37" s="37">
        <v>176.8</v>
      </c>
      <c r="JF37" s="37">
        <v>179</v>
      </c>
      <c r="JG37" s="37">
        <v>180.4</v>
      </c>
      <c r="JH37" s="37">
        <v>178.9</v>
      </c>
      <c r="JI37" s="37">
        <v>180.6</v>
      </c>
      <c r="JJ37" s="37">
        <v>183.2</v>
      </c>
      <c r="JK37" s="37">
        <v>183.8</v>
      </c>
      <c r="JL37" s="37">
        <v>183.2</v>
      </c>
      <c r="JM37" s="37">
        <v>183.9</v>
      </c>
      <c r="JN37" s="37">
        <v>182.6</v>
      </c>
      <c r="JO37" s="37">
        <v>180.9</v>
      </c>
      <c r="JP37" s="37">
        <v>179.9</v>
      </c>
      <c r="JQ37" s="37">
        <v>178.9</v>
      </c>
      <c r="JR37" s="37">
        <v>178.5</v>
      </c>
      <c r="JS37" s="37">
        <v>179.5</v>
      </c>
      <c r="JT37" s="37">
        <v>180.7</v>
      </c>
      <c r="JU37" s="37">
        <v>181</v>
      </c>
      <c r="JV37" s="37">
        <v>182</v>
      </c>
      <c r="JW37" s="37">
        <v>183.8</v>
      </c>
      <c r="JX37" s="37">
        <v>184.3</v>
      </c>
      <c r="JY37" s="37">
        <v>183.7</v>
      </c>
      <c r="JZ37" s="37">
        <v>182.3</v>
      </c>
      <c r="KA37" s="37">
        <v>184.7</v>
      </c>
      <c r="KB37" s="37">
        <v>185.4</v>
      </c>
      <c r="KC37" s="37">
        <v>185.7</v>
      </c>
      <c r="KD37" s="37">
        <v>187.1</v>
      </c>
      <c r="KE37" s="37">
        <v>188.1</v>
      </c>
      <c r="KF37" s="37">
        <v>189.2</v>
      </c>
      <c r="KG37" s="37">
        <v>189.6</v>
      </c>
      <c r="KH37" s="37">
        <v>188.4</v>
      </c>
      <c r="KI37" s="37">
        <v>190.2</v>
      </c>
      <c r="KJ37" s="37">
        <v>190.4</v>
      </c>
      <c r="KK37" s="37">
        <v>192.4</v>
      </c>
      <c r="KL37" s="37">
        <v>193.6</v>
      </c>
      <c r="KM37" s="37">
        <v>195.3</v>
      </c>
      <c r="KN37" s="37">
        <v>196.5</v>
      </c>
      <c r="KO37" s="37">
        <v>197.9</v>
      </c>
      <c r="KP37" s="37">
        <v>198.3</v>
      </c>
      <c r="KQ37" s="37">
        <v>198.5</v>
      </c>
      <c r="KR37" s="37">
        <v>198.5</v>
      </c>
      <c r="KS37" s="37">
        <v>199.2</v>
      </c>
      <c r="KT37" s="37">
        <v>199.2</v>
      </c>
      <c r="KU37" s="37">
        <v>197.5</v>
      </c>
      <c r="KV37" s="37">
        <v>197.6</v>
      </c>
      <c r="KW37" s="37">
        <v>196.4</v>
      </c>
      <c r="KX37" s="37">
        <v>197.5</v>
      </c>
      <c r="KY37" s="37">
        <v>200.2</v>
      </c>
      <c r="KZ37" s="37">
        <v>199.1</v>
      </c>
      <c r="LA37" s="37">
        <v>199.7</v>
      </c>
      <c r="LB37" s="37">
        <v>201.4</v>
      </c>
      <c r="LC37" s="37">
        <v>202.4</v>
      </c>
      <c r="LD37" s="37">
        <v>203.5</v>
      </c>
      <c r="LE37" s="37">
        <v>204.6</v>
      </c>
      <c r="LF37" s="37">
        <v>206.7</v>
      </c>
      <c r="LG37" s="37">
        <v>207.5</v>
      </c>
      <c r="LH37" s="37">
        <v>208</v>
      </c>
      <c r="LI37" s="37">
        <v>208.5</v>
      </c>
      <c r="LJ37" s="37">
        <v>206.8</v>
      </c>
      <c r="LK37" s="37">
        <v>205.7</v>
      </c>
      <c r="LL37" s="37">
        <v>204.9</v>
      </c>
      <c r="LM37" s="37">
        <v>204.8</v>
      </c>
      <c r="LN37" s="37">
        <v>204.1</v>
      </c>
      <c r="LO37" s="37">
        <v>204.9</v>
      </c>
      <c r="LP37" s="37">
        <v>205.9</v>
      </c>
      <c r="LQ37" s="37">
        <v>207.2</v>
      </c>
      <c r="LR37" s="37">
        <v>207.6</v>
      </c>
      <c r="LS37" s="37">
        <v>209.7</v>
      </c>
      <c r="LT37" s="37">
        <v>211.6</v>
      </c>
      <c r="LU37" s="37">
        <v>213.5</v>
      </c>
      <c r="LV37" s="37">
        <v>216.4</v>
      </c>
      <c r="LW37" s="37">
        <v>219.3</v>
      </c>
      <c r="LX37" s="37">
        <v>219.3</v>
      </c>
      <c r="LY37" s="37">
        <v>219</v>
      </c>
      <c r="LZ37" s="37">
        <v>219.6</v>
      </c>
      <c r="MA37" s="37">
        <v>219.6</v>
      </c>
      <c r="MB37" s="37">
        <v>216.1</v>
      </c>
      <c r="MC37" s="37">
        <v>214.8</v>
      </c>
      <c r="MD37" s="37">
        <v>213.5</v>
      </c>
      <c r="ME37" s="37">
        <v>216.6</v>
      </c>
      <c r="MF37" s="71">
        <v>218</v>
      </c>
      <c r="MG37" s="71">
        <v>219.8</v>
      </c>
      <c r="MH37" s="71">
        <v>220</v>
      </c>
    </row>
    <row r="38" spans="1:346" x14ac:dyDescent="0.25">
      <c r="A38" s="35" t="s">
        <v>4</v>
      </c>
      <c r="B38" s="36">
        <f t="shared" ref="B38:B45" si="18">(C38-D38)/D38</f>
        <v>-7.5566750629723987E-3</v>
      </c>
      <c r="C38" s="37">
        <f t="shared" si="1"/>
        <v>78.8</v>
      </c>
      <c r="D38" s="37">
        <f t="shared" si="2"/>
        <v>79.400000000000006</v>
      </c>
      <c r="E38" s="38">
        <f t="shared" si="3"/>
        <v>43132</v>
      </c>
      <c r="F38" s="39"/>
      <c r="G38" s="37">
        <v>40.1</v>
      </c>
      <c r="H38" s="37">
        <v>39.6</v>
      </c>
      <c r="I38" s="37">
        <v>38.9</v>
      </c>
      <c r="J38" s="37">
        <v>40.200000000000003</v>
      </c>
      <c r="K38" s="37">
        <v>40.6</v>
      </c>
      <c r="L38" s="37">
        <v>40.799999999999997</v>
      </c>
      <c r="M38" s="37">
        <v>41.6</v>
      </c>
      <c r="N38" s="37">
        <v>41.9</v>
      </c>
      <c r="O38" s="37">
        <v>41.5</v>
      </c>
      <c r="P38" s="37">
        <v>41.6</v>
      </c>
      <c r="Q38" s="37">
        <v>42.2</v>
      </c>
      <c r="R38" s="37">
        <v>41.2</v>
      </c>
      <c r="S38" s="37">
        <v>39</v>
      </c>
      <c r="T38" s="37">
        <v>40.5</v>
      </c>
      <c r="U38" s="37">
        <v>40.4</v>
      </c>
      <c r="V38" s="37">
        <v>40.1</v>
      </c>
      <c r="W38" s="37">
        <v>40</v>
      </c>
      <c r="X38" s="37">
        <v>40.299999999999997</v>
      </c>
      <c r="Y38" s="37">
        <v>39.799999999999997</v>
      </c>
      <c r="Z38" s="37">
        <v>39.799999999999997</v>
      </c>
      <c r="AA38" s="37">
        <v>39.9</v>
      </c>
      <c r="AB38" s="37">
        <v>39.799999999999997</v>
      </c>
      <c r="AC38" s="37">
        <v>40</v>
      </c>
      <c r="AD38" s="37">
        <v>40.4</v>
      </c>
      <c r="AE38" s="37">
        <v>40.6</v>
      </c>
      <c r="AF38" s="37">
        <v>40.6</v>
      </c>
      <c r="AG38" s="37">
        <v>40.9</v>
      </c>
      <c r="AH38" s="37">
        <v>40.799999999999997</v>
      </c>
      <c r="AI38" s="37">
        <v>40.799999999999997</v>
      </c>
      <c r="AJ38" s="37">
        <v>39.9</v>
      </c>
      <c r="AK38" s="37">
        <v>41</v>
      </c>
      <c r="AL38" s="37">
        <v>41.9</v>
      </c>
      <c r="AM38" s="37">
        <v>42</v>
      </c>
      <c r="AN38" s="37">
        <v>41.9</v>
      </c>
      <c r="AO38" s="37">
        <v>41.7</v>
      </c>
      <c r="AP38" s="37">
        <v>41.7</v>
      </c>
      <c r="AQ38" s="37">
        <v>41.9</v>
      </c>
      <c r="AR38" s="37">
        <v>42.9</v>
      </c>
      <c r="AS38" s="37">
        <v>43</v>
      </c>
      <c r="AT38" s="37">
        <v>43.5</v>
      </c>
      <c r="AU38" s="37">
        <v>43.7</v>
      </c>
      <c r="AV38" s="37">
        <v>44.3</v>
      </c>
      <c r="AW38" s="37">
        <v>44.8</v>
      </c>
      <c r="AX38" s="37">
        <v>45.1</v>
      </c>
      <c r="AY38" s="37">
        <v>45.3</v>
      </c>
      <c r="AZ38" s="37">
        <v>45.7</v>
      </c>
      <c r="BA38" s="37">
        <v>46.2</v>
      </c>
      <c r="BB38" s="37">
        <v>46.3</v>
      </c>
      <c r="BC38" s="37">
        <v>46.7</v>
      </c>
      <c r="BD38" s="37">
        <v>46.8</v>
      </c>
      <c r="BE38" s="37">
        <v>47.1</v>
      </c>
      <c r="BF38" s="37">
        <v>47.5</v>
      </c>
      <c r="BG38" s="37">
        <v>48</v>
      </c>
      <c r="BH38" s="37">
        <v>48.2</v>
      </c>
      <c r="BI38" s="37">
        <v>48.3</v>
      </c>
      <c r="BJ38" s="37">
        <v>48.1</v>
      </c>
      <c r="BK38" s="37">
        <v>48.5</v>
      </c>
      <c r="BL38" s="37">
        <v>48.4</v>
      </c>
      <c r="BM38" s="37">
        <v>48.9</v>
      </c>
      <c r="BN38" s="37">
        <v>49.4</v>
      </c>
      <c r="BO38" s="37">
        <v>49.1</v>
      </c>
      <c r="BP38" s="37">
        <v>49.2</v>
      </c>
      <c r="BQ38" s="37">
        <v>49.2</v>
      </c>
      <c r="BR38" s="37">
        <v>49.5</v>
      </c>
      <c r="BS38" s="37">
        <v>49.5</v>
      </c>
      <c r="BT38" s="37">
        <v>49.5</v>
      </c>
      <c r="BU38" s="37">
        <v>49.7</v>
      </c>
      <c r="BV38" s="37">
        <v>50.1</v>
      </c>
      <c r="BW38" s="37">
        <v>50.1</v>
      </c>
      <c r="BX38" s="37">
        <v>50.5</v>
      </c>
      <c r="BY38" s="37">
        <v>50.5</v>
      </c>
      <c r="BZ38" s="37">
        <v>50.8</v>
      </c>
      <c r="CA38" s="37">
        <v>50.9</v>
      </c>
      <c r="CB38" s="37">
        <v>50.7</v>
      </c>
      <c r="CC38" s="37">
        <v>50.8</v>
      </c>
      <c r="CD38" s="37">
        <v>51.2</v>
      </c>
      <c r="CE38" s="37">
        <v>51.5</v>
      </c>
      <c r="CF38" s="37">
        <v>51.4</v>
      </c>
      <c r="CG38" s="37">
        <v>51</v>
      </c>
      <c r="CH38" s="37">
        <v>51.6</v>
      </c>
      <c r="CI38" s="37">
        <v>51.9</v>
      </c>
      <c r="CJ38" s="37">
        <v>51.7</v>
      </c>
      <c r="CK38" s="37">
        <v>51.7</v>
      </c>
      <c r="CL38" s="37">
        <v>51.7</v>
      </c>
      <c r="CM38" s="37">
        <v>51.5</v>
      </c>
      <c r="CN38" s="37">
        <v>51.3</v>
      </c>
      <c r="CO38" s="37">
        <v>52</v>
      </c>
      <c r="CP38" s="37">
        <v>50.8</v>
      </c>
      <c r="CQ38" s="37">
        <v>50.7</v>
      </c>
      <c r="CR38" s="37">
        <v>51</v>
      </c>
      <c r="CS38" s="37">
        <v>51.2</v>
      </c>
      <c r="CT38" s="37">
        <v>50.9</v>
      </c>
      <c r="CU38" s="37">
        <v>51.7</v>
      </c>
      <c r="CV38" s="37">
        <v>53.8</v>
      </c>
      <c r="CW38" s="37">
        <v>53.9</v>
      </c>
      <c r="CX38" s="37">
        <v>53.3</v>
      </c>
      <c r="CY38" s="37">
        <v>53.8</v>
      </c>
      <c r="CZ38" s="37">
        <v>54.6</v>
      </c>
      <c r="DA38" s="37">
        <v>55.1</v>
      </c>
      <c r="DB38" s="37">
        <v>55</v>
      </c>
      <c r="DC38" s="37">
        <v>55.5</v>
      </c>
      <c r="DD38" s="37">
        <v>55.9</v>
      </c>
      <c r="DE38" s="37">
        <v>55.5</v>
      </c>
      <c r="DF38" s="37">
        <v>55.7</v>
      </c>
      <c r="DG38" s="37">
        <v>55.7</v>
      </c>
      <c r="DH38" s="37">
        <v>56.3</v>
      </c>
      <c r="DI38" s="37">
        <v>57</v>
      </c>
      <c r="DJ38" s="37">
        <v>57.5</v>
      </c>
      <c r="DK38" s="37">
        <v>58.7</v>
      </c>
      <c r="DL38" s="37">
        <v>58.4</v>
      </c>
      <c r="DM38" s="37">
        <v>58.1</v>
      </c>
      <c r="DN38" s="37">
        <v>58.2</v>
      </c>
      <c r="DO38" s="37">
        <v>58.3</v>
      </c>
      <c r="DP38" s="37">
        <v>58.5</v>
      </c>
      <c r="DQ38" s="37">
        <v>59.2</v>
      </c>
      <c r="DR38" s="37">
        <v>59.3</v>
      </c>
      <c r="DS38" s="37">
        <v>59.9</v>
      </c>
      <c r="DT38" s="37">
        <v>60.1</v>
      </c>
      <c r="DU38" s="37">
        <v>60.2</v>
      </c>
      <c r="DV38" s="37">
        <v>60.3</v>
      </c>
      <c r="DW38" s="37">
        <v>60.4</v>
      </c>
      <c r="DX38" s="37">
        <v>60.3</v>
      </c>
      <c r="DY38" s="37">
        <v>60.7</v>
      </c>
      <c r="DZ38" s="37">
        <v>61.5</v>
      </c>
      <c r="EA38" s="37">
        <v>61.7</v>
      </c>
      <c r="EB38" s="37">
        <v>61.2</v>
      </c>
      <c r="EC38" s="37">
        <v>61.3</v>
      </c>
      <c r="ED38" s="37">
        <v>61.9</v>
      </c>
      <c r="EE38" s="37">
        <v>62.2</v>
      </c>
      <c r="EF38" s="37">
        <v>62.8</v>
      </c>
      <c r="EG38" s="37">
        <v>63</v>
      </c>
      <c r="EH38" s="37">
        <v>63.3</v>
      </c>
      <c r="EI38" s="37">
        <v>63</v>
      </c>
      <c r="EJ38" s="37">
        <v>64.8</v>
      </c>
      <c r="EK38" s="37">
        <v>66.099999999999994</v>
      </c>
      <c r="EL38" s="37">
        <v>66.599999999999994</v>
      </c>
      <c r="EM38" s="37">
        <v>67</v>
      </c>
      <c r="EN38" s="37">
        <v>67.2</v>
      </c>
      <c r="EO38" s="37">
        <v>67.099999999999994</v>
      </c>
      <c r="EP38" s="37">
        <v>67.099999999999994</v>
      </c>
      <c r="EQ38" s="37">
        <v>66.7</v>
      </c>
      <c r="ER38" s="37">
        <v>66.099999999999994</v>
      </c>
      <c r="ES38" s="37">
        <v>65.8</v>
      </c>
      <c r="ET38" s="37">
        <v>65.599999999999994</v>
      </c>
      <c r="EU38" s="37">
        <v>65.5</v>
      </c>
      <c r="EV38" s="37">
        <v>65.7</v>
      </c>
      <c r="EW38" s="37">
        <v>64.7</v>
      </c>
      <c r="EX38" s="37">
        <v>63.9</v>
      </c>
      <c r="EY38" s="37">
        <v>64.3</v>
      </c>
      <c r="EZ38" s="37">
        <v>64.099999999999994</v>
      </c>
      <c r="FA38" s="37">
        <v>64.599999999999994</v>
      </c>
      <c r="FB38" s="37">
        <v>64.099999999999994</v>
      </c>
      <c r="FC38" s="37">
        <v>63.9</v>
      </c>
      <c r="FD38" s="37">
        <v>63.8</v>
      </c>
      <c r="FE38" s="37">
        <v>64</v>
      </c>
      <c r="FF38" s="37">
        <v>64.2</v>
      </c>
      <c r="FG38" s="37">
        <v>64.5</v>
      </c>
      <c r="FH38" s="37">
        <v>63.9</v>
      </c>
      <c r="FI38" s="37">
        <v>62.7</v>
      </c>
      <c r="FJ38" s="37">
        <v>64.099999999999994</v>
      </c>
      <c r="FK38" s="37">
        <v>63.9</v>
      </c>
      <c r="FL38" s="37">
        <v>64.2</v>
      </c>
      <c r="FM38" s="37">
        <v>63.9</v>
      </c>
      <c r="FN38" s="37">
        <v>63.6</v>
      </c>
      <c r="FO38" s="37">
        <v>63.4</v>
      </c>
      <c r="FP38" s="37">
        <v>62.9</v>
      </c>
      <c r="FQ38" s="37">
        <v>62.7</v>
      </c>
      <c r="FR38" s="37">
        <v>63.2</v>
      </c>
      <c r="FS38" s="37">
        <v>62.1</v>
      </c>
      <c r="FT38" s="37">
        <v>61.7</v>
      </c>
      <c r="FU38" s="37">
        <v>62.1</v>
      </c>
      <c r="FV38" s="37">
        <v>62.1</v>
      </c>
      <c r="FW38" s="37">
        <v>62.4</v>
      </c>
      <c r="FX38" s="37">
        <v>62.5</v>
      </c>
      <c r="FY38" s="37">
        <v>63</v>
      </c>
      <c r="FZ38" s="37">
        <v>63.2</v>
      </c>
      <c r="GA38" s="37">
        <v>63.6</v>
      </c>
      <c r="GB38" s="37">
        <v>63.9</v>
      </c>
      <c r="GC38" s="37">
        <v>63.6</v>
      </c>
      <c r="GD38" s="37">
        <v>63.7</v>
      </c>
      <c r="GE38" s="37">
        <v>63.4</v>
      </c>
      <c r="GF38" s="37">
        <v>63.9</v>
      </c>
      <c r="GG38" s="37">
        <v>64.3</v>
      </c>
      <c r="GH38" s="37">
        <v>65.900000000000006</v>
      </c>
      <c r="GI38" s="37">
        <v>65.2</v>
      </c>
      <c r="GJ38" s="37">
        <v>65</v>
      </c>
      <c r="GK38" s="37">
        <v>66.3</v>
      </c>
      <c r="GL38" s="37">
        <v>66.599999999999994</v>
      </c>
      <c r="GM38" s="37">
        <v>67.099999999999994</v>
      </c>
      <c r="GN38" s="37">
        <v>67.599999999999994</v>
      </c>
      <c r="GO38" s="37">
        <v>68.3</v>
      </c>
      <c r="GP38" s="37">
        <v>69</v>
      </c>
      <c r="GQ38" s="37">
        <v>70.099999999999994</v>
      </c>
      <c r="GR38" s="37">
        <v>70.400000000000006</v>
      </c>
      <c r="GS38" s="37">
        <v>70.5</v>
      </c>
      <c r="GT38" s="37">
        <v>70.099999999999994</v>
      </c>
      <c r="GU38" s="37">
        <v>70.099999999999994</v>
      </c>
      <c r="GV38" s="37">
        <v>70.099999999999994</v>
      </c>
      <c r="GW38" s="37">
        <v>69.5</v>
      </c>
      <c r="GX38" s="37">
        <v>70.099999999999994</v>
      </c>
      <c r="GY38" s="37">
        <v>70.3</v>
      </c>
      <c r="GZ38" s="37">
        <v>70.5</v>
      </c>
      <c r="HA38" s="37">
        <v>70.5</v>
      </c>
      <c r="HB38" s="37">
        <v>71.2</v>
      </c>
      <c r="HC38" s="37">
        <v>69.900000000000006</v>
      </c>
      <c r="HD38" s="37">
        <v>69.900000000000006</v>
      </c>
      <c r="HE38" s="37">
        <v>71.099999999999994</v>
      </c>
      <c r="HF38" s="37">
        <v>70.599999999999994</v>
      </c>
      <c r="HG38" s="37">
        <v>70.7</v>
      </c>
      <c r="HH38" s="37">
        <v>71.099999999999994</v>
      </c>
      <c r="HI38" s="37">
        <v>70.7</v>
      </c>
      <c r="HJ38" s="37">
        <v>71.5</v>
      </c>
      <c r="HK38" s="37">
        <v>71.3</v>
      </c>
      <c r="HL38" s="37">
        <v>72</v>
      </c>
      <c r="HM38" s="37">
        <v>72.8</v>
      </c>
      <c r="HN38" s="37">
        <v>72.7</v>
      </c>
      <c r="HO38" s="37">
        <v>74</v>
      </c>
      <c r="HP38" s="37">
        <v>74.7</v>
      </c>
      <c r="HQ38" s="37">
        <v>74.900000000000006</v>
      </c>
      <c r="HR38" s="37">
        <v>75.400000000000006</v>
      </c>
      <c r="HS38" s="37">
        <v>75.8</v>
      </c>
      <c r="HT38" s="37">
        <v>75.599999999999994</v>
      </c>
      <c r="HU38" s="37">
        <v>76.400000000000006</v>
      </c>
      <c r="HV38" s="37">
        <v>76</v>
      </c>
      <c r="HW38" s="37">
        <v>76.5</v>
      </c>
      <c r="HX38" s="37">
        <v>76.099999999999994</v>
      </c>
      <c r="HY38" s="37">
        <v>75.7</v>
      </c>
      <c r="HZ38" s="37">
        <v>75.2</v>
      </c>
      <c r="IA38" s="37">
        <v>74</v>
      </c>
      <c r="IB38" s="37">
        <v>73.7</v>
      </c>
      <c r="IC38" s="37">
        <v>71.900000000000006</v>
      </c>
      <c r="ID38" s="37">
        <v>69.400000000000006</v>
      </c>
      <c r="IE38" s="37">
        <v>69.2</v>
      </c>
      <c r="IF38" s="37">
        <v>69.099999999999994</v>
      </c>
      <c r="IG38" s="37">
        <v>68.3</v>
      </c>
      <c r="IH38" s="37">
        <v>67.7</v>
      </c>
      <c r="II38" s="37">
        <v>67.099999999999994</v>
      </c>
      <c r="IJ38" s="37">
        <v>66.400000000000006</v>
      </c>
      <c r="IK38" s="37">
        <v>65.599999999999994</v>
      </c>
      <c r="IL38" s="37">
        <v>65.3</v>
      </c>
      <c r="IM38" s="37">
        <v>65.5</v>
      </c>
      <c r="IN38" s="37">
        <v>64.900000000000006</v>
      </c>
      <c r="IO38" s="37">
        <v>65.400000000000006</v>
      </c>
      <c r="IP38" s="37">
        <v>65.8</v>
      </c>
      <c r="IQ38" s="37">
        <v>66.8</v>
      </c>
      <c r="IR38" s="37">
        <v>67</v>
      </c>
      <c r="IS38" s="37">
        <v>67.3</v>
      </c>
      <c r="IT38" s="37">
        <v>67.599999999999994</v>
      </c>
      <c r="IU38" s="37">
        <v>67.7</v>
      </c>
      <c r="IV38" s="37">
        <v>68.900000000000006</v>
      </c>
      <c r="IW38" s="37">
        <v>68.7</v>
      </c>
      <c r="IX38" s="37">
        <v>68.5</v>
      </c>
      <c r="IY38" s="37">
        <v>68.400000000000006</v>
      </c>
      <c r="IZ38" s="37">
        <v>65.5</v>
      </c>
      <c r="JA38" s="37">
        <v>68.2</v>
      </c>
      <c r="JB38" s="37">
        <v>68.8</v>
      </c>
      <c r="JC38" s="37">
        <v>68.599999999999994</v>
      </c>
      <c r="JD38" s="37">
        <v>68.5</v>
      </c>
      <c r="JE38" s="37">
        <v>68.599999999999994</v>
      </c>
      <c r="JF38" s="37">
        <v>68.5</v>
      </c>
      <c r="JG38" s="37">
        <v>68.7</v>
      </c>
      <c r="JH38" s="37">
        <v>68.099999999999994</v>
      </c>
      <c r="JI38" s="37">
        <v>68.400000000000006</v>
      </c>
      <c r="JJ38" s="37">
        <v>68.599999999999994</v>
      </c>
      <c r="JK38" s="37">
        <v>68.099999999999994</v>
      </c>
      <c r="JL38" s="37">
        <v>68.599999999999994</v>
      </c>
      <c r="JM38" s="37">
        <v>69</v>
      </c>
      <c r="JN38" s="37">
        <v>69.599999999999994</v>
      </c>
      <c r="JO38" s="37">
        <v>70.099999999999994</v>
      </c>
      <c r="JP38" s="37">
        <v>69.900000000000006</v>
      </c>
      <c r="JQ38" s="37">
        <v>69.900000000000006</v>
      </c>
      <c r="JR38" s="37">
        <v>69.5</v>
      </c>
      <c r="JS38" s="37">
        <v>70</v>
      </c>
      <c r="JT38" s="37">
        <v>71.599999999999994</v>
      </c>
      <c r="JU38" s="37">
        <v>72.7</v>
      </c>
      <c r="JV38" s="37">
        <v>74</v>
      </c>
      <c r="JW38" s="37">
        <v>72.8</v>
      </c>
      <c r="JX38" s="37">
        <v>73.099999999999994</v>
      </c>
      <c r="JY38" s="37">
        <v>73.5</v>
      </c>
      <c r="JZ38" s="37">
        <v>73.5</v>
      </c>
      <c r="KA38" s="37">
        <v>74.099999999999994</v>
      </c>
      <c r="KB38" s="37">
        <v>75.099999999999994</v>
      </c>
      <c r="KC38" s="37">
        <v>74.8</v>
      </c>
      <c r="KD38" s="37">
        <v>75.5</v>
      </c>
      <c r="KE38" s="37">
        <v>76.099999999999994</v>
      </c>
      <c r="KF38" s="37">
        <v>76.099999999999994</v>
      </c>
      <c r="KG38" s="37">
        <v>75.900000000000006</v>
      </c>
      <c r="KH38" s="37">
        <v>75.8</v>
      </c>
      <c r="KI38" s="37">
        <v>75.3</v>
      </c>
      <c r="KJ38" s="37">
        <v>75.2</v>
      </c>
      <c r="KK38" s="37">
        <v>75.8</v>
      </c>
      <c r="KL38" s="37">
        <v>75.3</v>
      </c>
      <c r="KM38" s="37">
        <v>74.8</v>
      </c>
      <c r="KN38" s="37">
        <v>74.099999999999994</v>
      </c>
      <c r="KO38" s="37">
        <v>74.8</v>
      </c>
      <c r="KP38" s="37">
        <v>75.599999999999994</v>
      </c>
      <c r="KQ38" s="37">
        <v>75.3</v>
      </c>
      <c r="KR38" s="37">
        <v>75.900000000000006</v>
      </c>
      <c r="KS38" s="37">
        <v>75.8</v>
      </c>
      <c r="KT38" s="37">
        <v>76.099999999999994</v>
      </c>
      <c r="KU38" s="37">
        <v>76.8</v>
      </c>
      <c r="KV38" s="37">
        <v>77.7</v>
      </c>
      <c r="KW38" s="37">
        <v>77.400000000000006</v>
      </c>
      <c r="KX38" s="37">
        <v>77.099999999999994</v>
      </c>
      <c r="KY38" s="37">
        <v>76.8</v>
      </c>
      <c r="KZ38" s="37">
        <v>77.3</v>
      </c>
      <c r="LA38" s="37">
        <v>78</v>
      </c>
      <c r="LB38" s="37">
        <v>77.599999999999994</v>
      </c>
      <c r="LC38" s="37">
        <v>77.599999999999994</v>
      </c>
      <c r="LD38" s="37">
        <v>77.8</v>
      </c>
      <c r="LE38" s="37">
        <v>77.599999999999994</v>
      </c>
      <c r="LF38" s="37">
        <v>77.099999999999994</v>
      </c>
      <c r="LG38" s="37">
        <v>77.400000000000006</v>
      </c>
      <c r="LH38" s="37">
        <v>77.5</v>
      </c>
      <c r="LI38" s="37">
        <v>77</v>
      </c>
      <c r="LJ38" s="37">
        <v>77.400000000000006</v>
      </c>
      <c r="LK38" s="37">
        <v>77.5</v>
      </c>
      <c r="LL38" s="37">
        <v>77</v>
      </c>
      <c r="LM38" s="37">
        <v>77.7</v>
      </c>
      <c r="LN38" s="37">
        <v>77.5</v>
      </c>
      <c r="LO38" s="37">
        <v>77.8</v>
      </c>
      <c r="LP38" s="37">
        <v>76.900000000000006</v>
      </c>
      <c r="LQ38" s="37">
        <v>76.7</v>
      </c>
      <c r="LR38" s="37">
        <v>77</v>
      </c>
      <c r="LS38" s="37">
        <v>77.900000000000006</v>
      </c>
      <c r="LT38" s="37">
        <v>77.2</v>
      </c>
      <c r="LU38" s="37">
        <v>77.099999999999994</v>
      </c>
      <c r="LV38" s="37">
        <v>76.7</v>
      </c>
      <c r="LW38" s="37">
        <v>76.7</v>
      </c>
      <c r="LX38" s="37">
        <v>77.3</v>
      </c>
      <c r="LY38" s="37">
        <v>76.8</v>
      </c>
      <c r="LZ38" s="37">
        <v>76.7</v>
      </c>
      <c r="MA38" s="37">
        <v>77.2</v>
      </c>
      <c r="MB38" s="37">
        <v>78.099999999999994</v>
      </c>
      <c r="MC38" s="37">
        <v>77.599999999999994</v>
      </c>
      <c r="MD38" s="37">
        <v>79.3</v>
      </c>
      <c r="ME38" s="37">
        <v>79.400000000000006</v>
      </c>
      <c r="MF38" s="71">
        <v>79.400000000000006</v>
      </c>
      <c r="MG38" s="71">
        <v>78.599999999999994</v>
      </c>
      <c r="MH38" s="71">
        <v>78.8</v>
      </c>
    </row>
    <row r="39" spans="1:346" ht="21" customHeight="1" x14ac:dyDescent="0.25">
      <c r="A39" s="35" t="s">
        <v>40</v>
      </c>
      <c r="B39" s="36">
        <f t="shared" si="18"/>
        <v>-3.2258064516129087E-2</v>
      </c>
      <c r="C39" s="37">
        <f t="shared" si="1"/>
        <v>102</v>
      </c>
      <c r="D39" s="37">
        <f t="shared" si="2"/>
        <v>105.4</v>
      </c>
      <c r="E39" s="38">
        <f t="shared" si="3"/>
        <v>39295</v>
      </c>
      <c r="F39" s="39"/>
      <c r="G39" s="37">
        <v>52.5</v>
      </c>
      <c r="H39" s="37">
        <v>52.2</v>
      </c>
      <c r="I39" s="37">
        <v>54.3</v>
      </c>
      <c r="J39" s="37">
        <v>55.9</v>
      </c>
      <c r="K39" s="37">
        <v>55.4</v>
      </c>
      <c r="L39" s="37">
        <v>55</v>
      </c>
      <c r="M39" s="37">
        <v>54</v>
      </c>
      <c r="N39" s="37">
        <v>54.4</v>
      </c>
      <c r="O39" s="37">
        <v>54.5</v>
      </c>
      <c r="P39" s="37">
        <v>53.9</v>
      </c>
      <c r="Q39" s="37">
        <v>54.1</v>
      </c>
      <c r="R39" s="37">
        <v>54.1</v>
      </c>
      <c r="S39" s="37">
        <v>53.9</v>
      </c>
      <c r="T39" s="37">
        <v>54.2</v>
      </c>
      <c r="U39" s="37">
        <v>53.5</v>
      </c>
      <c r="V39" s="37">
        <v>53.5</v>
      </c>
      <c r="W39" s="37">
        <v>52.9</v>
      </c>
      <c r="X39" s="37">
        <v>52.9</v>
      </c>
      <c r="Y39" s="37">
        <v>52.5</v>
      </c>
      <c r="Z39" s="37">
        <v>52.5</v>
      </c>
      <c r="AA39" s="37">
        <v>52.7</v>
      </c>
      <c r="AB39" s="37">
        <v>53.2</v>
      </c>
      <c r="AC39" s="37">
        <v>52.4</v>
      </c>
      <c r="AD39" s="37">
        <v>53.2</v>
      </c>
      <c r="AE39" s="37">
        <v>52.4</v>
      </c>
      <c r="AF39" s="37">
        <v>51.9</v>
      </c>
      <c r="AG39" s="37">
        <v>52</v>
      </c>
      <c r="AH39" s="37">
        <v>51.8</v>
      </c>
      <c r="AI39" s="37">
        <v>52.3</v>
      </c>
      <c r="AJ39" s="37">
        <v>52.4</v>
      </c>
      <c r="AK39" s="37">
        <v>52.5</v>
      </c>
      <c r="AL39" s="37">
        <v>52.3</v>
      </c>
      <c r="AM39" s="37">
        <v>51.9</v>
      </c>
      <c r="AN39" s="37">
        <v>51.9</v>
      </c>
      <c r="AO39" s="37">
        <v>51.9</v>
      </c>
      <c r="AP39" s="37">
        <v>51.6</v>
      </c>
      <c r="AQ39" s="37">
        <v>51.8</v>
      </c>
      <c r="AR39" s="37">
        <v>53.6</v>
      </c>
      <c r="AS39" s="37">
        <v>54.5</v>
      </c>
      <c r="AT39" s="37">
        <v>54.1</v>
      </c>
      <c r="AU39" s="37">
        <v>54.6</v>
      </c>
      <c r="AV39" s="37">
        <v>54.8</v>
      </c>
      <c r="AW39" s="37">
        <v>55.5</v>
      </c>
      <c r="AX39" s="37">
        <v>56.2</v>
      </c>
      <c r="AY39" s="37">
        <v>56</v>
      </c>
      <c r="AZ39" s="37">
        <v>56.9</v>
      </c>
      <c r="BA39" s="37">
        <v>57.5</v>
      </c>
      <c r="BB39" s="37">
        <v>58</v>
      </c>
      <c r="BC39" s="37">
        <v>59</v>
      </c>
      <c r="BD39" s="37">
        <v>59.4</v>
      </c>
      <c r="BE39" s="37">
        <v>59.9</v>
      </c>
      <c r="BF39" s="37">
        <v>60.7</v>
      </c>
      <c r="BG39" s="37">
        <v>61.4</v>
      </c>
      <c r="BH39" s="37">
        <v>61.7</v>
      </c>
      <c r="BI39" s="37">
        <v>62.1</v>
      </c>
      <c r="BJ39" s="37">
        <v>62.2</v>
      </c>
      <c r="BK39" s="37">
        <v>62.9</v>
      </c>
      <c r="BL39" s="37">
        <v>63.5</v>
      </c>
      <c r="BM39" s="37">
        <v>64.400000000000006</v>
      </c>
      <c r="BN39" s="37">
        <v>65.3</v>
      </c>
      <c r="BO39" s="37">
        <v>65.599999999999994</v>
      </c>
      <c r="BP39" s="37">
        <v>66.400000000000006</v>
      </c>
      <c r="BQ39" s="37">
        <v>66.7</v>
      </c>
      <c r="BR39" s="37">
        <v>67.099999999999994</v>
      </c>
      <c r="BS39" s="37">
        <v>67.5</v>
      </c>
      <c r="BT39" s="37">
        <v>68.3</v>
      </c>
      <c r="BU39" s="37">
        <v>69.400000000000006</v>
      </c>
      <c r="BV39" s="37">
        <v>70.900000000000006</v>
      </c>
      <c r="BW39" s="37">
        <v>72.3</v>
      </c>
      <c r="BX39" s="37">
        <v>72.900000000000006</v>
      </c>
      <c r="BY39" s="37">
        <v>73.900000000000006</v>
      </c>
      <c r="BZ39" s="37">
        <v>74.7</v>
      </c>
      <c r="CA39" s="37">
        <v>75.8</v>
      </c>
      <c r="CB39" s="37">
        <v>76.5</v>
      </c>
      <c r="CC39" s="37">
        <v>77.400000000000006</v>
      </c>
      <c r="CD39" s="37">
        <v>77.8</v>
      </c>
      <c r="CE39" s="37">
        <v>77.5</v>
      </c>
      <c r="CF39" s="37">
        <v>78.3</v>
      </c>
      <c r="CG39" s="37">
        <v>79</v>
      </c>
      <c r="CH39" s="37">
        <v>79.400000000000006</v>
      </c>
      <c r="CI39" s="37">
        <v>79.7</v>
      </c>
      <c r="CJ39" s="37">
        <v>80.5</v>
      </c>
      <c r="CK39" s="37">
        <v>80.3</v>
      </c>
      <c r="CL39" s="37">
        <v>79.5</v>
      </c>
      <c r="CM39" s="37">
        <v>80</v>
      </c>
      <c r="CN39" s="37">
        <v>80.400000000000006</v>
      </c>
      <c r="CO39" s="37">
        <v>80.099999999999994</v>
      </c>
      <c r="CP39" s="37">
        <v>81.900000000000006</v>
      </c>
      <c r="CQ39" s="37">
        <v>83.2</v>
      </c>
      <c r="CR39" s="37">
        <v>83.4</v>
      </c>
      <c r="CS39" s="37">
        <v>83.3</v>
      </c>
      <c r="CT39" s="37">
        <v>82.8</v>
      </c>
      <c r="CU39" s="37">
        <v>83</v>
      </c>
      <c r="CV39" s="37">
        <v>83.2</v>
      </c>
      <c r="CW39" s="37">
        <v>82.9</v>
      </c>
      <c r="CX39" s="37">
        <v>83.5</v>
      </c>
      <c r="CY39" s="37">
        <v>82.2</v>
      </c>
      <c r="CZ39" s="37">
        <v>83</v>
      </c>
      <c r="DA39" s="37">
        <v>82.7</v>
      </c>
      <c r="DB39" s="37">
        <v>82.7</v>
      </c>
      <c r="DC39" s="37">
        <v>82.6</v>
      </c>
      <c r="DD39" s="37">
        <v>83.2</v>
      </c>
      <c r="DE39" s="37">
        <v>82.2</v>
      </c>
      <c r="DF39" s="37">
        <v>82.5</v>
      </c>
      <c r="DG39" s="37">
        <v>82.6</v>
      </c>
      <c r="DH39" s="37">
        <v>82.1</v>
      </c>
      <c r="DI39" s="37">
        <v>82.3</v>
      </c>
      <c r="DJ39" s="37">
        <v>82.3</v>
      </c>
      <c r="DK39" s="37">
        <v>82.7</v>
      </c>
      <c r="DL39" s="37">
        <v>82.4</v>
      </c>
      <c r="DM39" s="37">
        <v>82.5</v>
      </c>
      <c r="DN39" s="37">
        <v>83.2</v>
      </c>
      <c r="DO39" s="37">
        <v>83.1</v>
      </c>
      <c r="DP39" s="37">
        <v>83.3</v>
      </c>
      <c r="DQ39" s="37">
        <v>84</v>
      </c>
      <c r="DR39" s="37">
        <v>84.2</v>
      </c>
      <c r="DS39" s="37">
        <v>84.1</v>
      </c>
      <c r="DT39" s="37">
        <v>84.5</v>
      </c>
      <c r="DU39" s="37">
        <v>84.3</v>
      </c>
      <c r="DV39" s="37">
        <v>84</v>
      </c>
      <c r="DW39" s="37">
        <v>83.3</v>
      </c>
      <c r="DX39" s="37">
        <v>83.7</v>
      </c>
      <c r="DY39" s="37">
        <v>83.6</v>
      </c>
      <c r="DZ39" s="37">
        <v>83.6</v>
      </c>
      <c r="EA39" s="37">
        <v>83.5</v>
      </c>
      <c r="EB39" s="37">
        <v>84</v>
      </c>
      <c r="EC39" s="37">
        <v>83.1</v>
      </c>
      <c r="ED39" s="37">
        <v>83.4</v>
      </c>
      <c r="EE39" s="37">
        <v>84.2</v>
      </c>
      <c r="EF39" s="37">
        <v>83.1</v>
      </c>
      <c r="EG39" s="37">
        <v>83.8</v>
      </c>
      <c r="EH39" s="37">
        <v>84.2</v>
      </c>
      <c r="EI39" s="37">
        <v>84</v>
      </c>
      <c r="EJ39" s="37">
        <v>83.7</v>
      </c>
      <c r="EK39" s="37">
        <v>83.3</v>
      </c>
      <c r="EL39" s="37">
        <v>81.900000000000006</v>
      </c>
      <c r="EM39" s="37">
        <v>81.2</v>
      </c>
      <c r="EN39" s="37">
        <v>80.7</v>
      </c>
      <c r="EO39" s="37">
        <v>79.900000000000006</v>
      </c>
      <c r="EP39" s="37">
        <v>79.2</v>
      </c>
      <c r="EQ39" s="37">
        <v>78.599999999999994</v>
      </c>
      <c r="ER39" s="37">
        <v>78.099999999999994</v>
      </c>
      <c r="ES39" s="37">
        <v>77.8</v>
      </c>
      <c r="ET39" s="37">
        <v>77.7</v>
      </c>
      <c r="EU39" s="37">
        <v>78</v>
      </c>
      <c r="EV39" s="37">
        <v>78.099999999999994</v>
      </c>
      <c r="EW39" s="37">
        <v>78.2</v>
      </c>
      <c r="EX39" s="37">
        <v>78.3</v>
      </c>
      <c r="EY39" s="37">
        <v>78.5</v>
      </c>
      <c r="EZ39" s="37">
        <v>78.5</v>
      </c>
      <c r="FA39" s="37">
        <v>78.8</v>
      </c>
      <c r="FB39" s="37">
        <v>79.099999999999994</v>
      </c>
      <c r="FC39" s="37">
        <v>78.7</v>
      </c>
      <c r="FD39" s="37">
        <v>78.3</v>
      </c>
      <c r="FE39" s="37">
        <v>78.2</v>
      </c>
      <c r="FF39" s="37">
        <v>77.5</v>
      </c>
      <c r="FG39" s="37">
        <v>77.599999999999994</v>
      </c>
      <c r="FH39" s="37">
        <v>77.2</v>
      </c>
      <c r="FI39" s="37">
        <v>76.3</v>
      </c>
      <c r="FJ39" s="37">
        <v>75.8</v>
      </c>
      <c r="FK39" s="37">
        <v>75.7</v>
      </c>
      <c r="FL39" s="37">
        <v>75.599999999999994</v>
      </c>
      <c r="FM39" s="37">
        <v>76</v>
      </c>
      <c r="FN39" s="37">
        <v>76.599999999999994</v>
      </c>
      <c r="FO39" s="37">
        <v>77.099999999999994</v>
      </c>
      <c r="FP39" s="37">
        <v>77.900000000000006</v>
      </c>
      <c r="FQ39" s="37">
        <v>78.8</v>
      </c>
      <c r="FR39" s="37">
        <v>79.2</v>
      </c>
      <c r="FS39" s="37">
        <v>78</v>
      </c>
      <c r="FT39" s="37">
        <v>79.400000000000006</v>
      </c>
      <c r="FU39" s="37">
        <v>80.5</v>
      </c>
      <c r="FV39" s="37">
        <v>82.1</v>
      </c>
      <c r="FW39" s="37">
        <v>82.4</v>
      </c>
      <c r="FX39" s="37">
        <v>83</v>
      </c>
      <c r="FY39" s="37">
        <v>83.2</v>
      </c>
      <c r="FZ39" s="37">
        <v>83.5</v>
      </c>
      <c r="GA39" s="37">
        <v>83.9</v>
      </c>
      <c r="GB39" s="37">
        <v>84.7</v>
      </c>
      <c r="GC39" s="37">
        <v>85.2</v>
      </c>
      <c r="GD39" s="37">
        <v>86.1</v>
      </c>
      <c r="GE39" s="37">
        <v>86.6</v>
      </c>
      <c r="GF39" s="37">
        <v>87.3</v>
      </c>
      <c r="GG39" s="37">
        <v>88.3</v>
      </c>
      <c r="GH39" s="37">
        <v>89</v>
      </c>
      <c r="GI39" s="37">
        <v>89.4</v>
      </c>
      <c r="GJ39" s="37">
        <v>90.2</v>
      </c>
      <c r="GK39" s="37">
        <v>91.1</v>
      </c>
      <c r="GL39" s="37">
        <v>91.8</v>
      </c>
      <c r="GM39" s="37">
        <v>93</v>
      </c>
      <c r="GN39" s="37">
        <v>93.4</v>
      </c>
      <c r="GO39" s="37">
        <v>94.6</v>
      </c>
      <c r="GP39" s="37">
        <v>96</v>
      </c>
      <c r="GQ39" s="37">
        <v>97.1</v>
      </c>
      <c r="GR39" s="37">
        <v>98.7</v>
      </c>
      <c r="GS39" s="37">
        <v>99.1</v>
      </c>
      <c r="GT39" s="37">
        <v>100.3</v>
      </c>
      <c r="GU39" s="37">
        <v>101.1</v>
      </c>
      <c r="GV39" s="37">
        <v>102</v>
      </c>
      <c r="GW39" s="37">
        <v>101.5</v>
      </c>
      <c r="GX39" s="37">
        <v>101.7</v>
      </c>
      <c r="GY39" s="37">
        <v>101.7</v>
      </c>
      <c r="GZ39" s="37">
        <v>102.2</v>
      </c>
      <c r="HA39" s="37">
        <v>102.5</v>
      </c>
      <c r="HB39" s="37">
        <v>103</v>
      </c>
      <c r="HC39" s="37">
        <v>103.3</v>
      </c>
      <c r="HD39" s="37">
        <v>104</v>
      </c>
      <c r="HE39" s="37">
        <v>104.9</v>
      </c>
      <c r="HF39" s="37">
        <v>104.6</v>
      </c>
      <c r="HG39" s="37">
        <v>105</v>
      </c>
      <c r="HH39" s="37">
        <v>104.8</v>
      </c>
      <c r="HI39" s="37">
        <v>105.4</v>
      </c>
      <c r="HJ39" s="37">
        <v>105.4</v>
      </c>
      <c r="HK39" s="37">
        <v>104.8</v>
      </c>
      <c r="HL39" s="37">
        <v>103.9</v>
      </c>
      <c r="HM39" s="37">
        <v>103.3</v>
      </c>
      <c r="HN39" s="37">
        <v>102</v>
      </c>
      <c r="HO39" s="37">
        <v>100.2</v>
      </c>
      <c r="HP39" s="37">
        <v>99.6</v>
      </c>
      <c r="HQ39" s="37">
        <v>98.9</v>
      </c>
      <c r="HR39" s="37">
        <v>98</v>
      </c>
      <c r="HS39" s="37">
        <v>96.9</v>
      </c>
      <c r="HT39" s="37">
        <v>95.7</v>
      </c>
      <c r="HU39" s="37">
        <v>94.5</v>
      </c>
      <c r="HV39" s="37">
        <v>92.5</v>
      </c>
      <c r="HW39" s="37">
        <v>91.8</v>
      </c>
      <c r="HX39" s="37">
        <v>89.1</v>
      </c>
      <c r="HY39" s="37">
        <v>87.1</v>
      </c>
      <c r="HZ39" s="37">
        <v>84.6</v>
      </c>
      <c r="IA39" s="37">
        <v>82.3</v>
      </c>
      <c r="IB39" s="37">
        <v>79.8</v>
      </c>
      <c r="IC39" s="37">
        <v>77.3</v>
      </c>
      <c r="ID39" s="37">
        <v>75</v>
      </c>
      <c r="IE39" s="37">
        <v>74</v>
      </c>
      <c r="IF39" s="37">
        <v>73.8</v>
      </c>
      <c r="IG39" s="37">
        <v>72.599999999999994</v>
      </c>
      <c r="IH39" s="37">
        <v>71.599999999999994</v>
      </c>
      <c r="II39" s="37">
        <v>71.5</v>
      </c>
      <c r="IJ39" s="37">
        <v>70.7</v>
      </c>
      <c r="IK39" s="37">
        <v>69.7</v>
      </c>
      <c r="IL39" s="37">
        <v>69.400000000000006</v>
      </c>
      <c r="IM39" s="37">
        <v>68.5</v>
      </c>
      <c r="IN39" s="37">
        <v>68.2</v>
      </c>
      <c r="IO39" s="37">
        <v>68</v>
      </c>
      <c r="IP39" s="37">
        <v>67.5</v>
      </c>
      <c r="IQ39" s="37">
        <v>67.400000000000006</v>
      </c>
      <c r="IR39" s="37">
        <v>67.099999999999994</v>
      </c>
      <c r="IS39" s="37">
        <v>67.2</v>
      </c>
      <c r="IT39" s="37">
        <v>67.3</v>
      </c>
      <c r="IU39" s="37">
        <v>67.3</v>
      </c>
      <c r="IV39" s="37">
        <v>67.900000000000006</v>
      </c>
      <c r="IW39" s="37">
        <v>67.5</v>
      </c>
      <c r="IX39" s="37">
        <v>67.5</v>
      </c>
      <c r="IY39" s="37">
        <v>67.2</v>
      </c>
      <c r="IZ39" s="37">
        <v>67.7</v>
      </c>
      <c r="JA39" s="37">
        <v>67.7</v>
      </c>
      <c r="JB39" s="37">
        <v>68.7</v>
      </c>
      <c r="JC39" s="37">
        <v>68.3</v>
      </c>
      <c r="JD39" s="37">
        <v>68.8</v>
      </c>
      <c r="JE39" s="37">
        <v>68.599999999999994</v>
      </c>
      <c r="JF39" s="37">
        <v>68.7</v>
      </c>
      <c r="JG39" s="37">
        <v>69.099999999999994</v>
      </c>
      <c r="JH39" s="37">
        <v>69.2</v>
      </c>
      <c r="JI39" s="37">
        <v>69.900000000000006</v>
      </c>
      <c r="JJ39" s="37">
        <v>70.099999999999994</v>
      </c>
      <c r="JK39" s="37">
        <v>70.400000000000006</v>
      </c>
      <c r="JL39" s="37">
        <v>70.2</v>
      </c>
      <c r="JM39" s="37">
        <v>69.400000000000006</v>
      </c>
      <c r="JN39" s="37">
        <v>69.2</v>
      </c>
      <c r="JO39" s="37">
        <v>69.7</v>
      </c>
      <c r="JP39" s="37">
        <v>69.7</v>
      </c>
      <c r="JQ39" s="37">
        <v>70</v>
      </c>
      <c r="JR39" s="37">
        <v>70.8</v>
      </c>
      <c r="JS39" s="37">
        <v>70.099999999999994</v>
      </c>
      <c r="JT39" s="37">
        <v>70.2</v>
      </c>
      <c r="JU39" s="37">
        <v>69.5</v>
      </c>
      <c r="JV39" s="37">
        <v>69.599999999999994</v>
      </c>
      <c r="JW39" s="37">
        <v>70.599999999999994</v>
      </c>
      <c r="JX39" s="37">
        <v>70.900000000000006</v>
      </c>
      <c r="JY39" s="37">
        <v>71.599999999999994</v>
      </c>
      <c r="JZ39" s="37">
        <v>72.599999999999994</v>
      </c>
      <c r="KA39" s="37">
        <v>73.3</v>
      </c>
      <c r="KB39" s="37">
        <v>73.8</v>
      </c>
      <c r="KC39" s="37">
        <v>74.599999999999994</v>
      </c>
      <c r="KD39" s="37">
        <v>75</v>
      </c>
      <c r="KE39" s="37">
        <v>75.5</v>
      </c>
      <c r="KF39" s="37">
        <v>76.7</v>
      </c>
      <c r="KG39" s="37">
        <v>77.8</v>
      </c>
      <c r="KH39" s="37">
        <v>78.2</v>
      </c>
      <c r="KI39" s="37">
        <v>79.5</v>
      </c>
      <c r="KJ39" s="37">
        <v>79</v>
      </c>
      <c r="KK39" s="37">
        <v>79.599999999999994</v>
      </c>
      <c r="KL39" s="37">
        <v>79.900000000000006</v>
      </c>
      <c r="KM39" s="37">
        <v>80.2</v>
      </c>
      <c r="KN39" s="37">
        <v>80.2</v>
      </c>
      <c r="KO39" s="37">
        <v>80.2</v>
      </c>
      <c r="KP39" s="37">
        <v>80.2</v>
      </c>
      <c r="KQ39" s="37">
        <v>80.7</v>
      </c>
      <c r="KR39" s="37">
        <v>79.7</v>
      </c>
      <c r="KS39" s="37">
        <v>80.3</v>
      </c>
      <c r="KT39" s="37">
        <v>81</v>
      </c>
      <c r="KU39" s="37">
        <v>82</v>
      </c>
      <c r="KV39" s="37">
        <v>82</v>
      </c>
      <c r="KW39" s="37">
        <v>81.8</v>
      </c>
      <c r="KX39" s="37">
        <v>81.400000000000006</v>
      </c>
      <c r="KY39" s="37">
        <v>81.7</v>
      </c>
      <c r="KZ39" s="37">
        <v>82.4</v>
      </c>
      <c r="LA39" s="37">
        <v>82.7</v>
      </c>
      <c r="LB39" s="37">
        <v>83.4</v>
      </c>
      <c r="LC39" s="37">
        <v>83.9</v>
      </c>
      <c r="LD39" s="37">
        <v>85.3</v>
      </c>
      <c r="LE39" s="37">
        <v>85.7</v>
      </c>
      <c r="LF39" s="37">
        <v>86.4</v>
      </c>
      <c r="LG39" s="37">
        <v>86.9</v>
      </c>
      <c r="LH39" s="37">
        <v>88.7</v>
      </c>
      <c r="LI39" s="37">
        <v>88.5</v>
      </c>
      <c r="LJ39" s="37">
        <v>89.3</v>
      </c>
      <c r="LK39" s="37">
        <v>89.7</v>
      </c>
      <c r="LL39" s="37">
        <v>89.8</v>
      </c>
      <c r="LM39" s="37">
        <v>90.3</v>
      </c>
      <c r="LN39" s="37">
        <v>91</v>
      </c>
      <c r="LO39" s="37">
        <v>91.6</v>
      </c>
      <c r="LP39" s="37">
        <v>92.2</v>
      </c>
      <c r="LQ39" s="37">
        <v>93.1</v>
      </c>
      <c r="LR39" s="37">
        <v>93.3</v>
      </c>
      <c r="LS39" s="37">
        <v>93.2</v>
      </c>
      <c r="LT39" s="37">
        <v>94.4</v>
      </c>
      <c r="LU39" s="37">
        <v>95.2</v>
      </c>
      <c r="LV39" s="37">
        <v>96</v>
      </c>
      <c r="LW39" s="37">
        <v>96.8</v>
      </c>
      <c r="LX39" s="37">
        <v>97.6</v>
      </c>
      <c r="LY39" s="37">
        <v>98.3</v>
      </c>
      <c r="LZ39" s="37">
        <v>98.9</v>
      </c>
      <c r="MA39" s="37">
        <v>99</v>
      </c>
      <c r="MB39" s="37">
        <v>98.8</v>
      </c>
      <c r="MC39" s="37">
        <v>98.3</v>
      </c>
      <c r="MD39" s="37">
        <v>99.7</v>
      </c>
      <c r="ME39" s="37">
        <v>100.8</v>
      </c>
      <c r="MF39" s="71">
        <v>101.3</v>
      </c>
      <c r="MG39" s="71">
        <v>101.5</v>
      </c>
      <c r="MH39" s="71">
        <v>102</v>
      </c>
    </row>
    <row r="40" spans="1:346" x14ac:dyDescent="0.25">
      <c r="A40" s="35" t="s">
        <v>13</v>
      </c>
      <c r="B40" s="36">
        <f t="shared" si="18"/>
        <v>-3.4430571320469248E-2</v>
      </c>
      <c r="C40" s="37">
        <f t="shared" si="1"/>
        <v>255.2</v>
      </c>
      <c r="D40" s="37">
        <f t="shared" si="2"/>
        <v>264.3</v>
      </c>
      <c r="E40" s="38">
        <f t="shared" si="3"/>
        <v>39083</v>
      </c>
      <c r="F40" s="39"/>
      <c r="G40" s="37">
        <v>228.5</v>
      </c>
      <c r="H40" s="37">
        <v>232.7</v>
      </c>
      <c r="I40" s="37">
        <v>234.6</v>
      </c>
      <c r="J40" s="37">
        <v>230.4</v>
      </c>
      <c r="K40" s="37">
        <v>229.5</v>
      </c>
      <c r="L40" s="37">
        <v>228.3</v>
      </c>
      <c r="M40" s="37">
        <v>226.7</v>
      </c>
      <c r="N40" s="37">
        <v>225.1</v>
      </c>
      <c r="O40" s="37">
        <v>223.7</v>
      </c>
      <c r="P40" s="37">
        <v>220</v>
      </c>
      <c r="Q40" s="37">
        <v>218.7</v>
      </c>
      <c r="R40" s="37">
        <v>216.4</v>
      </c>
      <c r="S40" s="37">
        <v>210.1</v>
      </c>
      <c r="T40" s="37">
        <v>210.9</v>
      </c>
      <c r="U40" s="37">
        <v>208.6</v>
      </c>
      <c r="V40" s="37">
        <v>207.7</v>
      </c>
      <c r="W40" s="37">
        <v>206.2</v>
      </c>
      <c r="X40" s="37">
        <v>205.5</v>
      </c>
      <c r="Y40" s="37">
        <v>204.1</v>
      </c>
      <c r="Z40" s="37">
        <v>203.2</v>
      </c>
      <c r="AA40" s="37">
        <v>201.4</v>
      </c>
      <c r="AB40" s="37">
        <v>200.8</v>
      </c>
      <c r="AC40" s="37">
        <v>200.3</v>
      </c>
      <c r="AD40" s="37">
        <v>199.4</v>
      </c>
      <c r="AE40" s="37">
        <v>199.7</v>
      </c>
      <c r="AF40" s="37">
        <v>199.9</v>
      </c>
      <c r="AG40" s="37">
        <v>199.5</v>
      </c>
      <c r="AH40" s="37">
        <v>198.5</v>
      </c>
      <c r="AI40" s="37">
        <v>198.1</v>
      </c>
      <c r="AJ40" s="37">
        <v>198.7</v>
      </c>
      <c r="AK40" s="37">
        <v>197.6</v>
      </c>
      <c r="AL40" s="37">
        <v>197.7</v>
      </c>
      <c r="AM40" s="37">
        <v>197.2</v>
      </c>
      <c r="AN40" s="37">
        <v>197.2</v>
      </c>
      <c r="AO40" s="37">
        <v>196</v>
      </c>
      <c r="AP40" s="37">
        <v>195.9</v>
      </c>
      <c r="AQ40" s="37">
        <v>197.6</v>
      </c>
      <c r="AR40" s="37">
        <v>200.1</v>
      </c>
      <c r="AS40" s="37">
        <v>193.9</v>
      </c>
      <c r="AT40" s="37">
        <v>194.2</v>
      </c>
      <c r="AU40" s="37">
        <v>195.7</v>
      </c>
      <c r="AV40" s="37">
        <v>194.3</v>
      </c>
      <c r="AW40" s="37">
        <v>196.2</v>
      </c>
      <c r="AX40" s="37">
        <v>195.5</v>
      </c>
      <c r="AY40" s="37">
        <v>197</v>
      </c>
      <c r="AZ40" s="37">
        <v>198</v>
      </c>
      <c r="BA40" s="37">
        <v>198.8</v>
      </c>
      <c r="BB40" s="37">
        <v>200.3</v>
      </c>
      <c r="BC40" s="37">
        <v>191.2</v>
      </c>
      <c r="BD40" s="37">
        <v>193.7</v>
      </c>
      <c r="BE40" s="37">
        <v>194.9</v>
      </c>
      <c r="BF40" s="37">
        <v>200.1</v>
      </c>
      <c r="BG40" s="37">
        <v>204.1</v>
      </c>
      <c r="BH40" s="37">
        <v>203.2</v>
      </c>
      <c r="BI40" s="37">
        <v>203.4</v>
      </c>
      <c r="BJ40" s="37">
        <v>203.9</v>
      </c>
      <c r="BK40" s="37">
        <v>205.8</v>
      </c>
      <c r="BL40" s="37">
        <v>207</v>
      </c>
      <c r="BM40" s="37">
        <v>208.5</v>
      </c>
      <c r="BN40" s="37">
        <v>209</v>
      </c>
      <c r="BO40" s="37">
        <v>207.2</v>
      </c>
      <c r="BP40" s="37">
        <v>203.9</v>
      </c>
      <c r="BQ40" s="37">
        <v>205.2</v>
      </c>
      <c r="BR40" s="37">
        <v>204.8</v>
      </c>
      <c r="BS40" s="37">
        <v>200.5</v>
      </c>
      <c r="BT40" s="37">
        <v>200</v>
      </c>
      <c r="BU40" s="37">
        <v>199.5</v>
      </c>
      <c r="BV40" s="37">
        <v>201.1</v>
      </c>
      <c r="BW40" s="37">
        <v>201.8</v>
      </c>
      <c r="BX40" s="37">
        <v>199.5</v>
      </c>
      <c r="BY40" s="37">
        <v>197.8</v>
      </c>
      <c r="BZ40" s="37">
        <v>196.9</v>
      </c>
      <c r="CA40" s="37">
        <v>189</v>
      </c>
      <c r="CB40" s="37">
        <v>198.6</v>
      </c>
      <c r="CC40" s="37">
        <v>199.9</v>
      </c>
      <c r="CD40" s="37">
        <v>201.1</v>
      </c>
      <c r="CE40" s="37">
        <v>204</v>
      </c>
      <c r="CF40" s="37">
        <v>205.7</v>
      </c>
      <c r="CG40" s="37">
        <v>205.8</v>
      </c>
      <c r="CH40" s="37">
        <v>207.1</v>
      </c>
      <c r="CI40" s="37">
        <v>207.9</v>
      </c>
      <c r="CJ40" s="37">
        <v>209.7</v>
      </c>
      <c r="CK40" s="37">
        <v>210.9</v>
      </c>
      <c r="CL40" s="37">
        <v>210</v>
      </c>
      <c r="CM40" s="37">
        <v>212.2</v>
      </c>
      <c r="CN40" s="37">
        <v>213.2</v>
      </c>
      <c r="CO40" s="37">
        <v>214</v>
      </c>
      <c r="CP40" s="37">
        <v>213.7</v>
      </c>
      <c r="CQ40" s="37">
        <v>212.4</v>
      </c>
      <c r="CR40" s="37">
        <v>212.4</v>
      </c>
      <c r="CS40" s="37">
        <v>214.4</v>
      </c>
      <c r="CT40" s="37">
        <v>213.7</v>
      </c>
      <c r="CU40" s="37">
        <v>214.6</v>
      </c>
      <c r="CV40" s="37">
        <v>215</v>
      </c>
      <c r="CW40" s="37">
        <v>215.6</v>
      </c>
      <c r="CX40" s="37">
        <v>216.8</v>
      </c>
      <c r="CY40" s="37">
        <v>217.5</v>
      </c>
      <c r="CZ40" s="37">
        <v>217.9</v>
      </c>
      <c r="DA40" s="37">
        <v>217.1</v>
      </c>
      <c r="DB40" s="37">
        <v>219</v>
      </c>
      <c r="DC40" s="37">
        <v>218.8</v>
      </c>
      <c r="DD40" s="37">
        <v>220.1</v>
      </c>
      <c r="DE40" s="37">
        <v>221.3</v>
      </c>
      <c r="DF40" s="37">
        <v>222</v>
      </c>
      <c r="DG40" s="37">
        <v>222.1</v>
      </c>
      <c r="DH40" s="37">
        <v>223.2</v>
      </c>
      <c r="DI40" s="37">
        <v>225.1</v>
      </c>
      <c r="DJ40" s="37">
        <v>228.4</v>
      </c>
      <c r="DK40" s="37">
        <v>227.5</v>
      </c>
      <c r="DL40" s="37">
        <v>232.2</v>
      </c>
      <c r="DM40" s="37">
        <v>230.8</v>
      </c>
      <c r="DN40" s="37">
        <v>232.4</v>
      </c>
      <c r="DO40" s="37">
        <v>234.5</v>
      </c>
      <c r="DP40" s="37">
        <v>235.5</v>
      </c>
      <c r="DQ40" s="37">
        <v>235.4</v>
      </c>
      <c r="DR40" s="37">
        <v>235</v>
      </c>
      <c r="DS40" s="37">
        <v>235.4</v>
      </c>
      <c r="DT40" s="37">
        <v>237.6</v>
      </c>
      <c r="DU40" s="37">
        <v>239.2</v>
      </c>
      <c r="DV40" s="37">
        <v>240.2</v>
      </c>
      <c r="DW40" s="37">
        <v>243.8</v>
      </c>
      <c r="DX40" s="37">
        <v>241.8</v>
      </c>
      <c r="DY40" s="37">
        <v>249.1</v>
      </c>
      <c r="DZ40" s="37">
        <v>250</v>
      </c>
      <c r="EA40" s="37">
        <v>249.5</v>
      </c>
      <c r="EB40" s="37">
        <v>248.9</v>
      </c>
      <c r="EC40" s="37">
        <v>248.4</v>
      </c>
      <c r="ED40" s="37">
        <v>248.8</v>
      </c>
      <c r="EE40" s="37">
        <v>248.9</v>
      </c>
      <c r="EF40" s="37">
        <v>248.7</v>
      </c>
      <c r="EG40" s="37">
        <v>248.5</v>
      </c>
      <c r="EH40" s="37">
        <v>246.9</v>
      </c>
      <c r="EI40" s="37">
        <v>249.4</v>
      </c>
      <c r="EJ40" s="37">
        <v>252.4</v>
      </c>
      <c r="EK40" s="37">
        <v>251.1</v>
      </c>
      <c r="EL40" s="37">
        <v>250</v>
      </c>
      <c r="EM40" s="37">
        <v>250.5</v>
      </c>
      <c r="EN40" s="37">
        <v>251.1</v>
      </c>
      <c r="EO40" s="37">
        <v>250.9</v>
      </c>
      <c r="EP40" s="37">
        <v>251</v>
      </c>
      <c r="EQ40" s="37">
        <v>250.7</v>
      </c>
      <c r="ER40" s="37">
        <v>249.5</v>
      </c>
      <c r="ES40" s="37">
        <v>248.9</v>
      </c>
      <c r="ET40" s="37">
        <v>250.3</v>
      </c>
      <c r="EU40" s="37">
        <v>248.4</v>
      </c>
      <c r="EV40" s="37">
        <v>252.1</v>
      </c>
      <c r="EW40" s="37">
        <v>250</v>
      </c>
      <c r="EX40" s="37">
        <v>249.4</v>
      </c>
      <c r="EY40" s="37">
        <v>248.6</v>
      </c>
      <c r="EZ40" s="37">
        <v>248.9</v>
      </c>
      <c r="FA40" s="37">
        <v>248.6</v>
      </c>
      <c r="FB40" s="37">
        <v>249</v>
      </c>
      <c r="FC40" s="37">
        <v>247.9</v>
      </c>
      <c r="FD40" s="37">
        <v>248.7</v>
      </c>
      <c r="FE40" s="37">
        <v>247.8</v>
      </c>
      <c r="FF40" s="37">
        <v>245.9</v>
      </c>
      <c r="FG40" s="37">
        <v>247.8</v>
      </c>
      <c r="FH40" s="37">
        <v>245.1</v>
      </c>
      <c r="FI40" s="37">
        <v>244.3</v>
      </c>
      <c r="FJ40" s="37">
        <v>245</v>
      </c>
      <c r="FK40" s="37">
        <v>245.9</v>
      </c>
      <c r="FL40" s="37">
        <v>244.8</v>
      </c>
      <c r="FM40" s="37">
        <v>246.3</v>
      </c>
      <c r="FN40" s="37">
        <v>246.3</v>
      </c>
      <c r="FO40" s="37">
        <v>246.8</v>
      </c>
      <c r="FP40" s="37">
        <v>246.6</v>
      </c>
      <c r="FQ40" s="37">
        <v>247.6</v>
      </c>
      <c r="FR40" s="37">
        <v>247.3</v>
      </c>
      <c r="FS40" s="37">
        <v>247.5</v>
      </c>
      <c r="FT40" s="37">
        <v>246.5</v>
      </c>
      <c r="FU40" s="37">
        <v>249.2</v>
      </c>
      <c r="FV40" s="37">
        <v>247.4</v>
      </c>
      <c r="FW40" s="37">
        <v>248.9</v>
      </c>
      <c r="FX40" s="37">
        <v>250.4</v>
      </c>
      <c r="FY40" s="37">
        <v>250</v>
      </c>
      <c r="FZ40" s="37">
        <v>250.2</v>
      </c>
      <c r="GA40" s="37">
        <v>251.4</v>
      </c>
      <c r="GB40" s="37">
        <v>252.4</v>
      </c>
      <c r="GC40" s="37">
        <v>252</v>
      </c>
      <c r="GD40" s="37">
        <v>253.4</v>
      </c>
      <c r="GE40" s="37">
        <v>252.5</v>
      </c>
      <c r="GF40" s="37">
        <v>251.8</v>
      </c>
      <c r="GG40" s="37">
        <v>248.5</v>
      </c>
      <c r="GH40" s="37">
        <v>254.4</v>
      </c>
      <c r="GI40" s="37">
        <v>255.6</v>
      </c>
      <c r="GJ40" s="37">
        <v>255.9</v>
      </c>
      <c r="GK40" s="37">
        <v>257.5</v>
      </c>
      <c r="GL40" s="37">
        <v>257.60000000000002</v>
      </c>
      <c r="GM40" s="37">
        <v>257.2</v>
      </c>
      <c r="GN40" s="37">
        <v>257.7</v>
      </c>
      <c r="GO40" s="37">
        <v>260.3</v>
      </c>
      <c r="GP40" s="37">
        <v>257.39999999999998</v>
      </c>
      <c r="GQ40" s="37">
        <v>260.39999999999998</v>
      </c>
      <c r="GR40" s="37">
        <v>263.39999999999998</v>
      </c>
      <c r="GS40" s="37">
        <v>263.3</v>
      </c>
      <c r="GT40" s="37">
        <v>263.2</v>
      </c>
      <c r="GU40" s="37">
        <v>260.7</v>
      </c>
      <c r="GV40" s="37">
        <v>260</v>
      </c>
      <c r="GW40" s="37">
        <v>259.89999999999998</v>
      </c>
      <c r="GX40" s="37">
        <v>260.8</v>
      </c>
      <c r="GY40" s="37">
        <v>260.60000000000002</v>
      </c>
      <c r="GZ40" s="37">
        <v>260.10000000000002</v>
      </c>
      <c r="HA40" s="37">
        <v>259.3</v>
      </c>
      <c r="HB40" s="37">
        <v>261.8</v>
      </c>
      <c r="HC40" s="37">
        <v>264.3</v>
      </c>
      <c r="HD40" s="37">
        <v>257.8</v>
      </c>
      <c r="HE40" s="37">
        <v>260.2</v>
      </c>
      <c r="HF40" s="37">
        <v>261.2</v>
      </c>
      <c r="HG40" s="37">
        <v>262.60000000000002</v>
      </c>
      <c r="HH40" s="37">
        <v>263.7</v>
      </c>
      <c r="HI40" s="37">
        <v>263.60000000000002</v>
      </c>
      <c r="HJ40" s="37">
        <v>263.2</v>
      </c>
      <c r="HK40" s="37">
        <v>263</v>
      </c>
      <c r="HL40" s="37">
        <v>264.10000000000002</v>
      </c>
      <c r="HM40" s="37">
        <v>263.2</v>
      </c>
      <c r="HN40" s="37">
        <v>259.7</v>
      </c>
      <c r="HO40" s="37">
        <v>261.2</v>
      </c>
      <c r="HP40" s="37">
        <v>258.5</v>
      </c>
      <c r="HQ40" s="37">
        <v>256.2</v>
      </c>
      <c r="HR40" s="37">
        <v>258.89999999999998</v>
      </c>
      <c r="HS40" s="37">
        <v>258.5</v>
      </c>
      <c r="HT40" s="37">
        <v>257.60000000000002</v>
      </c>
      <c r="HU40" s="37">
        <v>255.5</v>
      </c>
      <c r="HV40" s="37">
        <v>254.2</v>
      </c>
      <c r="HW40" s="37">
        <v>251.6</v>
      </c>
      <c r="HX40" s="37">
        <v>248</v>
      </c>
      <c r="HY40" s="37">
        <v>244.7</v>
      </c>
      <c r="HZ40" s="37">
        <v>242.4</v>
      </c>
      <c r="IA40" s="37">
        <v>238.9</v>
      </c>
      <c r="IB40" s="37">
        <v>236.8</v>
      </c>
      <c r="IC40" s="37">
        <v>231.5</v>
      </c>
      <c r="ID40" s="37">
        <v>226.9</v>
      </c>
      <c r="IE40" s="37">
        <v>224.7</v>
      </c>
      <c r="IF40" s="37">
        <v>222.6</v>
      </c>
      <c r="IG40" s="37">
        <v>220.5</v>
      </c>
      <c r="IH40" s="37">
        <v>218.9</v>
      </c>
      <c r="II40" s="37">
        <v>217.6</v>
      </c>
      <c r="IJ40" s="37">
        <v>216.6</v>
      </c>
      <c r="IK40" s="37">
        <v>215.7</v>
      </c>
      <c r="IL40" s="37">
        <v>215.7</v>
      </c>
      <c r="IM40" s="37">
        <v>214.5</v>
      </c>
      <c r="IN40" s="37">
        <v>210</v>
      </c>
      <c r="IO40" s="37">
        <v>211.4</v>
      </c>
      <c r="IP40" s="37">
        <v>217.2</v>
      </c>
      <c r="IQ40" s="37">
        <v>216.1</v>
      </c>
      <c r="IR40" s="37">
        <v>215.8</v>
      </c>
      <c r="IS40" s="37">
        <v>216.3</v>
      </c>
      <c r="IT40" s="37">
        <v>215.9</v>
      </c>
      <c r="IU40" s="37">
        <v>214.9</v>
      </c>
      <c r="IV40" s="37">
        <v>215.2</v>
      </c>
      <c r="IW40" s="37">
        <v>216.3</v>
      </c>
      <c r="IX40" s="37">
        <v>215.9</v>
      </c>
      <c r="IY40" s="37">
        <v>215.9</v>
      </c>
      <c r="IZ40" s="37">
        <v>216.6</v>
      </c>
      <c r="JA40" s="37">
        <v>218.3</v>
      </c>
      <c r="JB40" s="37">
        <v>219.3</v>
      </c>
      <c r="JC40" s="37">
        <v>219.6</v>
      </c>
      <c r="JD40" s="37">
        <v>220.6</v>
      </c>
      <c r="JE40" s="37">
        <v>222.6</v>
      </c>
      <c r="JF40" s="37">
        <v>223</v>
      </c>
      <c r="JG40" s="37">
        <v>223.4</v>
      </c>
      <c r="JH40" s="37">
        <v>225.3</v>
      </c>
      <c r="JI40" s="37">
        <v>226.2</v>
      </c>
      <c r="JJ40" s="37">
        <v>226.2</v>
      </c>
      <c r="JK40" s="37">
        <v>227.3</v>
      </c>
      <c r="JL40" s="37">
        <v>228.4</v>
      </c>
      <c r="JM40" s="37">
        <v>228.6</v>
      </c>
      <c r="JN40" s="37">
        <v>224.3</v>
      </c>
      <c r="JO40" s="37">
        <v>221.8</v>
      </c>
      <c r="JP40" s="37">
        <v>223</v>
      </c>
      <c r="JQ40" s="37">
        <v>221.7</v>
      </c>
      <c r="JR40" s="37">
        <v>221.5</v>
      </c>
      <c r="JS40" s="37">
        <v>223.7</v>
      </c>
      <c r="JT40" s="37">
        <v>224.1</v>
      </c>
      <c r="JU40" s="37">
        <v>223.5</v>
      </c>
      <c r="JV40" s="37">
        <v>223.7</v>
      </c>
      <c r="JW40" s="37">
        <v>224.7</v>
      </c>
      <c r="JX40" s="37">
        <v>225.6</v>
      </c>
      <c r="JY40" s="37">
        <v>225.4</v>
      </c>
      <c r="JZ40" s="37">
        <v>223.1</v>
      </c>
      <c r="KA40" s="37">
        <v>223.4</v>
      </c>
      <c r="KB40" s="37">
        <v>223.5</v>
      </c>
      <c r="KC40" s="37">
        <v>223.4</v>
      </c>
      <c r="KD40" s="37">
        <v>224.7</v>
      </c>
      <c r="KE40" s="37">
        <v>225.1</v>
      </c>
      <c r="KF40" s="37">
        <v>224.6</v>
      </c>
      <c r="KG40" s="37">
        <v>224.1</v>
      </c>
      <c r="KH40" s="37">
        <v>219.2</v>
      </c>
      <c r="KI40" s="37">
        <v>223.5</v>
      </c>
      <c r="KJ40" s="37">
        <v>223.9</v>
      </c>
      <c r="KK40" s="37">
        <v>223.9</v>
      </c>
      <c r="KL40" s="37">
        <v>227.8</v>
      </c>
      <c r="KM40" s="37">
        <v>229</v>
      </c>
      <c r="KN40" s="37">
        <v>229.8</v>
      </c>
      <c r="KO40" s="37">
        <v>230.6</v>
      </c>
      <c r="KP40" s="37">
        <v>230.3</v>
      </c>
      <c r="KQ40" s="37">
        <v>230.7</v>
      </c>
      <c r="KR40" s="37">
        <v>230.8</v>
      </c>
      <c r="KS40" s="37">
        <v>232.1</v>
      </c>
      <c r="KT40" s="37">
        <v>231.7</v>
      </c>
      <c r="KU40" s="37">
        <v>231.4</v>
      </c>
      <c r="KV40" s="37">
        <v>231.6</v>
      </c>
      <c r="KW40" s="37">
        <v>227.9</v>
      </c>
      <c r="KX40" s="37">
        <v>233.4</v>
      </c>
      <c r="KY40" s="37">
        <v>234.9</v>
      </c>
      <c r="KZ40" s="37">
        <v>235.6</v>
      </c>
      <c r="LA40" s="37">
        <v>235.9</v>
      </c>
      <c r="LB40" s="37">
        <v>237.6</v>
      </c>
      <c r="LC40" s="37">
        <v>237.5</v>
      </c>
      <c r="LD40" s="37">
        <v>237.8</v>
      </c>
      <c r="LE40" s="37">
        <v>239.2</v>
      </c>
      <c r="LF40" s="37">
        <v>240.5</v>
      </c>
      <c r="LG40" s="37">
        <v>240.2</v>
      </c>
      <c r="LH40" s="37">
        <v>239</v>
      </c>
      <c r="LI40" s="37">
        <v>239.8</v>
      </c>
      <c r="LJ40" s="37">
        <v>240.5</v>
      </c>
      <c r="LK40" s="37">
        <v>237.5</v>
      </c>
      <c r="LL40" s="37">
        <v>236.8</v>
      </c>
      <c r="LM40" s="37">
        <v>238.3</v>
      </c>
      <c r="LN40" s="37">
        <v>237.9</v>
      </c>
      <c r="LO40" s="37">
        <v>238.9</v>
      </c>
      <c r="LP40" s="37">
        <v>240</v>
      </c>
      <c r="LQ40" s="37">
        <v>239.8</v>
      </c>
      <c r="LR40" s="37">
        <v>240.5</v>
      </c>
      <c r="LS40" s="37">
        <v>243.7</v>
      </c>
      <c r="LT40" s="37">
        <v>245.7</v>
      </c>
      <c r="LU40" s="37">
        <v>242.4</v>
      </c>
      <c r="LV40" s="37">
        <v>245.2</v>
      </c>
      <c r="LW40" s="37">
        <v>248.8</v>
      </c>
      <c r="LX40" s="37">
        <v>249.8</v>
      </c>
      <c r="LY40" s="37">
        <v>249.4</v>
      </c>
      <c r="LZ40" s="37">
        <v>249.7</v>
      </c>
      <c r="MA40" s="37">
        <v>249.8</v>
      </c>
      <c r="MB40" s="37">
        <v>250.3</v>
      </c>
      <c r="MC40" s="37">
        <v>253.4</v>
      </c>
      <c r="MD40" s="37">
        <v>256.2</v>
      </c>
      <c r="ME40" s="37">
        <v>252.7</v>
      </c>
      <c r="MF40" s="71">
        <v>255.8</v>
      </c>
      <c r="MG40" s="71">
        <v>255.9</v>
      </c>
      <c r="MH40" s="71">
        <v>255.2</v>
      </c>
    </row>
    <row r="41" spans="1:346" x14ac:dyDescent="0.25">
      <c r="A41" s="35" t="s">
        <v>18</v>
      </c>
      <c r="B41" s="36">
        <f t="shared" si="18"/>
        <v>-0.20940170940170935</v>
      </c>
      <c r="C41" s="37">
        <f t="shared" si="1"/>
        <v>18.5</v>
      </c>
      <c r="D41" s="37">
        <f t="shared" si="2"/>
        <v>23.4</v>
      </c>
      <c r="E41" s="38">
        <f t="shared" si="3"/>
        <v>39083</v>
      </c>
      <c r="F41" s="39"/>
      <c r="G41" s="37">
        <v>18.2</v>
      </c>
      <c r="H41" s="37">
        <v>18.8</v>
      </c>
      <c r="I41" s="37">
        <v>18.899999999999999</v>
      </c>
      <c r="J41" s="37">
        <v>19.3</v>
      </c>
      <c r="K41" s="37">
        <v>19.100000000000001</v>
      </c>
      <c r="L41" s="37">
        <v>18.899999999999999</v>
      </c>
      <c r="M41" s="37">
        <v>18.899999999999999</v>
      </c>
      <c r="N41" s="37">
        <v>18.7</v>
      </c>
      <c r="O41" s="37">
        <v>18.3</v>
      </c>
      <c r="P41" s="37">
        <v>18</v>
      </c>
      <c r="Q41" s="37">
        <v>17.5</v>
      </c>
      <c r="R41" s="37">
        <v>17</v>
      </c>
      <c r="S41" s="37">
        <v>15.2</v>
      </c>
      <c r="T41" s="37">
        <v>14.8</v>
      </c>
      <c r="U41" s="37">
        <v>14.6</v>
      </c>
      <c r="V41" s="37">
        <v>14.1</v>
      </c>
      <c r="W41" s="37">
        <v>13.6</v>
      </c>
      <c r="X41" s="37">
        <v>13.3</v>
      </c>
      <c r="Y41" s="37">
        <v>13.5</v>
      </c>
      <c r="Z41" s="37">
        <v>12.8</v>
      </c>
      <c r="AA41" s="37">
        <v>12.4</v>
      </c>
      <c r="AB41" s="37">
        <v>12.6</v>
      </c>
      <c r="AC41" s="37">
        <v>12.5</v>
      </c>
      <c r="AD41" s="37">
        <v>12.5</v>
      </c>
      <c r="AE41" s="37">
        <v>12.7</v>
      </c>
      <c r="AF41" s="37">
        <v>13</v>
      </c>
      <c r="AG41" s="37">
        <v>12.7</v>
      </c>
      <c r="AH41" s="37">
        <v>12.4</v>
      </c>
      <c r="AI41" s="37">
        <v>12.3</v>
      </c>
      <c r="AJ41" s="37">
        <v>12.3</v>
      </c>
      <c r="AK41" s="37">
        <v>11.9</v>
      </c>
      <c r="AL41" s="37">
        <v>11.9</v>
      </c>
      <c r="AM41" s="37">
        <v>12</v>
      </c>
      <c r="AN41" s="37">
        <v>12</v>
      </c>
      <c r="AO41" s="37">
        <v>12</v>
      </c>
      <c r="AP41" s="37">
        <v>12.2</v>
      </c>
      <c r="AQ41" s="37">
        <v>12.3</v>
      </c>
      <c r="AR41" s="37">
        <v>12.5</v>
      </c>
      <c r="AS41" s="37">
        <v>12.3</v>
      </c>
      <c r="AT41" s="37">
        <v>12.2</v>
      </c>
      <c r="AU41" s="37">
        <v>12.4</v>
      </c>
      <c r="AV41" s="37">
        <v>12.5</v>
      </c>
      <c r="AW41" s="37">
        <v>12.9</v>
      </c>
      <c r="AX41" s="37">
        <v>12.8</v>
      </c>
      <c r="AY41" s="37">
        <v>13</v>
      </c>
      <c r="AZ41" s="37">
        <v>12.7</v>
      </c>
      <c r="BA41" s="37">
        <v>12.9</v>
      </c>
      <c r="BB41" s="37">
        <v>12.8</v>
      </c>
      <c r="BC41" s="37">
        <v>12.3</v>
      </c>
      <c r="BD41" s="37">
        <v>12.5</v>
      </c>
      <c r="BE41" s="37">
        <v>12.6</v>
      </c>
      <c r="BF41" s="37">
        <v>13.3</v>
      </c>
      <c r="BG41" s="37">
        <v>13.2</v>
      </c>
      <c r="BH41" s="37">
        <v>13.4</v>
      </c>
      <c r="BI41" s="37">
        <v>13.2</v>
      </c>
      <c r="BJ41" s="37">
        <v>13.4</v>
      </c>
      <c r="BK41" s="37">
        <v>13.2</v>
      </c>
      <c r="BL41" s="37">
        <v>13.5</v>
      </c>
      <c r="BM41" s="37">
        <v>13.5</v>
      </c>
      <c r="BN41" s="37">
        <v>13.5</v>
      </c>
      <c r="BO41" s="37">
        <v>13.6</v>
      </c>
      <c r="BP41" s="37">
        <v>13.4</v>
      </c>
      <c r="BQ41" s="37">
        <v>13.4</v>
      </c>
      <c r="BR41" s="37">
        <v>13.5</v>
      </c>
      <c r="BS41" s="37">
        <v>13.4</v>
      </c>
      <c r="BT41" s="37">
        <v>13.3</v>
      </c>
      <c r="BU41" s="37">
        <v>13.3</v>
      </c>
      <c r="BV41" s="37">
        <v>13.3</v>
      </c>
      <c r="BW41" s="37">
        <v>13.5</v>
      </c>
      <c r="BX41" s="37">
        <v>13.5</v>
      </c>
      <c r="BY41" s="37">
        <v>13.3</v>
      </c>
      <c r="BZ41" s="37">
        <v>13.3</v>
      </c>
      <c r="CA41" s="37">
        <v>13.1</v>
      </c>
      <c r="CB41" s="37">
        <v>13.7</v>
      </c>
      <c r="CC41" s="37">
        <v>13.7</v>
      </c>
      <c r="CD41" s="37">
        <v>13.9</v>
      </c>
      <c r="CE41" s="37">
        <v>14.1</v>
      </c>
      <c r="CF41" s="37">
        <v>14.3</v>
      </c>
      <c r="CG41" s="37">
        <v>14.2</v>
      </c>
      <c r="CH41" s="37">
        <v>14.1</v>
      </c>
      <c r="CI41" s="37">
        <v>14</v>
      </c>
      <c r="CJ41" s="37">
        <v>14.2</v>
      </c>
      <c r="CK41" s="37">
        <v>14.4</v>
      </c>
      <c r="CL41" s="37">
        <v>14.4</v>
      </c>
      <c r="CM41" s="37">
        <v>14.3</v>
      </c>
      <c r="CN41" s="37">
        <v>14.4</v>
      </c>
      <c r="CO41" s="37">
        <v>14.7</v>
      </c>
      <c r="CP41" s="37">
        <v>14.4</v>
      </c>
      <c r="CQ41" s="37">
        <v>14.5</v>
      </c>
      <c r="CR41" s="37">
        <v>14.6</v>
      </c>
      <c r="CS41" s="37">
        <v>14.7</v>
      </c>
      <c r="CT41" s="37">
        <v>14.8</v>
      </c>
      <c r="CU41" s="37">
        <v>14.9</v>
      </c>
      <c r="CV41" s="37">
        <v>14.8</v>
      </c>
      <c r="CW41" s="37">
        <v>14.6</v>
      </c>
      <c r="CX41" s="37">
        <v>15</v>
      </c>
      <c r="CY41" s="37">
        <v>15.3</v>
      </c>
      <c r="CZ41" s="37">
        <v>15.5</v>
      </c>
      <c r="DA41" s="37">
        <v>15.6</v>
      </c>
      <c r="DB41" s="37">
        <v>15.6</v>
      </c>
      <c r="DC41" s="37">
        <v>15.7</v>
      </c>
      <c r="DD41" s="37">
        <v>15.7</v>
      </c>
      <c r="DE41" s="37">
        <v>15.9</v>
      </c>
      <c r="DF41" s="37">
        <v>16</v>
      </c>
      <c r="DG41" s="37">
        <v>16.3</v>
      </c>
      <c r="DH41" s="37">
        <v>16.399999999999999</v>
      </c>
      <c r="DI41" s="37">
        <v>16.7</v>
      </c>
      <c r="DJ41" s="37">
        <v>17.2</v>
      </c>
      <c r="DK41" s="37">
        <v>16.8</v>
      </c>
      <c r="DL41" s="37">
        <v>17.100000000000001</v>
      </c>
      <c r="DM41" s="37">
        <v>17.2</v>
      </c>
      <c r="DN41" s="37">
        <v>17.600000000000001</v>
      </c>
      <c r="DO41" s="37">
        <v>17.7</v>
      </c>
      <c r="DP41" s="37">
        <v>17.899999999999999</v>
      </c>
      <c r="DQ41" s="37">
        <v>18</v>
      </c>
      <c r="DR41" s="37">
        <v>18.2</v>
      </c>
      <c r="DS41" s="37">
        <v>17.899999999999999</v>
      </c>
      <c r="DT41" s="37">
        <v>18.3</v>
      </c>
      <c r="DU41" s="37">
        <v>18.399999999999999</v>
      </c>
      <c r="DV41" s="37">
        <v>18.5</v>
      </c>
      <c r="DW41" s="37">
        <v>18.399999999999999</v>
      </c>
      <c r="DX41" s="37">
        <v>18.399999999999999</v>
      </c>
      <c r="DY41" s="37">
        <v>19.100000000000001</v>
      </c>
      <c r="DZ41" s="37">
        <v>18.2</v>
      </c>
      <c r="EA41" s="37">
        <v>18</v>
      </c>
      <c r="EB41" s="37">
        <v>17.899999999999999</v>
      </c>
      <c r="EC41" s="37">
        <v>17.8</v>
      </c>
      <c r="ED41" s="37">
        <v>17.600000000000001</v>
      </c>
      <c r="EE41" s="37">
        <v>17.899999999999999</v>
      </c>
      <c r="EF41" s="37">
        <v>18.100000000000001</v>
      </c>
      <c r="EG41" s="37">
        <v>18.2</v>
      </c>
      <c r="EH41" s="37">
        <v>18.3</v>
      </c>
      <c r="EI41" s="37">
        <v>18.7</v>
      </c>
      <c r="EJ41" s="37">
        <v>19.2</v>
      </c>
      <c r="EK41" s="37">
        <v>19.100000000000001</v>
      </c>
      <c r="EL41" s="37">
        <v>19</v>
      </c>
      <c r="EM41" s="37">
        <v>18.899999999999999</v>
      </c>
      <c r="EN41" s="37">
        <v>18.8</v>
      </c>
      <c r="EO41" s="37">
        <v>18.899999999999999</v>
      </c>
      <c r="EP41" s="37">
        <v>19</v>
      </c>
      <c r="EQ41" s="37">
        <v>19</v>
      </c>
      <c r="ER41" s="37">
        <v>19</v>
      </c>
      <c r="ES41" s="37">
        <v>19.100000000000001</v>
      </c>
      <c r="ET41" s="37">
        <v>19.3</v>
      </c>
      <c r="EU41" s="37">
        <v>19.5</v>
      </c>
      <c r="EV41" s="37">
        <v>20.100000000000001</v>
      </c>
      <c r="EW41" s="37">
        <v>20.3</v>
      </c>
      <c r="EX41" s="37">
        <v>19.5</v>
      </c>
      <c r="EY41" s="37">
        <v>19.5</v>
      </c>
      <c r="EZ41" s="37">
        <v>19.5</v>
      </c>
      <c r="FA41" s="37">
        <v>19</v>
      </c>
      <c r="FB41" s="37">
        <v>19.100000000000001</v>
      </c>
      <c r="FC41" s="37">
        <v>19.100000000000001</v>
      </c>
      <c r="FD41" s="37">
        <v>19.100000000000001</v>
      </c>
      <c r="FE41" s="37">
        <v>19.100000000000001</v>
      </c>
      <c r="FF41" s="37">
        <v>19.2</v>
      </c>
      <c r="FG41" s="37">
        <v>19.5</v>
      </c>
      <c r="FH41" s="37">
        <v>19.5</v>
      </c>
      <c r="FI41" s="37">
        <v>19.7</v>
      </c>
      <c r="FJ41" s="37">
        <v>20.100000000000001</v>
      </c>
      <c r="FK41" s="37">
        <v>20.7</v>
      </c>
      <c r="FL41" s="37">
        <v>20.8</v>
      </c>
      <c r="FM41" s="37">
        <v>21.3</v>
      </c>
      <c r="FN41" s="37">
        <v>21.5</v>
      </c>
      <c r="FO41" s="37">
        <v>21.6</v>
      </c>
      <c r="FP41" s="37">
        <v>21.6</v>
      </c>
      <c r="FQ41" s="37">
        <v>21.5</v>
      </c>
      <c r="FR41" s="37">
        <v>21.3</v>
      </c>
      <c r="FS41" s="37">
        <v>21</v>
      </c>
      <c r="FT41" s="37">
        <v>21</v>
      </c>
      <c r="FU41" s="37">
        <v>20.8</v>
      </c>
      <c r="FV41" s="37">
        <v>20.7</v>
      </c>
      <c r="FW41" s="37">
        <v>20.7</v>
      </c>
      <c r="FX41" s="37">
        <v>20.7</v>
      </c>
      <c r="FY41" s="37">
        <v>20.9</v>
      </c>
      <c r="FZ41" s="37">
        <v>20.8</v>
      </c>
      <c r="GA41" s="37">
        <v>20.9</v>
      </c>
      <c r="GB41" s="37">
        <v>21.4</v>
      </c>
      <c r="GC41" s="37">
        <v>21.3</v>
      </c>
      <c r="GD41" s="37">
        <v>21.4</v>
      </c>
      <c r="GE41" s="37">
        <v>21.2</v>
      </c>
      <c r="GF41" s="37">
        <v>21.3</v>
      </c>
      <c r="GG41" s="37">
        <v>21.1</v>
      </c>
      <c r="GH41" s="37">
        <v>21.8</v>
      </c>
      <c r="GI41" s="37">
        <v>21.8</v>
      </c>
      <c r="GJ41" s="37">
        <v>22.1</v>
      </c>
      <c r="GK41" s="37">
        <v>21.9</v>
      </c>
      <c r="GL41" s="37">
        <v>22</v>
      </c>
      <c r="GM41" s="37">
        <v>22.1</v>
      </c>
      <c r="GN41" s="37">
        <v>21.8</v>
      </c>
      <c r="GO41" s="37">
        <v>22.1</v>
      </c>
      <c r="GP41" s="37">
        <v>22</v>
      </c>
      <c r="GQ41" s="37">
        <v>22.2</v>
      </c>
      <c r="GR41" s="37">
        <v>22.4</v>
      </c>
      <c r="GS41" s="37">
        <v>22.4</v>
      </c>
      <c r="GT41" s="37">
        <v>23.1</v>
      </c>
      <c r="GU41" s="37">
        <v>22.8</v>
      </c>
      <c r="GV41" s="37">
        <v>23</v>
      </c>
      <c r="GW41" s="37">
        <v>22.9</v>
      </c>
      <c r="GX41" s="37">
        <v>23.1</v>
      </c>
      <c r="GY41" s="37">
        <v>23.1</v>
      </c>
      <c r="GZ41" s="37">
        <v>23</v>
      </c>
      <c r="HA41" s="37">
        <v>22.8</v>
      </c>
      <c r="HB41" s="37">
        <v>23.2</v>
      </c>
      <c r="HC41" s="37">
        <v>23.4</v>
      </c>
      <c r="HD41" s="37">
        <v>22.8</v>
      </c>
      <c r="HE41" s="37">
        <v>22.8</v>
      </c>
      <c r="HF41" s="37">
        <v>22.2</v>
      </c>
      <c r="HG41" s="37">
        <v>22.3</v>
      </c>
      <c r="HH41" s="37">
        <v>22.1</v>
      </c>
      <c r="HI41" s="37">
        <v>22.1</v>
      </c>
      <c r="HJ41" s="37">
        <v>21.8</v>
      </c>
      <c r="HK41" s="37">
        <v>21.6</v>
      </c>
      <c r="HL41" s="37">
        <v>21.8</v>
      </c>
      <c r="HM41" s="37">
        <v>21.6</v>
      </c>
      <c r="HN41" s="37">
        <v>21.3</v>
      </c>
      <c r="HO41" s="37">
        <v>21.1</v>
      </c>
      <c r="HP41" s="37">
        <v>21.1</v>
      </c>
      <c r="HQ41" s="37">
        <v>21</v>
      </c>
      <c r="HR41" s="37">
        <v>20.9</v>
      </c>
      <c r="HS41" s="37">
        <v>20.8</v>
      </c>
      <c r="HT41" s="37">
        <v>20.8</v>
      </c>
      <c r="HU41" s="37">
        <v>20.6</v>
      </c>
      <c r="HV41" s="37">
        <v>20.399999999999999</v>
      </c>
      <c r="HW41" s="37">
        <v>20.399999999999999</v>
      </c>
      <c r="HX41" s="37">
        <v>19.7</v>
      </c>
      <c r="HY41" s="37">
        <v>19.3</v>
      </c>
      <c r="HZ41" s="37">
        <v>19</v>
      </c>
      <c r="IA41" s="37">
        <v>18.7</v>
      </c>
      <c r="IB41" s="37">
        <v>18.5</v>
      </c>
      <c r="IC41" s="37">
        <v>18.100000000000001</v>
      </c>
      <c r="ID41" s="37">
        <v>17.600000000000001</v>
      </c>
      <c r="IE41" s="37">
        <v>17.3</v>
      </c>
      <c r="IF41" s="37">
        <v>17</v>
      </c>
      <c r="IG41" s="37">
        <v>16.8</v>
      </c>
      <c r="IH41" s="37">
        <v>16.600000000000001</v>
      </c>
      <c r="II41" s="37">
        <v>16.600000000000001</v>
      </c>
      <c r="IJ41" s="37">
        <v>16.5</v>
      </c>
      <c r="IK41" s="37">
        <v>16.3</v>
      </c>
      <c r="IL41" s="37">
        <v>16.3</v>
      </c>
      <c r="IM41" s="37">
        <v>16</v>
      </c>
      <c r="IN41" s="37">
        <v>16</v>
      </c>
      <c r="IO41" s="37">
        <v>16</v>
      </c>
      <c r="IP41" s="37">
        <v>16.100000000000001</v>
      </c>
      <c r="IQ41" s="37">
        <v>16</v>
      </c>
      <c r="IR41" s="37">
        <v>16</v>
      </c>
      <c r="IS41" s="37">
        <v>16</v>
      </c>
      <c r="IT41" s="37">
        <v>16</v>
      </c>
      <c r="IU41" s="37">
        <v>15.9</v>
      </c>
      <c r="IV41" s="37">
        <v>15.9</v>
      </c>
      <c r="IW41" s="37">
        <v>15.9</v>
      </c>
      <c r="IX41" s="37">
        <v>15.8</v>
      </c>
      <c r="IY41" s="37">
        <v>15.7</v>
      </c>
      <c r="IZ41" s="37">
        <v>15.4</v>
      </c>
      <c r="JA41" s="37">
        <v>15.5</v>
      </c>
      <c r="JB41" s="37">
        <v>15.5</v>
      </c>
      <c r="JC41" s="37">
        <v>15.5</v>
      </c>
      <c r="JD41" s="37">
        <v>15.6</v>
      </c>
      <c r="JE41" s="37">
        <v>15.9</v>
      </c>
      <c r="JF41" s="37">
        <v>15.7</v>
      </c>
      <c r="JG41" s="37">
        <v>15.8</v>
      </c>
      <c r="JH41" s="37">
        <v>15.8</v>
      </c>
      <c r="JI41" s="37">
        <v>16</v>
      </c>
      <c r="JJ41" s="37">
        <v>16.100000000000001</v>
      </c>
      <c r="JK41" s="37">
        <v>16.3</v>
      </c>
      <c r="JL41" s="37">
        <v>16.3</v>
      </c>
      <c r="JM41" s="37">
        <v>16.5</v>
      </c>
      <c r="JN41" s="37">
        <v>16.3</v>
      </c>
      <c r="JO41" s="37">
        <v>15.7</v>
      </c>
      <c r="JP41" s="37">
        <v>16</v>
      </c>
      <c r="JQ41" s="37">
        <v>15.9</v>
      </c>
      <c r="JR41" s="37">
        <v>15.9</v>
      </c>
      <c r="JS41" s="37">
        <v>15.8</v>
      </c>
      <c r="JT41" s="37">
        <v>15.9</v>
      </c>
      <c r="JU41" s="37">
        <v>15.9</v>
      </c>
      <c r="JV41" s="37">
        <v>16.100000000000001</v>
      </c>
      <c r="JW41" s="37">
        <v>16</v>
      </c>
      <c r="JX41" s="37">
        <v>16.100000000000001</v>
      </c>
      <c r="JY41" s="37">
        <v>16.3</v>
      </c>
      <c r="JZ41" s="37">
        <v>16</v>
      </c>
      <c r="KA41" s="37">
        <v>16</v>
      </c>
      <c r="KB41" s="37">
        <v>16</v>
      </c>
      <c r="KC41" s="37">
        <v>16.100000000000001</v>
      </c>
      <c r="KD41" s="37">
        <v>16.2</v>
      </c>
      <c r="KE41" s="37">
        <v>16.3</v>
      </c>
      <c r="KF41" s="37">
        <v>16.3</v>
      </c>
      <c r="KG41" s="37">
        <v>16.2</v>
      </c>
      <c r="KH41" s="37">
        <v>16</v>
      </c>
      <c r="KI41" s="37">
        <v>16.2</v>
      </c>
      <c r="KJ41" s="37">
        <v>16.3</v>
      </c>
      <c r="KK41" s="37">
        <v>16.3</v>
      </c>
      <c r="KL41" s="37">
        <v>16.5</v>
      </c>
      <c r="KM41" s="37">
        <v>16.600000000000001</v>
      </c>
      <c r="KN41" s="37">
        <v>16.600000000000001</v>
      </c>
      <c r="KO41" s="37">
        <v>16.600000000000001</v>
      </c>
      <c r="KP41" s="37">
        <v>16.600000000000001</v>
      </c>
      <c r="KQ41" s="37">
        <v>16.5</v>
      </c>
      <c r="KR41" s="37">
        <v>16.600000000000001</v>
      </c>
      <c r="KS41" s="37">
        <v>16.600000000000001</v>
      </c>
      <c r="KT41" s="37">
        <v>16.600000000000001</v>
      </c>
      <c r="KU41" s="37">
        <v>16.5</v>
      </c>
      <c r="KV41" s="37">
        <v>16.2</v>
      </c>
      <c r="KW41" s="37">
        <v>16.399999999999999</v>
      </c>
      <c r="KX41" s="37">
        <v>16.7</v>
      </c>
      <c r="KY41" s="37">
        <v>16.8</v>
      </c>
      <c r="KZ41" s="37">
        <v>16.899999999999999</v>
      </c>
      <c r="LA41" s="37">
        <v>17.100000000000001</v>
      </c>
      <c r="LB41" s="37">
        <v>17.100000000000001</v>
      </c>
      <c r="LC41" s="37">
        <v>17.2</v>
      </c>
      <c r="LD41" s="37">
        <v>17.3</v>
      </c>
      <c r="LE41" s="37">
        <v>17.5</v>
      </c>
      <c r="LF41" s="37">
        <v>17.7</v>
      </c>
      <c r="LG41" s="37">
        <v>17.8</v>
      </c>
      <c r="LH41" s="37">
        <v>17.899999999999999</v>
      </c>
      <c r="LI41" s="37">
        <v>18.2</v>
      </c>
      <c r="LJ41" s="37">
        <v>18.100000000000001</v>
      </c>
      <c r="LK41" s="37">
        <v>18</v>
      </c>
      <c r="LL41" s="37">
        <v>18</v>
      </c>
      <c r="LM41" s="37">
        <v>18</v>
      </c>
      <c r="LN41" s="37">
        <v>18.100000000000001</v>
      </c>
      <c r="LO41" s="37">
        <v>18.2</v>
      </c>
      <c r="LP41" s="37">
        <v>18.3</v>
      </c>
      <c r="LQ41" s="37">
        <v>18.100000000000001</v>
      </c>
      <c r="LR41" s="37">
        <v>18.100000000000001</v>
      </c>
      <c r="LS41" s="37">
        <v>18.399999999999999</v>
      </c>
      <c r="LT41" s="37">
        <v>18.8</v>
      </c>
      <c r="LU41" s="37">
        <v>18.399999999999999</v>
      </c>
      <c r="LV41" s="37">
        <v>18.3</v>
      </c>
      <c r="LW41" s="37">
        <v>18.3</v>
      </c>
      <c r="LX41" s="37">
        <v>18.3</v>
      </c>
      <c r="LY41" s="37">
        <v>18.3</v>
      </c>
      <c r="LZ41" s="37">
        <v>18.3</v>
      </c>
      <c r="MA41" s="37">
        <v>18.3</v>
      </c>
      <c r="MB41" s="37">
        <v>18.3</v>
      </c>
      <c r="MC41" s="37">
        <v>18.7</v>
      </c>
      <c r="MD41" s="37">
        <v>18.7</v>
      </c>
      <c r="ME41" s="37">
        <v>19.100000000000001</v>
      </c>
      <c r="MF41" s="71">
        <v>19.2</v>
      </c>
      <c r="MG41" s="71">
        <v>18.7</v>
      </c>
      <c r="MH41" s="71">
        <v>18.5</v>
      </c>
    </row>
    <row r="42" spans="1:346" x14ac:dyDescent="0.25">
      <c r="A42" s="35" t="s">
        <v>11</v>
      </c>
      <c r="B42" s="36">
        <f t="shared" si="18"/>
        <v>-0.21534847298355519</v>
      </c>
      <c r="C42" s="37">
        <f t="shared" si="1"/>
        <v>100.2</v>
      </c>
      <c r="D42" s="37">
        <f t="shared" si="2"/>
        <v>127.7</v>
      </c>
      <c r="E42" s="38">
        <f t="shared" si="3"/>
        <v>38991</v>
      </c>
      <c r="F42" s="39"/>
      <c r="G42" s="37">
        <v>95.2</v>
      </c>
      <c r="H42" s="37">
        <v>96</v>
      </c>
      <c r="I42" s="37">
        <v>96.6</v>
      </c>
      <c r="J42" s="37">
        <v>97.2</v>
      </c>
      <c r="K42" s="37">
        <v>96.9</v>
      </c>
      <c r="L42" s="37">
        <v>98.1</v>
      </c>
      <c r="M42" s="37">
        <v>97.4</v>
      </c>
      <c r="N42" s="37">
        <v>96.7</v>
      </c>
      <c r="O42" s="37">
        <v>95.5</v>
      </c>
      <c r="P42" s="37">
        <v>93.2</v>
      </c>
      <c r="Q42" s="37">
        <v>92.1</v>
      </c>
      <c r="R42" s="37">
        <v>90.5</v>
      </c>
      <c r="S42" s="37">
        <v>88.7</v>
      </c>
      <c r="T42" s="37">
        <v>87.9</v>
      </c>
      <c r="U42" s="37">
        <v>87</v>
      </c>
      <c r="V42" s="37">
        <v>84.8</v>
      </c>
      <c r="W42" s="37">
        <v>84.8</v>
      </c>
      <c r="X42" s="37">
        <v>83.6</v>
      </c>
      <c r="Y42" s="37">
        <v>82.1</v>
      </c>
      <c r="Z42" s="37">
        <v>81.3</v>
      </c>
      <c r="AA42" s="37">
        <v>80.8</v>
      </c>
      <c r="AB42" s="37">
        <v>80.400000000000006</v>
      </c>
      <c r="AC42" s="37">
        <v>80.3</v>
      </c>
      <c r="AD42" s="37">
        <v>78.7</v>
      </c>
      <c r="AE42" s="37">
        <v>78.400000000000006</v>
      </c>
      <c r="AF42" s="37">
        <v>77.900000000000006</v>
      </c>
      <c r="AG42" s="37">
        <v>76.900000000000006</v>
      </c>
      <c r="AH42" s="37">
        <v>77.3</v>
      </c>
      <c r="AI42" s="37">
        <v>77.8</v>
      </c>
      <c r="AJ42" s="37">
        <v>77.900000000000006</v>
      </c>
      <c r="AK42" s="37">
        <v>78.3</v>
      </c>
      <c r="AL42" s="37">
        <v>78.5</v>
      </c>
      <c r="AM42" s="37">
        <v>78.7</v>
      </c>
      <c r="AN42" s="37">
        <v>80.2</v>
      </c>
      <c r="AO42" s="37">
        <v>80.099999999999994</v>
      </c>
      <c r="AP42" s="37">
        <v>79.5</v>
      </c>
      <c r="AQ42" s="37">
        <v>79.400000000000006</v>
      </c>
      <c r="AR42" s="37">
        <v>80.3</v>
      </c>
      <c r="AS42" s="37">
        <v>80.099999999999994</v>
      </c>
      <c r="AT42" s="37">
        <v>81</v>
      </c>
      <c r="AU42" s="37">
        <v>81.2</v>
      </c>
      <c r="AV42" s="37">
        <v>81.400000000000006</v>
      </c>
      <c r="AW42" s="37">
        <v>82.2</v>
      </c>
      <c r="AX42" s="37">
        <v>82.3</v>
      </c>
      <c r="AY42" s="37">
        <v>82</v>
      </c>
      <c r="AZ42" s="37">
        <v>82.6</v>
      </c>
      <c r="BA42" s="37">
        <v>82.6</v>
      </c>
      <c r="BB42" s="37">
        <v>83.4</v>
      </c>
      <c r="BC42" s="37">
        <v>83.7</v>
      </c>
      <c r="BD42" s="37">
        <v>83.5</v>
      </c>
      <c r="BE42" s="37">
        <v>84.2</v>
      </c>
      <c r="BF42" s="37">
        <v>83.9</v>
      </c>
      <c r="BG42" s="37">
        <v>83.4</v>
      </c>
      <c r="BH42" s="37">
        <v>83.7</v>
      </c>
      <c r="BI42" s="37">
        <v>84.1</v>
      </c>
      <c r="BJ42" s="37">
        <v>84.4</v>
      </c>
      <c r="BK42" s="37">
        <v>85.1</v>
      </c>
      <c r="BL42" s="37">
        <v>84.8</v>
      </c>
      <c r="BM42" s="37">
        <v>85.5</v>
      </c>
      <c r="BN42" s="37">
        <v>86.2</v>
      </c>
      <c r="BO42" s="37">
        <v>87</v>
      </c>
      <c r="BP42" s="37">
        <v>86.8</v>
      </c>
      <c r="BQ42" s="37">
        <v>87.4</v>
      </c>
      <c r="BR42" s="37">
        <v>87.5</v>
      </c>
      <c r="BS42" s="37">
        <v>87.9</v>
      </c>
      <c r="BT42" s="37">
        <v>88.5</v>
      </c>
      <c r="BU42" s="37">
        <v>87.9</v>
      </c>
      <c r="BV42" s="37">
        <v>88.6</v>
      </c>
      <c r="BW42" s="37">
        <v>89.5</v>
      </c>
      <c r="BX42" s="37">
        <v>89.5</v>
      </c>
      <c r="BY42" s="37">
        <v>90.1</v>
      </c>
      <c r="BZ42" s="37">
        <v>90.8</v>
      </c>
      <c r="CA42" s="37">
        <v>90.4</v>
      </c>
      <c r="CB42" s="37">
        <v>92.2</v>
      </c>
      <c r="CC42" s="37">
        <v>93</v>
      </c>
      <c r="CD42" s="37">
        <v>94</v>
      </c>
      <c r="CE42" s="37">
        <v>95.4</v>
      </c>
      <c r="CF42" s="37">
        <v>97.7</v>
      </c>
      <c r="CG42" s="37">
        <v>97</v>
      </c>
      <c r="CH42" s="37">
        <v>98.1</v>
      </c>
      <c r="CI42" s="37">
        <v>97.9</v>
      </c>
      <c r="CJ42" s="37">
        <v>98.9</v>
      </c>
      <c r="CK42" s="37">
        <v>99.4</v>
      </c>
      <c r="CL42" s="37">
        <v>98.7</v>
      </c>
      <c r="CM42" s="37">
        <v>100.2</v>
      </c>
      <c r="CN42" s="37">
        <v>101.1</v>
      </c>
      <c r="CO42" s="37">
        <v>101.5</v>
      </c>
      <c r="CP42" s="37">
        <v>101</v>
      </c>
      <c r="CQ42" s="37">
        <v>100.6</v>
      </c>
      <c r="CR42" s="37">
        <v>100.6</v>
      </c>
      <c r="CS42" s="37">
        <v>101.9</v>
      </c>
      <c r="CT42" s="37">
        <v>101.9</v>
      </c>
      <c r="CU42" s="37">
        <v>102.4</v>
      </c>
      <c r="CV42" s="37">
        <v>102.6</v>
      </c>
      <c r="CW42" s="37">
        <v>102.7</v>
      </c>
      <c r="CX42" s="37">
        <v>102.6</v>
      </c>
      <c r="CY42" s="37">
        <v>103.9</v>
      </c>
      <c r="CZ42" s="37">
        <v>104.4</v>
      </c>
      <c r="DA42" s="37">
        <v>104.7</v>
      </c>
      <c r="DB42" s="37">
        <v>106.4</v>
      </c>
      <c r="DC42" s="37">
        <v>108.2</v>
      </c>
      <c r="DD42" s="37">
        <v>109.2</v>
      </c>
      <c r="DE42" s="37">
        <v>110.8</v>
      </c>
      <c r="DF42" s="37">
        <v>110.9</v>
      </c>
      <c r="DG42" s="37">
        <v>111.7</v>
      </c>
      <c r="DH42" s="37">
        <v>112</v>
      </c>
      <c r="DI42" s="37">
        <v>112.9</v>
      </c>
      <c r="DJ42" s="37">
        <v>114</v>
      </c>
      <c r="DK42" s="37">
        <v>114.4</v>
      </c>
      <c r="DL42" s="37">
        <v>114.7</v>
      </c>
      <c r="DM42" s="37">
        <v>114.2</v>
      </c>
      <c r="DN42" s="37">
        <v>114.5</v>
      </c>
      <c r="DO42" s="37">
        <v>113.9</v>
      </c>
      <c r="DP42" s="37">
        <v>114.6</v>
      </c>
      <c r="DQ42" s="37">
        <v>114.4</v>
      </c>
      <c r="DR42" s="37">
        <v>115</v>
      </c>
      <c r="DS42" s="37">
        <v>115.4</v>
      </c>
      <c r="DT42" s="37">
        <v>115.5</v>
      </c>
      <c r="DU42" s="37">
        <v>116.5</v>
      </c>
      <c r="DV42" s="37">
        <v>117</v>
      </c>
      <c r="DW42" s="37">
        <v>116.1</v>
      </c>
      <c r="DX42" s="37">
        <v>116.1</v>
      </c>
      <c r="DY42" s="37">
        <v>117.3</v>
      </c>
      <c r="DZ42" s="37">
        <v>115.9</v>
      </c>
      <c r="EA42" s="37">
        <v>115.9</v>
      </c>
      <c r="EB42" s="37">
        <v>117.5</v>
      </c>
      <c r="EC42" s="37">
        <v>112.8</v>
      </c>
      <c r="ED42" s="37">
        <v>112.8</v>
      </c>
      <c r="EE42" s="37">
        <v>113.2</v>
      </c>
      <c r="EF42" s="37">
        <v>114.6</v>
      </c>
      <c r="EG42" s="37">
        <v>114.3</v>
      </c>
      <c r="EH42" s="37">
        <v>114.5</v>
      </c>
      <c r="EI42" s="37">
        <v>114.6</v>
      </c>
      <c r="EJ42" s="37">
        <v>113.9</v>
      </c>
      <c r="EK42" s="37">
        <v>114.1</v>
      </c>
      <c r="EL42" s="37">
        <v>114.8</v>
      </c>
      <c r="EM42" s="37">
        <v>114.7</v>
      </c>
      <c r="EN42" s="37">
        <v>114.7</v>
      </c>
      <c r="EO42" s="37">
        <v>113.8</v>
      </c>
      <c r="EP42" s="37">
        <v>113.5</v>
      </c>
      <c r="EQ42" s="37">
        <v>113.1</v>
      </c>
      <c r="ER42" s="37">
        <v>112.4</v>
      </c>
      <c r="ES42" s="37">
        <v>112.5</v>
      </c>
      <c r="ET42" s="37">
        <v>111.4</v>
      </c>
      <c r="EU42" s="37">
        <v>110.7</v>
      </c>
      <c r="EV42" s="37">
        <v>111.4</v>
      </c>
      <c r="EW42" s="37">
        <v>111.4</v>
      </c>
      <c r="EX42" s="37">
        <v>112.5</v>
      </c>
      <c r="EY42" s="37">
        <v>112.8</v>
      </c>
      <c r="EZ42" s="37">
        <v>112.8</v>
      </c>
      <c r="FA42" s="37">
        <v>113.3</v>
      </c>
      <c r="FB42" s="37">
        <v>113</v>
      </c>
      <c r="FC42" s="37">
        <v>112.6</v>
      </c>
      <c r="FD42" s="37">
        <v>112.4</v>
      </c>
      <c r="FE42" s="37">
        <v>112</v>
      </c>
      <c r="FF42" s="37">
        <v>111.5</v>
      </c>
      <c r="FG42" s="37">
        <v>113.1</v>
      </c>
      <c r="FH42" s="37">
        <v>113.5</v>
      </c>
      <c r="FI42" s="37">
        <v>113.3</v>
      </c>
      <c r="FJ42" s="37">
        <v>111.5</v>
      </c>
      <c r="FK42" s="37">
        <v>111.2</v>
      </c>
      <c r="FL42" s="37">
        <v>111.4</v>
      </c>
      <c r="FM42" s="37">
        <v>111.8</v>
      </c>
      <c r="FN42" s="37">
        <v>112</v>
      </c>
      <c r="FO42" s="37">
        <v>112.9</v>
      </c>
      <c r="FP42" s="37">
        <v>113.5</v>
      </c>
      <c r="FQ42" s="37">
        <v>113.5</v>
      </c>
      <c r="FR42" s="37">
        <v>113.5</v>
      </c>
      <c r="FS42" s="37">
        <v>112.9</v>
      </c>
      <c r="FT42" s="37">
        <v>113</v>
      </c>
      <c r="FU42" s="37">
        <v>114</v>
      </c>
      <c r="FV42" s="37">
        <v>114.4</v>
      </c>
      <c r="FW42" s="37">
        <v>114.5</v>
      </c>
      <c r="FX42" s="37">
        <v>114.4</v>
      </c>
      <c r="FY42" s="37">
        <v>114.6</v>
      </c>
      <c r="FZ42" s="37">
        <v>115.1</v>
      </c>
      <c r="GA42" s="37">
        <v>115.6</v>
      </c>
      <c r="GB42" s="37">
        <v>115.1</v>
      </c>
      <c r="GC42" s="37">
        <v>114.6</v>
      </c>
      <c r="GD42" s="37">
        <v>114.6</v>
      </c>
      <c r="GE42" s="37">
        <v>115.4</v>
      </c>
      <c r="GF42" s="37">
        <v>115</v>
      </c>
      <c r="GG42" s="37">
        <v>114.8</v>
      </c>
      <c r="GH42" s="37">
        <v>115.2</v>
      </c>
      <c r="GI42" s="37">
        <v>116.7</v>
      </c>
      <c r="GJ42" s="37">
        <v>115.8</v>
      </c>
      <c r="GK42" s="37">
        <v>117.9</v>
      </c>
      <c r="GL42" s="37">
        <v>118.4</v>
      </c>
      <c r="GM42" s="37">
        <v>118.1</v>
      </c>
      <c r="GN42" s="37">
        <v>119</v>
      </c>
      <c r="GO42" s="37">
        <v>120.2</v>
      </c>
      <c r="GP42" s="37">
        <v>118.9</v>
      </c>
      <c r="GQ42" s="37">
        <v>122.3</v>
      </c>
      <c r="GR42" s="37">
        <v>123.3</v>
      </c>
      <c r="GS42" s="37">
        <v>123.3</v>
      </c>
      <c r="GT42" s="37">
        <v>124.8</v>
      </c>
      <c r="GU42" s="37">
        <v>124.8</v>
      </c>
      <c r="GV42" s="37">
        <v>122.8</v>
      </c>
      <c r="GW42" s="37">
        <v>124.9</v>
      </c>
      <c r="GX42" s="37">
        <v>125</v>
      </c>
      <c r="GY42" s="37">
        <v>125.5</v>
      </c>
      <c r="GZ42" s="37">
        <v>127.7</v>
      </c>
      <c r="HA42" s="37">
        <v>127.4</v>
      </c>
      <c r="HB42" s="37">
        <v>127.6</v>
      </c>
      <c r="HC42" s="37">
        <v>127.5</v>
      </c>
      <c r="HD42" s="37">
        <v>127.1</v>
      </c>
      <c r="HE42" s="37">
        <v>127.4</v>
      </c>
      <c r="HF42" s="37">
        <v>126.9</v>
      </c>
      <c r="HG42" s="37">
        <v>126.2</v>
      </c>
      <c r="HH42" s="37">
        <v>126.5</v>
      </c>
      <c r="HI42" s="37">
        <v>126</v>
      </c>
      <c r="HJ42" s="37">
        <v>125.3</v>
      </c>
      <c r="HK42" s="37">
        <v>124.4</v>
      </c>
      <c r="HL42" s="37">
        <v>122.6</v>
      </c>
      <c r="HM42" s="37">
        <v>121.4</v>
      </c>
      <c r="HN42" s="37">
        <v>120.7</v>
      </c>
      <c r="HO42" s="37">
        <v>119.6</v>
      </c>
      <c r="HP42" s="37">
        <v>118.4</v>
      </c>
      <c r="HQ42" s="37">
        <v>116.6</v>
      </c>
      <c r="HR42" s="37">
        <v>113.6</v>
      </c>
      <c r="HS42" s="37">
        <v>112.6</v>
      </c>
      <c r="HT42" s="37">
        <v>111.1</v>
      </c>
      <c r="HU42" s="37">
        <v>109.4</v>
      </c>
      <c r="HV42" s="37">
        <v>107.8</v>
      </c>
      <c r="HW42" s="37">
        <v>106.3</v>
      </c>
      <c r="HX42" s="37">
        <v>103.6</v>
      </c>
      <c r="HY42" s="37">
        <v>101.8</v>
      </c>
      <c r="HZ42" s="37">
        <v>99.4</v>
      </c>
      <c r="IA42" s="37">
        <v>96.8</v>
      </c>
      <c r="IB42" s="37">
        <v>94.6</v>
      </c>
      <c r="IC42" s="37">
        <v>93</v>
      </c>
      <c r="ID42" s="37">
        <v>90.2</v>
      </c>
      <c r="IE42" s="37">
        <v>89.1</v>
      </c>
      <c r="IF42" s="37">
        <v>87.7</v>
      </c>
      <c r="IG42" s="37">
        <v>85.8</v>
      </c>
      <c r="IH42" s="37">
        <v>84.7</v>
      </c>
      <c r="II42" s="37">
        <v>83.3</v>
      </c>
      <c r="IJ42" s="37">
        <v>82.1</v>
      </c>
      <c r="IK42" s="37">
        <v>81.599999999999994</v>
      </c>
      <c r="IL42" s="37">
        <v>81.3</v>
      </c>
      <c r="IM42" s="37">
        <v>79.599999999999994</v>
      </c>
      <c r="IN42" s="37">
        <v>79</v>
      </c>
      <c r="IO42" s="37">
        <v>78.8</v>
      </c>
      <c r="IP42" s="37">
        <v>80.7</v>
      </c>
      <c r="IQ42" s="37">
        <v>80.599999999999994</v>
      </c>
      <c r="IR42" s="37">
        <v>80.3</v>
      </c>
      <c r="IS42" s="37">
        <v>80.3</v>
      </c>
      <c r="IT42" s="37">
        <v>79.900000000000006</v>
      </c>
      <c r="IU42" s="37">
        <v>79.8</v>
      </c>
      <c r="IV42" s="37">
        <v>79.7</v>
      </c>
      <c r="IW42" s="37">
        <v>79.2</v>
      </c>
      <c r="IX42" s="37">
        <v>79.099999999999994</v>
      </c>
      <c r="IY42" s="37">
        <v>76.7</v>
      </c>
      <c r="IZ42" s="37">
        <v>77.8</v>
      </c>
      <c r="JA42" s="37">
        <v>77.599999999999994</v>
      </c>
      <c r="JB42" s="37">
        <v>78.2</v>
      </c>
      <c r="JC42" s="37">
        <v>78.099999999999994</v>
      </c>
      <c r="JD42" s="37">
        <v>77.900000000000006</v>
      </c>
      <c r="JE42" s="37">
        <v>77.8</v>
      </c>
      <c r="JF42" s="37">
        <v>77.599999999999994</v>
      </c>
      <c r="JG42" s="37">
        <v>77.7</v>
      </c>
      <c r="JH42" s="37">
        <v>77.8</v>
      </c>
      <c r="JI42" s="37">
        <v>77.599999999999994</v>
      </c>
      <c r="JJ42" s="37">
        <v>77.7</v>
      </c>
      <c r="JK42" s="37">
        <v>78</v>
      </c>
      <c r="JL42" s="37">
        <v>78.7</v>
      </c>
      <c r="JM42" s="37">
        <v>78.599999999999994</v>
      </c>
      <c r="JN42" s="37">
        <v>78.2</v>
      </c>
      <c r="JO42" s="37">
        <v>78</v>
      </c>
      <c r="JP42" s="37">
        <v>78.400000000000006</v>
      </c>
      <c r="JQ42" s="37">
        <v>78.3</v>
      </c>
      <c r="JR42" s="37">
        <v>78.7</v>
      </c>
      <c r="JS42" s="37">
        <v>78.7</v>
      </c>
      <c r="JT42" s="37">
        <v>79</v>
      </c>
      <c r="JU42" s="37">
        <v>78.8</v>
      </c>
      <c r="JV42" s="37">
        <v>79</v>
      </c>
      <c r="JW42" s="37">
        <v>80.099999999999994</v>
      </c>
      <c r="JX42" s="37">
        <v>79.400000000000006</v>
      </c>
      <c r="JY42" s="37">
        <v>79.900000000000006</v>
      </c>
      <c r="JZ42" s="37">
        <v>80.8</v>
      </c>
      <c r="KA42" s="37">
        <v>80.599999999999994</v>
      </c>
      <c r="KB42" s="37">
        <v>80.5</v>
      </c>
      <c r="KC42" s="37">
        <v>81.3</v>
      </c>
      <c r="KD42" s="37">
        <v>81.400000000000006</v>
      </c>
      <c r="KE42" s="37">
        <v>81.8</v>
      </c>
      <c r="KF42" s="37">
        <v>81.900000000000006</v>
      </c>
      <c r="KG42" s="37">
        <v>82.4</v>
      </c>
      <c r="KH42" s="37">
        <v>82.8</v>
      </c>
      <c r="KI42" s="37">
        <v>83</v>
      </c>
      <c r="KJ42" s="37">
        <v>83</v>
      </c>
      <c r="KK42" s="37">
        <v>83.2</v>
      </c>
      <c r="KL42" s="37">
        <v>84.2</v>
      </c>
      <c r="KM42" s="37">
        <v>84.3</v>
      </c>
      <c r="KN42" s="37">
        <v>84.3</v>
      </c>
      <c r="KO42" s="37">
        <v>84.5</v>
      </c>
      <c r="KP42" s="37">
        <v>84.9</v>
      </c>
      <c r="KQ42" s="37">
        <v>85</v>
      </c>
      <c r="KR42" s="37">
        <v>85.4</v>
      </c>
      <c r="KS42" s="37">
        <v>86.1</v>
      </c>
      <c r="KT42" s="37">
        <v>86.7</v>
      </c>
      <c r="KU42" s="37">
        <v>86.9</v>
      </c>
      <c r="KV42" s="37">
        <v>87.5</v>
      </c>
      <c r="KW42" s="37">
        <v>87.7</v>
      </c>
      <c r="KX42" s="37">
        <v>88</v>
      </c>
      <c r="KY42" s="37">
        <v>88.6</v>
      </c>
      <c r="KZ42" s="37">
        <v>89.3</v>
      </c>
      <c r="LA42" s="37">
        <v>88.8</v>
      </c>
      <c r="LB42" s="37">
        <v>89.5</v>
      </c>
      <c r="LC42" s="37">
        <v>90.2</v>
      </c>
      <c r="LD42" s="37">
        <v>91.3</v>
      </c>
      <c r="LE42" s="37">
        <v>92</v>
      </c>
      <c r="LF42" s="37">
        <v>92.5</v>
      </c>
      <c r="LG42" s="37">
        <v>93.3</v>
      </c>
      <c r="LH42" s="37">
        <v>94.2</v>
      </c>
      <c r="LI42" s="37">
        <v>94.8</v>
      </c>
      <c r="LJ42" s="37">
        <v>95.4</v>
      </c>
      <c r="LK42" s="37">
        <v>95.6</v>
      </c>
      <c r="LL42" s="37">
        <v>96.8</v>
      </c>
      <c r="LM42" s="37">
        <v>97.9</v>
      </c>
      <c r="LN42" s="37">
        <v>98.4</v>
      </c>
      <c r="LO42" s="37">
        <v>99.3</v>
      </c>
      <c r="LP42" s="37">
        <v>99.1</v>
      </c>
      <c r="LQ42" s="37">
        <v>99.9</v>
      </c>
      <c r="LR42" s="37">
        <v>100.5</v>
      </c>
      <c r="LS42" s="37">
        <v>101.2</v>
      </c>
      <c r="LT42" s="37">
        <v>101.4</v>
      </c>
      <c r="LU42" s="37">
        <v>100.8</v>
      </c>
      <c r="LV42" s="37">
        <v>101.6</v>
      </c>
      <c r="LW42" s="37">
        <v>101.7</v>
      </c>
      <c r="LX42" s="37">
        <v>102</v>
      </c>
      <c r="LY42" s="37">
        <v>102.2</v>
      </c>
      <c r="LZ42" s="37">
        <v>98.8</v>
      </c>
      <c r="MA42" s="37">
        <v>98.6</v>
      </c>
      <c r="MB42" s="37">
        <v>100.7</v>
      </c>
      <c r="MC42" s="37">
        <v>101.7</v>
      </c>
      <c r="MD42" s="37">
        <v>102.8</v>
      </c>
      <c r="ME42" s="37">
        <v>102.8</v>
      </c>
      <c r="MF42" s="72">
        <v>102.6</v>
      </c>
      <c r="MG42" s="72">
        <v>101.5</v>
      </c>
      <c r="MH42" s="72">
        <v>100.2</v>
      </c>
    </row>
    <row r="43" spans="1:346" x14ac:dyDescent="0.25">
      <c r="A43" s="35" t="s">
        <v>2</v>
      </c>
      <c r="B43" s="36">
        <f t="shared" si="18"/>
        <v>-7.228915662650591E-2</v>
      </c>
      <c r="C43" s="37">
        <f t="shared" si="1"/>
        <v>23.1</v>
      </c>
      <c r="D43" s="37">
        <f t="shared" si="2"/>
        <v>24.9</v>
      </c>
      <c r="E43" s="38">
        <f t="shared" si="3"/>
        <v>42552</v>
      </c>
      <c r="F43" s="39"/>
      <c r="G43" s="37">
        <v>13.6</v>
      </c>
      <c r="H43" s="37">
        <v>13.8</v>
      </c>
      <c r="I43" s="37">
        <v>14</v>
      </c>
      <c r="J43" s="37">
        <v>13.8</v>
      </c>
      <c r="K43" s="37">
        <v>13.8</v>
      </c>
      <c r="L43" s="37">
        <v>13.9</v>
      </c>
      <c r="M43" s="37">
        <v>14.4</v>
      </c>
      <c r="N43" s="37">
        <v>14.2</v>
      </c>
      <c r="O43" s="37">
        <v>14.3</v>
      </c>
      <c r="P43" s="37">
        <v>14.3</v>
      </c>
      <c r="Q43" s="37">
        <v>14.5</v>
      </c>
      <c r="R43" s="37">
        <v>14.3</v>
      </c>
      <c r="S43" s="37">
        <v>13.9</v>
      </c>
      <c r="T43" s="37">
        <v>14.1</v>
      </c>
      <c r="U43" s="37">
        <v>14.1</v>
      </c>
      <c r="V43" s="37">
        <v>14.1</v>
      </c>
      <c r="W43" s="37">
        <v>14.3</v>
      </c>
      <c r="X43" s="37">
        <v>14.2</v>
      </c>
      <c r="Y43" s="37">
        <v>14.3</v>
      </c>
      <c r="Z43" s="37">
        <v>14.7</v>
      </c>
      <c r="AA43" s="37">
        <v>14.3</v>
      </c>
      <c r="AB43" s="37">
        <v>14.1</v>
      </c>
      <c r="AC43" s="37">
        <v>14</v>
      </c>
      <c r="AD43" s="37">
        <v>14.2</v>
      </c>
      <c r="AE43" s="37">
        <v>14.8</v>
      </c>
      <c r="AF43" s="37">
        <v>14.9</v>
      </c>
      <c r="AG43" s="37">
        <v>15</v>
      </c>
      <c r="AH43" s="37">
        <v>15.1</v>
      </c>
      <c r="AI43" s="37">
        <v>15.2</v>
      </c>
      <c r="AJ43" s="37">
        <v>15</v>
      </c>
      <c r="AK43" s="37">
        <v>14.7</v>
      </c>
      <c r="AL43" s="37">
        <v>14.6</v>
      </c>
      <c r="AM43" s="37">
        <v>14.7</v>
      </c>
      <c r="AN43" s="37">
        <v>14.9</v>
      </c>
      <c r="AO43" s="37">
        <v>14.5</v>
      </c>
      <c r="AP43" s="37">
        <v>14.8</v>
      </c>
      <c r="AQ43" s="37">
        <v>14.8</v>
      </c>
      <c r="AR43" s="37">
        <v>15</v>
      </c>
      <c r="AS43" s="37">
        <v>14.9</v>
      </c>
      <c r="AT43" s="37">
        <v>14.5</v>
      </c>
      <c r="AU43" s="37">
        <v>15.3</v>
      </c>
      <c r="AV43" s="37">
        <v>15.3</v>
      </c>
      <c r="AW43" s="37">
        <v>15.5</v>
      </c>
      <c r="AX43" s="37">
        <v>15.6</v>
      </c>
      <c r="AY43" s="37">
        <v>15.5</v>
      </c>
      <c r="AZ43" s="37">
        <v>15.9</v>
      </c>
      <c r="BA43" s="37">
        <v>16</v>
      </c>
      <c r="BB43" s="37">
        <v>15.7</v>
      </c>
      <c r="BC43" s="37">
        <v>15.6</v>
      </c>
      <c r="BD43" s="37">
        <v>15.4</v>
      </c>
      <c r="BE43" s="37">
        <v>15.9</v>
      </c>
      <c r="BF43" s="37">
        <v>16</v>
      </c>
      <c r="BG43" s="37">
        <v>15.8</v>
      </c>
      <c r="BH43" s="37">
        <v>15.9</v>
      </c>
      <c r="BI43" s="37">
        <v>16.100000000000001</v>
      </c>
      <c r="BJ43" s="37">
        <v>15.9</v>
      </c>
      <c r="BK43" s="37">
        <v>16.3</v>
      </c>
      <c r="BL43" s="37">
        <v>16.2</v>
      </c>
      <c r="BM43" s="37">
        <v>16.399999999999999</v>
      </c>
      <c r="BN43" s="37">
        <v>16.3</v>
      </c>
      <c r="BO43" s="37">
        <v>16.7</v>
      </c>
      <c r="BP43" s="37">
        <v>16.5</v>
      </c>
      <c r="BQ43" s="37">
        <v>16.8</v>
      </c>
      <c r="BR43" s="37">
        <v>15.6</v>
      </c>
      <c r="BS43" s="37">
        <v>15.6</v>
      </c>
      <c r="BT43" s="37">
        <v>16.100000000000001</v>
      </c>
      <c r="BU43" s="37">
        <v>16</v>
      </c>
      <c r="BV43" s="37">
        <v>16.2</v>
      </c>
      <c r="BW43" s="37">
        <v>16.2</v>
      </c>
      <c r="BX43" s="37">
        <v>16.5</v>
      </c>
      <c r="BY43" s="37">
        <v>16.3</v>
      </c>
      <c r="BZ43" s="37">
        <v>16.600000000000001</v>
      </c>
      <c r="CA43" s="37">
        <v>16.7</v>
      </c>
      <c r="CB43" s="37">
        <v>16.5</v>
      </c>
      <c r="CC43" s="37">
        <v>16.600000000000001</v>
      </c>
      <c r="CD43" s="37">
        <v>16.899999999999999</v>
      </c>
      <c r="CE43" s="37">
        <v>16.600000000000001</v>
      </c>
      <c r="CF43" s="37">
        <v>17</v>
      </c>
      <c r="CG43" s="37">
        <v>17</v>
      </c>
      <c r="CH43" s="37">
        <v>16.899999999999999</v>
      </c>
      <c r="CI43" s="37">
        <v>16.899999999999999</v>
      </c>
      <c r="CJ43" s="37">
        <v>17.2</v>
      </c>
      <c r="CK43" s="37">
        <v>16.899999999999999</v>
      </c>
      <c r="CL43" s="37">
        <v>16.100000000000001</v>
      </c>
      <c r="CM43" s="37">
        <v>16.600000000000001</v>
      </c>
      <c r="CN43" s="37">
        <v>17</v>
      </c>
      <c r="CO43" s="37">
        <v>16.899999999999999</v>
      </c>
      <c r="CP43" s="37">
        <v>16.5</v>
      </c>
      <c r="CQ43" s="37">
        <v>17</v>
      </c>
      <c r="CR43" s="37">
        <v>17.3</v>
      </c>
      <c r="CS43" s="37">
        <v>17.399999999999999</v>
      </c>
      <c r="CT43" s="37">
        <v>17.7</v>
      </c>
      <c r="CU43" s="37">
        <v>17.8</v>
      </c>
      <c r="CV43" s="37">
        <v>17.8</v>
      </c>
      <c r="CW43" s="37">
        <v>17.899999999999999</v>
      </c>
      <c r="CX43" s="37">
        <v>18.100000000000001</v>
      </c>
      <c r="CY43" s="37">
        <v>18.5</v>
      </c>
      <c r="CZ43" s="37">
        <v>18.100000000000001</v>
      </c>
      <c r="DA43" s="37">
        <v>17.7</v>
      </c>
      <c r="DB43" s="37">
        <v>17.399999999999999</v>
      </c>
      <c r="DC43" s="37">
        <v>17.899999999999999</v>
      </c>
      <c r="DD43" s="37">
        <v>17.5</v>
      </c>
      <c r="DE43" s="37">
        <v>17.8</v>
      </c>
      <c r="DF43" s="37">
        <v>17.600000000000001</v>
      </c>
      <c r="DG43" s="37">
        <v>17.7</v>
      </c>
      <c r="DH43" s="37">
        <v>17.600000000000001</v>
      </c>
      <c r="DI43" s="37">
        <v>17.5</v>
      </c>
      <c r="DJ43" s="37">
        <v>18.100000000000001</v>
      </c>
      <c r="DK43" s="37">
        <v>18</v>
      </c>
      <c r="DL43" s="37">
        <v>17.899999999999999</v>
      </c>
      <c r="DM43" s="37">
        <v>18.2</v>
      </c>
      <c r="DN43" s="37">
        <v>18.3</v>
      </c>
      <c r="DO43" s="37">
        <v>18.399999999999999</v>
      </c>
      <c r="DP43" s="37">
        <v>18.399999999999999</v>
      </c>
      <c r="DQ43" s="37">
        <v>18.3</v>
      </c>
      <c r="DR43" s="37">
        <v>18.3</v>
      </c>
      <c r="DS43" s="37">
        <v>18.2</v>
      </c>
      <c r="DT43" s="37">
        <v>18.399999999999999</v>
      </c>
      <c r="DU43" s="37">
        <v>18.7</v>
      </c>
      <c r="DV43" s="37">
        <v>18.899999999999999</v>
      </c>
      <c r="DW43" s="37">
        <v>19.100000000000001</v>
      </c>
      <c r="DX43" s="37">
        <v>19.2</v>
      </c>
      <c r="DY43" s="37">
        <v>19.7</v>
      </c>
      <c r="DZ43" s="37">
        <v>19.7</v>
      </c>
      <c r="EA43" s="37">
        <v>19.2</v>
      </c>
      <c r="EB43" s="37">
        <v>19.3</v>
      </c>
      <c r="EC43" s="37">
        <v>19.5</v>
      </c>
      <c r="ED43" s="37">
        <v>19.5</v>
      </c>
      <c r="EE43" s="37">
        <v>19.5</v>
      </c>
      <c r="EF43" s="37">
        <v>19.3</v>
      </c>
      <c r="EG43" s="37">
        <v>18.899999999999999</v>
      </c>
      <c r="EH43" s="37">
        <v>18.7</v>
      </c>
      <c r="EI43" s="37">
        <v>19.3</v>
      </c>
      <c r="EJ43" s="37">
        <v>19.399999999999999</v>
      </c>
      <c r="EK43" s="37">
        <v>19.5</v>
      </c>
      <c r="EL43" s="37">
        <v>19.3</v>
      </c>
      <c r="EM43" s="37">
        <v>19.399999999999999</v>
      </c>
      <c r="EN43" s="37">
        <v>19.8</v>
      </c>
      <c r="EO43" s="37">
        <v>19.8</v>
      </c>
      <c r="EP43" s="37">
        <v>19.899999999999999</v>
      </c>
      <c r="EQ43" s="37">
        <v>19.8</v>
      </c>
      <c r="ER43" s="37">
        <v>19.899999999999999</v>
      </c>
      <c r="ES43" s="37">
        <v>19.899999999999999</v>
      </c>
      <c r="ET43" s="37">
        <v>19.600000000000001</v>
      </c>
      <c r="EU43" s="37">
        <v>19.399999999999999</v>
      </c>
      <c r="EV43" s="37">
        <v>19.399999999999999</v>
      </c>
      <c r="EW43" s="37">
        <v>19.3</v>
      </c>
      <c r="EX43" s="37">
        <v>19.3</v>
      </c>
      <c r="EY43" s="37">
        <v>19.399999999999999</v>
      </c>
      <c r="EZ43" s="37">
        <v>19.5</v>
      </c>
      <c r="FA43" s="37">
        <v>19.5</v>
      </c>
      <c r="FB43" s="37">
        <v>19.5</v>
      </c>
      <c r="FC43" s="37">
        <v>19.600000000000001</v>
      </c>
      <c r="FD43" s="37">
        <v>19.8</v>
      </c>
      <c r="FE43" s="37">
        <v>19.899999999999999</v>
      </c>
      <c r="FF43" s="37">
        <v>19.899999999999999</v>
      </c>
      <c r="FG43" s="37">
        <v>20.100000000000001</v>
      </c>
      <c r="FH43" s="37">
        <v>19.899999999999999</v>
      </c>
      <c r="FI43" s="37">
        <v>19.8</v>
      </c>
      <c r="FJ43" s="37">
        <v>20.100000000000001</v>
      </c>
      <c r="FK43" s="37">
        <v>20.100000000000001</v>
      </c>
      <c r="FL43" s="37">
        <v>20.3</v>
      </c>
      <c r="FM43" s="37">
        <v>20.3</v>
      </c>
      <c r="FN43" s="37">
        <v>20.3</v>
      </c>
      <c r="FO43" s="37">
        <v>20.399999999999999</v>
      </c>
      <c r="FP43" s="37">
        <v>20.399999999999999</v>
      </c>
      <c r="FQ43" s="37">
        <v>20.3</v>
      </c>
      <c r="FR43" s="37">
        <v>20.3</v>
      </c>
      <c r="FS43" s="37">
        <v>20.399999999999999</v>
      </c>
      <c r="FT43" s="37">
        <v>20.3</v>
      </c>
      <c r="FU43" s="37">
        <v>20.2</v>
      </c>
      <c r="FV43" s="37">
        <v>20.7</v>
      </c>
      <c r="FW43" s="37">
        <v>20.8</v>
      </c>
      <c r="FX43" s="37">
        <v>20.6</v>
      </c>
      <c r="FY43" s="37">
        <v>20.7</v>
      </c>
      <c r="FZ43" s="37">
        <v>20.8</v>
      </c>
      <c r="GA43" s="37">
        <v>20.8</v>
      </c>
      <c r="GB43" s="37">
        <v>21.1</v>
      </c>
      <c r="GC43" s="37">
        <v>21.1</v>
      </c>
      <c r="GD43" s="37">
        <v>21.6</v>
      </c>
      <c r="GE43" s="37">
        <v>21.1</v>
      </c>
      <c r="GF43" s="37">
        <v>21.5</v>
      </c>
      <c r="GG43" s="37">
        <v>21.8</v>
      </c>
      <c r="GH43" s="37">
        <v>21.9</v>
      </c>
      <c r="GI43" s="37">
        <v>21.8</v>
      </c>
      <c r="GJ43" s="37">
        <v>21.8</v>
      </c>
      <c r="GK43" s="37">
        <v>22</v>
      </c>
      <c r="GL43" s="37">
        <v>22</v>
      </c>
      <c r="GM43" s="37">
        <v>22.1</v>
      </c>
      <c r="GN43" s="37">
        <v>22.2</v>
      </c>
      <c r="GO43" s="37">
        <v>22.5</v>
      </c>
      <c r="GP43" s="37">
        <v>22.2</v>
      </c>
      <c r="GQ43" s="37">
        <v>22.7</v>
      </c>
      <c r="GR43" s="37">
        <v>23</v>
      </c>
      <c r="GS43" s="37">
        <v>23</v>
      </c>
      <c r="GT43" s="37">
        <v>23.2</v>
      </c>
      <c r="GU43" s="37">
        <v>22.9</v>
      </c>
      <c r="GV43" s="37">
        <v>22.9</v>
      </c>
      <c r="GW43" s="37">
        <v>22.9</v>
      </c>
      <c r="GX43" s="37">
        <v>23</v>
      </c>
      <c r="GY43" s="37">
        <v>22.8</v>
      </c>
      <c r="GZ43" s="37">
        <v>22.3</v>
      </c>
      <c r="HA43" s="37">
        <v>22.3</v>
      </c>
      <c r="HB43" s="37">
        <v>22.8</v>
      </c>
      <c r="HC43" s="37">
        <v>23</v>
      </c>
      <c r="HD43" s="37">
        <v>22.7</v>
      </c>
      <c r="HE43" s="37">
        <v>23.2</v>
      </c>
      <c r="HF43" s="37">
        <v>22.9</v>
      </c>
      <c r="HG43" s="37">
        <v>23.2</v>
      </c>
      <c r="HH43" s="37">
        <v>23.3</v>
      </c>
      <c r="HI43" s="37">
        <v>23.2</v>
      </c>
      <c r="HJ43" s="37">
        <v>23.3</v>
      </c>
      <c r="HK43" s="37">
        <v>23.3</v>
      </c>
      <c r="HL43" s="37">
        <v>23.3</v>
      </c>
      <c r="HM43" s="37">
        <v>23.4</v>
      </c>
      <c r="HN43" s="37">
        <v>23.5</v>
      </c>
      <c r="HO43" s="37">
        <v>23.8</v>
      </c>
      <c r="HP43" s="37">
        <v>23.8</v>
      </c>
      <c r="HQ43" s="37">
        <v>23.7</v>
      </c>
      <c r="HR43" s="37">
        <v>23.6</v>
      </c>
      <c r="HS43" s="37">
        <v>23.5</v>
      </c>
      <c r="HT43" s="37">
        <v>23.2</v>
      </c>
      <c r="HU43" s="37">
        <v>23.2</v>
      </c>
      <c r="HV43" s="37">
        <v>23.1</v>
      </c>
      <c r="HW43" s="37">
        <v>22.9</v>
      </c>
      <c r="HX43" s="37">
        <v>22.8</v>
      </c>
      <c r="HY43" s="37">
        <v>22.8</v>
      </c>
      <c r="HZ43" s="37">
        <v>22.6</v>
      </c>
      <c r="IA43" s="37">
        <v>22.4</v>
      </c>
      <c r="IB43" s="37">
        <v>22.5</v>
      </c>
      <c r="IC43" s="37">
        <v>22.1</v>
      </c>
      <c r="ID43" s="37">
        <v>20.8</v>
      </c>
      <c r="IE43" s="37">
        <v>22</v>
      </c>
      <c r="IF43" s="37">
        <v>21.9</v>
      </c>
      <c r="IG43" s="37">
        <v>22.2</v>
      </c>
      <c r="IH43" s="37">
        <v>21.6</v>
      </c>
      <c r="II43" s="37">
        <v>21.4</v>
      </c>
      <c r="IJ43" s="37">
        <v>21.3</v>
      </c>
      <c r="IK43" s="37">
        <v>21.5</v>
      </c>
      <c r="IL43" s="37">
        <v>21</v>
      </c>
      <c r="IM43" s="37">
        <v>20.7</v>
      </c>
      <c r="IN43" s="37">
        <v>20.5</v>
      </c>
      <c r="IO43" s="37">
        <v>20.3</v>
      </c>
      <c r="IP43" s="37">
        <v>20.8</v>
      </c>
      <c r="IQ43" s="37">
        <v>20.6</v>
      </c>
      <c r="IR43" s="37">
        <v>20.6</v>
      </c>
      <c r="IS43" s="37">
        <v>20.9</v>
      </c>
      <c r="IT43" s="37">
        <v>21.3</v>
      </c>
      <c r="IU43" s="37">
        <v>21.4</v>
      </c>
      <c r="IV43" s="37">
        <v>21.8</v>
      </c>
      <c r="IW43" s="37">
        <v>21.8</v>
      </c>
      <c r="IX43" s="37">
        <v>21.3</v>
      </c>
      <c r="IY43" s="37">
        <v>20.6</v>
      </c>
      <c r="IZ43" s="37">
        <v>20.7</v>
      </c>
      <c r="JA43" s="37">
        <v>20.5</v>
      </c>
      <c r="JB43" s="37">
        <v>20.6</v>
      </c>
      <c r="JC43" s="37">
        <v>21</v>
      </c>
      <c r="JD43" s="37">
        <v>21.1</v>
      </c>
      <c r="JE43" s="37">
        <v>21.2</v>
      </c>
      <c r="JF43" s="37">
        <v>21.1</v>
      </c>
      <c r="JG43" s="37">
        <v>21.5</v>
      </c>
      <c r="JH43" s="37">
        <v>21.8</v>
      </c>
      <c r="JI43" s="37">
        <v>21.4</v>
      </c>
      <c r="JJ43" s="37">
        <v>21.4</v>
      </c>
      <c r="JK43" s="37">
        <v>21.7</v>
      </c>
      <c r="JL43" s="37">
        <v>21.8</v>
      </c>
      <c r="JM43" s="37">
        <v>21.9</v>
      </c>
      <c r="JN43" s="37">
        <v>21.9</v>
      </c>
      <c r="JO43" s="37">
        <v>21.3</v>
      </c>
      <c r="JP43" s="37">
        <v>20.9</v>
      </c>
      <c r="JQ43" s="37">
        <v>20.5</v>
      </c>
      <c r="JR43" s="37">
        <v>20.5</v>
      </c>
      <c r="JS43" s="37">
        <v>20.399999999999999</v>
      </c>
      <c r="JT43" s="37">
        <v>20.399999999999999</v>
      </c>
      <c r="JU43" s="37">
        <v>20.7</v>
      </c>
      <c r="JV43" s="37">
        <v>21</v>
      </c>
      <c r="JW43" s="37">
        <v>21</v>
      </c>
      <c r="JX43" s="37">
        <v>21.2</v>
      </c>
      <c r="JY43" s="37">
        <v>21</v>
      </c>
      <c r="JZ43" s="37">
        <v>20.6</v>
      </c>
      <c r="KA43" s="37">
        <v>21.2</v>
      </c>
      <c r="KB43" s="37">
        <v>21.4</v>
      </c>
      <c r="KC43" s="37">
        <v>21.4</v>
      </c>
      <c r="KD43" s="37">
        <v>21.6</v>
      </c>
      <c r="KE43" s="37">
        <v>21.7</v>
      </c>
      <c r="KF43" s="37">
        <v>21.7</v>
      </c>
      <c r="KG43" s="37">
        <v>22</v>
      </c>
      <c r="KH43" s="37">
        <v>21.9</v>
      </c>
      <c r="KI43" s="37">
        <v>22</v>
      </c>
      <c r="KJ43" s="37">
        <v>22</v>
      </c>
      <c r="KK43" s="37">
        <v>21.8</v>
      </c>
      <c r="KL43" s="37">
        <v>21.9</v>
      </c>
      <c r="KM43" s="37">
        <v>21.7</v>
      </c>
      <c r="KN43" s="37">
        <v>22.2</v>
      </c>
      <c r="KO43" s="37">
        <v>22.2</v>
      </c>
      <c r="KP43" s="37">
        <v>22.1</v>
      </c>
      <c r="KQ43" s="37">
        <v>22.4</v>
      </c>
      <c r="KR43" s="37">
        <v>22.4</v>
      </c>
      <c r="KS43" s="37">
        <v>22.4</v>
      </c>
      <c r="KT43" s="37">
        <v>22.7</v>
      </c>
      <c r="KU43" s="37">
        <v>22.8</v>
      </c>
      <c r="KV43" s="37">
        <v>23</v>
      </c>
      <c r="KW43" s="37">
        <v>23.3</v>
      </c>
      <c r="KX43" s="37">
        <v>23.4</v>
      </c>
      <c r="KY43" s="37">
        <v>23.4</v>
      </c>
      <c r="KZ43" s="37">
        <v>23</v>
      </c>
      <c r="LA43" s="37">
        <v>22.9</v>
      </c>
      <c r="LB43" s="37">
        <v>22.9</v>
      </c>
      <c r="LC43" s="37">
        <v>22.8</v>
      </c>
      <c r="LD43" s="37">
        <v>22.9</v>
      </c>
      <c r="LE43" s="37">
        <v>23.1</v>
      </c>
      <c r="LF43" s="37">
        <v>23.3</v>
      </c>
      <c r="LG43" s="37">
        <v>23.1</v>
      </c>
      <c r="LH43" s="37">
        <v>23.2</v>
      </c>
      <c r="LI43" s="37">
        <v>23.4</v>
      </c>
      <c r="LJ43" s="37">
        <v>23.4</v>
      </c>
      <c r="LK43" s="37">
        <v>23.5</v>
      </c>
      <c r="LL43" s="37">
        <v>24.3</v>
      </c>
      <c r="LM43" s="37">
        <v>24.9</v>
      </c>
      <c r="LN43" s="37">
        <v>24.2</v>
      </c>
      <c r="LO43" s="37">
        <v>24.1</v>
      </c>
      <c r="LP43" s="37">
        <v>23.7</v>
      </c>
      <c r="LQ43" s="37">
        <v>23.8</v>
      </c>
      <c r="LR43" s="37">
        <v>23.6</v>
      </c>
      <c r="LS43" s="37">
        <v>23.5</v>
      </c>
      <c r="LT43" s="37">
        <v>23.6</v>
      </c>
      <c r="LU43" s="37">
        <v>23.4</v>
      </c>
      <c r="LV43" s="37">
        <v>23.9</v>
      </c>
      <c r="LW43" s="37">
        <v>23.2</v>
      </c>
      <c r="LX43" s="37">
        <v>23.1</v>
      </c>
      <c r="LY43" s="37">
        <v>23.1</v>
      </c>
      <c r="LZ43" s="37">
        <v>23</v>
      </c>
      <c r="MA43" s="37">
        <v>23.1</v>
      </c>
      <c r="MB43" s="37">
        <v>23.7</v>
      </c>
      <c r="MC43" s="37">
        <v>23.5</v>
      </c>
      <c r="MD43" s="37">
        <v>23.6</v>
      </c>
      <c r="ME43" s="37">
        <v>23.8</v>
      </c>
      <c r="MF43" s="72">
        <v>23.9</v>
      </c>
      <c r="MG43" s="72">
        <v>23.4</v>
      </c>
      <c r="MH43" s="72">
        <v>23.1</v>
      </c>
    </row>
    <row r="44" spans="1:346" ht="21" customHeight="1" x14ac:dyDescent="0.25">
      <c r="A44" s="35" t="s">
        <v>46</v>
      </c>
      <c r="B44" s="36">
        <f t="shared" si="18"/>
        <v>-0.10121168923734865</v>
      </c>
      <c r="C44" s="37">
        <f t="shared" si="1"/>
        <v>126.1</v>
      </c>
      <c r="D44" s="37">
        <f t="shared" si="2"/>
        <v>140.30000000000001</v>
      </c>
      <c r="E44" s="38">
        <f t="shared" si="3"/>
        <v>39448</v>
      </c>
      <c r="F44" s="39"/>
      <c r="G44" s="37">
        <v>107.1</v>
      </c>
      <c r="H44" s="37">
        <v>104.6</v>
      </c>
      <c r="I44" s="37">
        <v>103.9</v>
      </c>
      <c r="J44" s="37">
        <v>101.7</v>
      </c>
      <c r="K44" s="37">
        <v>100.8</v>
      </c>
      <c r="L44" s="37">
        <v>100.8</v>
      </c>
      <c r="M44" s="37">
        <v>100.8</v>
      </c>
      <c r="N44" s="37">
        <v>100.5</v>
      </c>
      <c r="O44" s="37">
        <v>99.3</v>
      </c>
      <c r="P44" s="37">
        <v>98.6</v>
      </c>
      <c r="Q44" s="37">
        <v>98.8</v>
      </c>
      <c r="R44" s="37">
        <v>98.2</v>
      </c>
      <c r="S44" s="37">
        <v>94.5</v>
      </c>
      <c r="T44" s="37">
        <v>95.3</v>
      </c>
      <c r="U44" s="37">
        <v>95.7</v>
      </c>
      <c r="V44" s="37">
        <v>95.7</v>
      </c>
      <c r="W44" s="37">
        <v>95.8</v>
      </c>
      <c r="X44" s="37">
        <v>95.8</v>
      </c>
      <c r="Y44" s="37">
        <v>94.7</v>
      </c>
      <c r="Z44" s="37">
        <v>94.7</v>
      </c>
      <c r="AA44" s="37">
        <v>94.4</v>
      </c>
      <c r="AB44" s="37">
        <v>93.2</v>
      </c>
      <c r="AC44" s="37">
        <v>93</v>
      </c>
      <c r="AD44" s="37">
        <v>92</v>
      </c>
      <c r="AE44" s="37">
        <v>93.3</v>
      </c>
      <c r="AF44" s="37">
        <v>93.9</v>
      </c>
      <c r="AG44" s="37">
        <v>94</v>
      </c>
      <c r="AH44" s="37">
        <v>95</v>
      </c>
      <c r="AI44" s="37">
        <v>95.3</v>
      </c>
      <c r="AJ44" s="37">
        <v>94.8</v>
      </c>
      <c r="AK44" s="37">
        <v>94.8</v>
      </c>
      <c r="AL44" s="37">
        <v>97</v>
      </c>
      <c r="AM44" s="37">
        <v>98.2</v>
      </c>
      <c r="AN44" s="37">
        <v>99.2</v>
      </c>
      <c r="AO44" s="37">
        <v>99.5</v>
      </c>
      <c r="AP44" s="37">
        <v>99.7</v>
      </c>
      <c r="AQ44" s="37">
        <v>99.3</v>
      </c>
      <c r="AR44" s="37">
        <v>99.5</v>
      </c>
      <c r="AS44" s="37">
        <v>98.5</v>
      </c>
      <c r="AT44" s="37">
        <v>98.6</v>
      </c>
      <c r="AU44" s="37">
        <v>100.5</v>
      </c>
      <c r="AV44" s="37">
        <v>101.8</v>
      </c>
      <c r="AW44" s="37">
        <v>102.7</v>
      </c>
      <c r="AX44" s="37">
        <v>102.3</v>
      </c>
      <c r="AY44" s="37">
        <v>102.2</v>
      </c>
      <c r="AZ44" s="37">
        <v>103</v>
      </c>
      <c r="BA44" s="37">
        <v>103.9</v>
      </c>
      <c r="BB44" s="37">
        <v>104.9</v>
      </c>
      <c r="BC44" s="37">
        <v>104.2</v>
      </c>
      <c r="BD44" s="37">
        <v>103.8</v>
      </c>
      <c r="BE44" s="37">
        <v>106.9</v>
      </c>
      <c r="BF44" s="37">
        <v>107</v>
      </c>
      <c r="BG44" s="37">
        <v>107.4</v>
      </c>
      <c r="BH44" s="37">
        <v>107.5</v>
      </c>
      <c r="BI44" s="37">
        <v>107.7</v>
      </c>
      <c r="BJ44" s="37">
        <v>106.9</v>
      </c>
      <c r="BK44" s="37">
        <v>108</v>
      </c>
      <c r="BL44" s="37">
        <v>109.6</v>
      </c>
      <c r="BM44" s="37">
        <v>111</v>
      </c>
      <c r="BN44" s="37">
        <v>111.9</v>
      </c>
      <c r="BO44" s="37">
        <v>112.5</v>
      </c>
      <c r="BP44" s="37">
        <v>111.4</v>
      </c>
      <c r="BQ44" s="37">
        <v>113.2</v>
      </c>
      <c r="BR44" s="37">
        <v>114.1</v>
      </c>
      <c r="BS44" s="37">
        <v>114.3</v>
      </c>
      <c r="BT44" s="37">
        <v>115.7</v>
      </c>
      <c r="BU44" s="37">
        <v>116.1</v>
      </c>
      <c r="BV44" s="37">
        <v>118.5</v>
      </c>
      <c r="BW44" s="37">
        <v>120</v>
      </c>
      <c r="BX44" s="37">
        <v>118.8</v>
      </c>
      <c r="BY44" s="37">
        <v>117.6</v>
      </c>
      <c r="BZ44" s="37">
        <v>117.3</v>
      </c>
      <c r="CA44" s="37">
        <v>116.3</v>
      </c>
      <c r="CB44" s="37">
        <v>118.1</v>
      </c>
      <c r="CC44" s="37">
        <v>119.9</v>
      </c>
      <c r="CD44" s="37">
        <v>119.2</v>
      </c>
      <c r="CE44" s="37">
        <v>122.9</v>
      </c>
      <c r="CF44" s="37">
        <v>119.5</v>
      </c>
      <c r="CG44" s="37">
        <v>119.6</v>
      </c>
      <c r="CH44" s="37">
        <v>120.3</v>
      </c>
      <c r="CI44" s="37">
        <v>120.8</v>
      </c>
      <c r="CJ44" s="37">
        <v>121.4</v>
      </c>
      <c r="CK44" s="37">
        <v>121.6</v>
      </c>
      <c r="CL44" s="37">
        <v>121.7</v>
      </c>
      <c r="CM44" s="37">
        <v>122.3</v>
      </c>
      <c r="CN44" s="37">
        <v>122.8</v>
      </c>
      <c r="CO44" s="37">
        <v>123.2</v>
      </c>
      <c r="CP44" s="37">
        <v>123.8</v>
      </c>
      <c r="CQ44" s="37">
        <v>122.8</v>
      </c>
      <c r="CR44" s="37">
        <v>121.5</v>
      </c>
      <c r="CS44" s="37">
        <v>124.7</v>
      </c>
      <c r="CT44" s="37">
        <v>125.6</v>
      </c>
      <c r="CU44" s="37">
        <v>127.5</v>
      </c>
      <c r="CV44" s="37">
        <v>126.6</v>
      </c>
      <c r="CW44" s="37">
        <v>125.6</v>
      </c>
      <c r="CX44" s="37">
        <v>126.1</v>
      </c>
      <c r="CY44" s="37">
        <v>127.4</v>
      </c>
      <c r="CZ44" s="37">
        <v>126.1</v>
      </c>
      <c r="DA44" s="37">
        <v>124.7</v>
      </c>
      <c r="DB44" s="37">
        <v>126.6</v>
      </c>
      <c r="DC44" s="37">
        <v>127.6</v>
      </c>
      <c r="DD44" s="37">
        <v>127.9</v>
      </c>
      <c r="DE44" s="37">
        <v>128.4</v>
      </c>
      <c r="DF44" s="37">
        <v>128.1</v>
      </c>
      <c r="DG44" s="37">
        <v>128</v>
      </c>
      <c r="DH44" s="37">
        <v>128.4</v>
      </c>
      <c r="DI44" s="37">
        <v>129.6</v>
      </c>
      <c r="DJ44" s="37">
        <v>130.4</v>
      </c>
      <c r="DK44" s="37">
        <v>127.1</v>
      </c>
      <c r="DL44" s="37">
        <v>128.4</v>
      </c>
      <c r="DM44" s="37">
        <v>127.4</v>
      </c>
      <c r="DN44" s="37">
        <v>129</v>
      </c>
      <c r="DO44" s="37">
        <v>128.9</v>
      </c>
      <c r="DP44" s="37">
        <v>129.69999999999999</v>
      </c>
      <c r="DQ44" s="37">
        <v>129.5</v>
      </c>
      <c r="DR44" s="37">
        <v>129.9</v>
      </c>
      <c r="DS44" s="37">
        <v>129.9</v>
      </c>
      <c r="DT44" s="37">
        <v>130.1</v>
      </c>
      <c r="DU44" s="37">
        <v>131.4</v>
      </c>
      <c r="DV44" s="37">
        <v>132.4</v>
      </c>
      <c r="DW44" s="37">
        <v>134.69999999999999</v>
      </c>
      <c r="DX44" s="37">
        <v>135.19999999999999</v>
      </c>
      <c r="DY44" s="37">
        <v>136.69999999999999</v>
      </c>
      <c r="DZ44" s="37">
        <v>131.80000000000001</v>
      </c>
      <c r="EA44" s="37">
        <v>132.4</v>
      </c>
      <c r="EB44" s="37">
        <v>131.6</v>
      </c>
      <c r="EC44" s="37">
        <v>129.9</v>
      </c>
      <c r="ED44" s="37">
        <v>130.80000000000001</v>
      </c>
      <c r="EE44" s="37">
        <v>131.5</v>
      </c>
      <c r="EF44" s="37">
        <v>130.19999999999999</v>
      </c>
      <c r="EG44" s="37">
        <v>129.80000000000001</v>
      </c>
      <c r="EH44" s="37">
        <v>129.1</v>
      </c>
      <c r="EI44" s="37">
        <v>127.3</v>
      </c>
      <c r="EJ44" s="37">
        <v>127.8</v>
      </c>
      <c r="EK44" s="37">
        <v>128.80000000000001</v>
      </c>
      <c r="EL44" s="37">
        <v>126.4</v>
      </c>
      <c r="EM44" s="37">
        <v>125.6</v>
      </c>
      <c r="EN44" s="37">
        <v>125</v>
      </c>
      <c r="EO44" s="37">
        <v>125</v>
      </c>
      <c r="EP44" s="37">
        <v>124.4</v>
      </c>
      <c r="EQ44" s="37">
        <v>123.4</v>
      </c>
      <c r="ER44" s="37">
        <v>123.2</v>
      </c>
      <c r="ES44" s="37">
        <v>124.1</v>
      </c>
      <c r="ET44" s="37">
        <v>122.4</v>
      </c>
      <c r="EU44" s="37">
        <v>121</v>
      </c>
      <c r="EV44" s="37">
        <v>120.4</v>
      </c>
      <c r="EW44" s="37">
        <v>119.3</v>
      </c>
      <c r="EX44" s="37">
        <v>118.5</v>
      </c>
      <c r="EY44" s="37">
        <v>118.7</v>
      </c>
      <c r="EZ44" s="37">
        <v>119.1</v>
      </c>
      <c r="FA44" s="37">
        <v>119.2</v>
      </c>
      <c r="FB44" s="37">
        <v>119</v>
      </c>
      <c r="FC44" s="37">
        <v>119.3</v>
      </c>
      <c r="FD44" s="37">
        <v>119.9</v>
      </c>
      <c r="FE44" s="37">
        <v>119.4</v>
      </c>
      <c r="FF44" s="37">
        <v>120</v>
      </c>
      <c r="FG44" s="37">
        <v>120.1</v>
      </c>
      <c r="FH44" s="37">
        <v>117.9</v>
      </c>
      <c r="FI44" s="37">
        <v>118.1</v>
      </c>
      <c r="FJ44" s="37">
        <v>119.4</v>
      </c>
      <c r="FK44" s="37">
        <v>119.2</v>
      </c>
      <c r="FL44" s="37">
        <v>119.3</v>
      </c>
      <c r="FM44" s="37">
        <v>119.4</v>
      </c>
      <c r="FN44" s="37">
        <v>119.8</v>
      </c>
      <c r="FO44" s="37">
        <v>120.4</v>
      </c>
      <c r="FP44" s="37">
        <v>120.2</v>
      </c>
      <c r="FQ44" s="37">
        <v>120.6</v>
      </c>
      <c r="FR44" s="37">
        <v>120.7</v>
      </c>
      <c r="FS44" s="37">
        <v>121.5</v>
      </c>
      <c r="FT44" s="37">
        <v>120.5</v>
      </c>
      <c r="FU44" s="37">
        <v>120.8</v>
      </c>
      <c r="FV44" s="37">
        <v>121</v>
      </c>
      <c r="FW44" s="37">
        <v>121.6</v>
      </c>
      <c r="FX44" s="37">
        <v>121.8</v>
      </c>
      <c r="FY44" s="37">
        <v>121.5</v>
      </c>
      <c r="FZ44" s="37">
        <v>121.2</v>
      </c>
      <c r="GA44" s="37">
        <v>121</v>
      </c>
      <c r="GB44" s="37">
        <v>120.8</v>
      </c>
      <c r="GC44" s="37">
        <v>121.6</v>
      </c>
      <c r="GD44" s="37">
        <v>121.8</v>
      </c>
      <c r="GE44" s="37">
        <v>122.3</v>
      </c>
      <c r="GF44" s="37">
        <v>123</v>
      </c>
      <c r="GG44" s="37">
        <v>123.1</v>
      </c>
      <c r="GH44" s="37">
        <v>122.3</v>
      </c>
      <c r="GI44" s="37">
        <v>123.2</v>
      </c>
      <c r="GJ44" s="37">
        <v>123.7</v>
      </c>
      <c r="GK44" s="37">
        <v>125.3</v>
      </c>
      <c r="GL44" s="37">
        <v>126.2</v>
      </c>
      <c r="GM44" s="37">
        <v>127</v>
      </c>
      <c r="GN44" s="37">
        <v>128.1</v>
      </c>
      <c r="GO44" s="37">
        <v>128.80000000000001</v>
      </c>
      <c r="GP44" s="37">
        <v>130.1</v>
      </c>
      <c r="GQ44" s="37">
        <v>132.80000000000001</v>
      </c>
      <c r="GR44" s="37">
        <v>133.30000000000001</v>
      </c>
      <c r="GS44" s="37">
        <v>135.69999999999999</v>
      </c>
      <c r="GT44" s="37">
        <v>135.19999999999999</v>
      </c>
      <c r="GU44" s="37">
        <v>134.6</v>
      </c>
      <c r="GV44" s="37">
        <v>134.9</v>
      </c>
      <c r="GW44" s="37">
        <v>134.9</v>
      </c>
      <c r="GX44" s="37">
        <v>135.19999999999999</v>
      </c>
      <c r="GY44" s="37">
        <v>134.80000000000001</v>
      </c>
      <c r="GZ44" s="37">
        <v>133.19999999999999</v>
      </c>
      <c r="HA44" s="37">
        <v>133.5</v>
      </c>
      <c r="HB44" s="37">
        <v>134.9</v>
      </c>
      <c r="HC44" s="37">
        <v>137.1</v>
      </c>
      <c r="HD44" s="37">
        <v>136.19999999999999</v>
      </c>
      <c r="HE44" s="37">
        <v>138.80000000000001</v>
      </c>
      <c r="HF44" s="37">
        <v>139</v>
      </c>
      <c r="HG44" s="37">
        <v>139.19999999999999</v>
      </c>
      <c r="HH44" s="37">
        <v>138.5</v>
      </c>
      <c r="HI44" s="37">
        <v>137.80000000000001</v>
      </c>
      <c r="HJ44" s="37">
        <v>137.1</v>
      </c>
      <c r="HK44" s="37">
        <v>137</v>
      </c>
      <c r="HL44" s="37">
        <v>137.1</v>
      </c>
      <c r="HM44" s="37">
        <v>137.1</v>
      </c>
      <c r="HN44" s="37">
        <v>137.6</v>
      </c>
      <c r="HO44" s="37">
        <v>140.30000000000001</v>
      </c>
      <c r="HP44" s="37">
        <v>138.9</v>
      </c>
      <c r="HQ44" s="37">
        <v>137.80000000000001</v>
      </c>
      <c r="HR44" s="37">
        <v>136.80000000000001</v>
      </c>
      <c r="HS44" s="37">
        <v>135.80000000000001</v>
      </c>
      <c r="HT44" s="37">
        <v>134</v>
      </c>
      <c r="HU44" s="37">
        <v>132</v>
      </c>
      <c r="HV44" s="37">
        <v>130.4</v>
      </c>
      <c r="HW44" s="37">
        <v>128.69999999999999</v>
      </c>
      <c r="HX44" s="37">
        <v>126.9</v>
      </c>
      <c r="HY44" s="37">
        <v>124.8</v>
      </c>
      <c r="HZ44" s="37">
        <v>122.6</v>
      </c>
      <c r="IA44" s="37">
        <v>120</v>
      </c>
      <c r="IB44" s="37">
        <v>117.1</v>
      </c>
      <c r="IC44" s="37">
        <v>114.7</v>
      </c>
      <c r="ID44" s="37">
        <v>111.6</v>
      </c>
      <c r="IE44" s="37">
        <v>110.6</v>
      </c>
      <c r="IF44" s="37">
        <v>109.2</v>
      </c>
      <c r="IG44" s="37">
        <v>108.3</v>
      </c>
      <c r="IH44" s="37">
        <v>107.3</v>
      </c>
      <c r="II44" s="37">
        <v>106.4</v>
      </c>
      <c r="IJ44" s="37">
        <v>105.4</v>
      </c>
      <c r="IK44" s="37">
        <v>105.2</v>
      </c>
      <c r="IL44" s="37">
        <v>104.5</v>
      </c>
      <c r="IM44" s="37">
        <v>103.6</v>
      </c>
      <c r="IN44" s="37">
        <v>102.1</v>
      </c>
      <c r="IO44" s="37">
        <v>103</v>
      </c>
      <c r="IP44" s="37">
        <v>105.9</v>
      </c>
      <c r="IQ44" s="37">
        <v>105.9</v>
      </c>
      <c r="IR44" s="37">
        <v>106.4</v>
      </c>
      <c r="IS44" s="37">
        <v>106.1</v>
      </c>
      <c r="IT44" s="37">
        <v>106</v>
      </c>
      <c r="IU44" s="37">
        <v>105.6</v>
      </c>
      <c r="IV44" s="37">
        <v>106.1</v>
      </c>
      <c r="IW44" s="37">
        <v>105.4</v>
      </c>
      <c r="IX44" s="37">
        <v>105.5</v>
      </c>
      <c r="IY44" s="37">
        <v>103.9</v>
      </c>
      <c r="IZ44" s="37">
        <v>105.3</v>
      </c>
      <c r="JA44" s="37">
        <v>106</v>
      </c>
      <c r="JB44" s="37">
        <v>107.9</v>
      </c>
      <c r="JC44" s="37">
        <v>108.2</v>
      </c>
      <c r="JD44" s="37">
        <v>108.7</v>
      </c>
      <c r="JE44" s="37">
        <v>109.7</v>
      </c>
      <c r="JF44" s="37">
        <v>110.4</v>
      </c>
      <c r="JG44" s="37">
        <v>111.1</v>
      </c>
      <c r="JH44" s="37">
        <v>111</v>
      </c>
      <c r="JI44" s="37">
        <v>111.1</v>
      </c>
      <c r="JJ44" s="37">
        <v>110.7</v>
      </c>
      <c r="JK44" s="37">
        <v>110.3</v>
      </c>
      <c r="JL44" s="37">
        <v>109.8</v>
      </c>
      <c r="JM44" s="37">
        <v>110.3</v>
      </c>
      <c r="JN44" s="37">
        <v>109.3</v>
      </c>
      <c r="JO44" s="37">
        <v>109</v>
      </c>
      <c r="JP44" s="37">
        <v>108.5</v>
      </c>
      <c r="JQ44" s="37">
        <v>108.3</v>
      </c>
      <c r="JR44" s="37">
        <v>108.3</v>
      </c>
      <c r="JS44" s="37">
        <v>108.7</v>
      </c>
      <c r="JT44" s="37">
        <v>107.8</v>
      </c>
      <c r="JU44" s="37">
        <v>107.8</v>
      </c>
      <c r="JV44" s="37">
        <v>108.1</v>
      </c>
      <c r="JW44" s="37">
        <v>107.9</v>
      </c>
      <c r="JX44" s="37">
        <v>108.2</v>
      </c>
      <c r="JY44" s="37">
        <v>107.6</v>
      </c>
      <c r="JZ44" s="37">
        <v>107.5</v>
      </c>
      <c r="KA44" s="37">
        <v>107.4</v>
      </c>
      <c r="KB44" s="37">
        <v>107.9</v>
      </c>
      <c r="KC44" s="37">
        <v>107.8</v>
      </c>
      <c r="KD44" s="37">
        <v>107.7</v>
      </c>
      <c r="KE44" s="37">
        <v>108</v>
      </c>
      <c r="KF44" s="37">
        <v>108.5</v>
      </c>
      <c r="KG44" s="37">
        <v>108.2</v>
      </c>
      <c r="KH44" s="37">
        <v>108</v>
      </c>
      <c r="KI44" s="37">
        <v>108.6</v>
      </c>
      <c r="KJ44" s="37">
        <v>109.1</v>
      </c>
      <c r="KK44" s="37">
        <v>109.3</v>
      </c>
      <c r="KL44" s="37">
        <v>110.3</v>
      </c>
      <c r="KM44" s="37">
        <v>110.3</v>
      </c>
      <c r="KN44" s="37">
        <v>109.8</v>
      </c>
      <c r="KO44" s="37">
        <v>110.5</v>
      </c>
      <c r="KP44" s="37">
        <v>111</v>
      </c>
      <c r="KQ44" s="37">
        <v>111.3</v>
      </c>
      <c r="KR44" s="37">
        <v>112.1</v>
      </c>
      <c r="KS44" s="37">
        <v>113.6</v>
      </c>
      <c r="KT44" s="37">
        <v>114.5</v>
      </c>
      <c r="KU44" s="37">
        <v>114.9</v>
      </c>
      <c r="KV44" s="37">
        <v>115.6</v>
      </c>
      <c r="KW44" s="37">
        <v>113.4</v>
      </c>
      <c r="KX44" s="37">
        <v>115.3</v>
      </c>
      <c r="KY44" s="37">
        <v>117</v>
      </c>
      <c r="KZ44" s="37">
        <v>117.1</v>
      </c>
      <c r="LA44" s="37">
        <v>117.6</v>
      </c>
      <c r="LB44" s="37">
        <v>118.1</v>
      </c>
      <c r="LC44" s="37">
        <v>118.6</v>
      </c>
      <c r="LD44" s="37">
        <v>120</v>
      </c>
      <c r="LE44" s="37">
        <v>119.2</v>
      </c>
      <c r="LF44" s="37">
        <v>119.2</v>
      </c>
      <c r="LG44" s="37">
        <v>119.1</v>
      </c>
      <c r="LH44" s="37">
        <v>118.6</v>
      </c>
      <c r="LI44" s="37">
        <v>118.2</v>
      </c>
      <c r="LJ44" s="37">
        <v>117.7</v>
      </c>
      <c r="LK44" s="37">
        <v>117.6</v>
      </c>
      <c r="LL44" s="37">
        <v>118.5</v>
      </c>
      <c r="LM44" s="37">
        <v>119.1</v>
      </c>
      <c r="LN44" s="37">
        <v>119.4</v>
      </c>
      <c r="LO44" s="37">
        <v>120</v>
      </c>
      <c r="LP44" s="37">
        <v>119.8</v>
      </c>
      <c r="LQ44" s="37">
        <v>120.4</v>
      </c>
      <c r="LR44" s="37">
        <v>121.4</v>
      </c>
      <c r="LS44" s="37">
        <v>122.6</v>
      </c>
      <c r="LT44" s="37">
        <v>123.5</v>
      </c>
      <c r="LU44" s="37">
        <v>123.5</v>
      </c>
      <c r="LV44" s="37">
        <v>124</v>
      </c>
      <c r="LW44" s="37">
        <v>124.1</v>
      </c>
      <c r="LX44" s="37">
        <v>124</v>
      </c>
      <c r="LY44" s="37">
        <v>124.1</v>
      </c>
      <c r="LZ44" s="37">
        <v>124.8</v>
      </c>
      <c r="MA44" s="37">
        <v>124.7</v>
      </c>
      <c r="MB44" s="37">
        <v>124.6</v>
      </c>
      <c r="MC44" s="37">
        <v>125.3</v>
      </c>
      <c r="MD44" s="37">
        <v>124.4</v>
      </c>
      <c r="ME44" s="37">
        <v>125.5</v>
      </c>
      <c r="MF44" s="72">
        <v>125.1</v>
      </c>
      <c r="MG44" s="72">
        <v>124.6</v>
      </c>
      <c r="MH44" s="72">
        <v>126.1</v>
      </c>
    </row>
    <row r="45" spans="1:346" x14ac:dyDescent="0.25">
      <c r="A45" s="35" t="s">
        <v>16</v>
      </c>
      <c r="B45" s="36">
        <f t="shared" si="18"/>
        <v>5.50483351235234E-3</v>
      </c>
      <c r="C45" s="37">
        <f t="shared" si="1"/>
        <v>748.9</v>
      </c>
      <c r="D45" s="37">
        <f t="shared" si="2"/>
        <v>744.8</v>
      </c>
      <c r="E45" s="38">
        <f t="shared" si="3"/>
        <v>43160</v>
      </c>
      <c r="F45" s="39"/>
      <c r="G45" s="37">
        <v>342.2</v>
      </c>
      <c r="H45" s="37">
        <v>341.8</v>
      </c>
      <c r="I45" s="37">
        <v>342.2</v>
      </c>
      <c r="J45" s="37">
        <v>342.6</v>
      </c>
      <c r="K45" s="37">
        <v>345.6</v>
      </c>
      <c r="L45" s="37">
        <v>347</v>
      </c>
      <c r="M45" s="37">
        <v>347.2</v>
      </c>
      <c r="N45" s="37">
        <v>348.9</v>
      </c>
      <c r="O45" s="37">
        <v>350.9</v>
      </c>
      <c r="P45" s="37">
        <v>346.1</v>
      </c>
      <c r="Q45" s="37">
        <v>346.9</v>
      </c>
      <c r="R45" s="37">
        <v>347.7</v>
      </c>
      <c r="S45" s="37">
        <v>348.8</v>
      </c>
      <c r="T45" s="37">
        <v>351.3</v>
      </c>
      <c r="U45" s="37">
        <v>355.5</v>
      </c>
      <c r="V45" s="37">
        <v>350.7</v>
      </c>
      <c r="W45" s="37">
        <v>347.7</v>
      </c>
      <c r="X45" s="37">
        <v>348</v>
      </c>
      <c r="Y45" s="37">
        <v>346.6</v>
      </c>
      <c r="Z45" s="37">
        <v>345</v>
      </c>
      <c r="AA45" s="37">
        <v>347.4</v>
      </c>
      <c r="AB45" s="37">
        <v>346.8</v>
      </c>
      <c r="AC45" s="37">
        <v>346.3</v>
      </c>
      <c r="AD45" s="37">
        <v>345.7</v>
      </c>
      <c r="AE45" s="37">
        <v>340.1</v>
      </c>
      <c r="AF45" s="37">
        <v>340.6</v>
      </c>
      <c r="AG45" s="37">
        <v>342.8</v>
      </c>
      <c r="AH45" s="37">
        <v>345</v>
      </c>
      <c r="AI45" s="37">
        <v>347.9</v>
      </c>
      <c r="AJ45" s="37">
        <v>345.8</v>
      </c>
      <c r="AK45" s="37">
        <v>346.8</v>
      </c>
      <c r="AL45" s="37">
        <v>347.4</v>
      </c>
      <c r="AM45" s="37">
        <v>346.6</v>
      </c>
      <c r="AN45" s="37">
        <v>348</v>
      </c>
      <c r="AO45" s="37">
        <v>348.2</v>
      </c>
      <c r="AP45" s="37">
        <v>346.8</v>
      </c>
      <c r="AQ45" s="37">
        <v>346.2</v>
      </c>
      <c r="AR45" s="37">
        <v>347.2</v>
      </c>
      <c r="AS45" s="37">
        <v>348.6</v>
      </c>
      <c r="AT45" s="37">
        <v>348.5</v>
      </c>
      <c r="AU45" s="37">
        <v>351.5</v>
      </c>
      <c r="AV45" s="37">
        <v>354.3</v>
      </c>
      <c r="AW45" s="37">
        <v>355.5</v>
      </c>
      <c r="AX45" s="37">
        <v>358.1</v>
      </c>
      <c r="AY45" s="37">
        <v>358.6</v>
      </c>
      <c r="AZ45" s="37">
        <v>361.3</v>
      </c>
      <c r="BA45" s="37">
        <v>362.5</v>
      </c>
      <c r="BB45" s="37">
        <v>368.1</v>
      </c>
      <c r="BC45" s="37">
        <v>367.4</v>
      </c>
      <c r="BD45" s="37">
        <v>366.7</v>
      </c>
      <c r="BE45" s="37">
        <v>369.4</v>
      </c>
      <c r="BF45" s="37">
        <v>372.2</v>
      </c>
      <c r="BG45" s="37">
        <v>372</v>
      </c>
      <c r="BH45" s="37">
        <v>374.2</v>
      </c>
      <c r="BI45" s="37">
        <v>379.8</v>
      </c>
      <c r="BJ45" s="37">
        <v>382.2</v>
      </c>
      <c r="BK45" s="37">
        <v>386.4</v>
      </c>
      <c r="BL45" s="37">
        <v>388.6</v>
      </c>
      <c r="BM45" s="37">
        <v>392.9</v>
      </c>
      <c r="BN45" s="37">
        <v>397</v>
      </c>
      <c r="BO45" s="37">
        <v>399.2</v>
      </c>
      <c r="BP45" s="37">
        <v>401.9</v>
      </c>
      <c r="BQ45" s="37">
        <v>403.1</v>
      </c>
      <c r="BR45" s="37">
        <v>403.1</v>
      </c>
      <c r="BS45" s="37">
        <v>405.1</v>
      </c>
      <c r="BT45" s="37">
        <v>406.4</v>
      </c>
      <c r="BU45" s="37">
        <v>408</v>
      </c>
      <c r="BV45" s="37">
        <v>410.6</v>
      </c>
      <c r="BW45" s="37">
        <v>414.8</v>
      </c>
      <c r="BX45" s="37">
        <v>417.6</v>
      </c>
      <c r="BY45" s="37">
        <v>419.2</v>
      </c>
      <c r="BZ45" s="37">
        <v>425.1</v>
      </c>
      <c r="CA45" s="37">
        <v>425.2</v>
      </c>
      <c r="CB45" s="37">
        <v>426.8</v>
      </c>
      <c r="CC45" s="37">
        <v>429.5</v>
      </c>
      <c r="CD45" s="37">
        <v>434</v>
      </c>
      <c r="CE45" s="37">
        <v>436.1</v>
      </c>
      <c r="CF45" s="37">
        <v>438.2</v>
      </c>
      <c r="CG45" s="37">
        <v>438.1</v>
      </c>
      <c r="CH45" s="37">
        <v>439.6</v>
      </c>
      <c r="CI45" s="37">
        <v>440.3</v>
      </c>
      <c r="CJ45" s="37">
        <v>445.5</v>
      </c>
      <c r="CK45" s="37">
        <v>447.8</v>
      </c>
      <c r="CL45" s="37">
        <v>448.2</v>
      </c>
      <c r="CM45" s="37">
        <v>452.3</v>
      </c>
      <c r="CN45" s="37">
        <v>459.6</v>
      </c>
      <c r="CO45" s="37">
        <v>459.6</v>
      </c>
      <c r="CP45" s="37">
        <v>460.9</v>
      </c>
      <c r="CQ45" s="37">
        <v>463.5</v>
      </c>
      <c r="CR45" s="37">
        <v>465.9</v>
      </c>
      <c r="CS45" s="37">
        <v>470.4</v>
      </c>
      <c r="CT45" s="37">
        <v>473.8</v>
      </c>
      <c r="CU45" s="37">
        <v>476.8</v>
      </c>
      <c r="CV45" s="37">
        <v>476.9</v>
      </c>
      <c r="CW45" s="37">
        <v>479.9</v>
      </c>
      <c r="CX45" s="37">
        <v>481.4</v>
      </c>
      <c r="CY45" s="37">
        <v>485.5</v>
      </c>
      <c r="CZ45" s="37">
        <v>489.6</v>
      </c>
      <c r="DA45" s="37">
        <v>491.4</v>
      </c>
      <c r="DB45" s="37">
        <v>495.1</v>
      </c>
      <c r="DC45" s="37">
        <v>499.8</v>
      </c>
      <c r="DD45" s="37">
        <v>502.2</v>
      </c>
      <c r="DE45" s="37">
        <v>507.5</v>
      </c>
      <c r="DF45" s="37">
        <v>511.6</v>
      </c>
      <c r="DG45" s="37">
        <v>514.29999999999995</v>
      </c>
      <c r="DH45" s="37">
        <v>517.5</v>
      </c>
      <c r="DI45" s="37">
        <v>520.4</v>
      </c>
      <c r="DJ45" s="37">
        <v>525.9</v>
      </c>
      <c r="DK45" s="37">
        <v>525.5</v>
      </c>
      <c r="DL45" s="37">
        <v>528</v>
      </c>
      <c r="DM45" s="37">
        <v>529.20000000000005</v>
      </c>
      <c r="DN45" s="37">
        <v>530.1</v>
      </c>
      <c r="DO45" s="37">
        <v>529.9</v>
      </c>
      <c r="DP45" s="37">
        <v>534.70000000000005</v>
      </c>
      <c r="DQ45" s="37">
        <v>535.29999999999995</v>
      </c>
      <c r="DR45" s="37">
        <v>537.20000000000005</v>
      </c>
      <c r="DS45" s="37">
        <v>541.20000000000005</v>
      </c>
      <c r="DT45" s="37">
        <v>547</v>
      </c>
      <c r="DU45" s="37">
        <v>549.79999999999995</v>
      </c>
      <c r="DV45" s="37">
        <v>552.79999999999995</v>
      </c>
      <c r="DW45" s="37">
        <v>556</v>
      </c>
      <c r="DX45" s="37">
        <v>558.6</v>
      </c>
      <c r="DY45" s="37">
        <v>563.20000000000005</v>
      </c>
      <c r="DZ45" s="37">
        <v>563.9</v>
      </c>
      <c r="EA45" s="37">
        <v>563.9</v>
      </c>
      <c r="EB45" s="37">
        <v>568.29999999999995</v>
      </c>
      <c r="EC45" s="37">
        <v>570.20000000000005</v>
      </c>
      <c r="ED45" s="37">
        <v>570.9</v>
      </c>
      <c r="EE45" s="37">
        <v>572.1</v>
      </c>
      <c r="EF45" s="37">
        <v>571.1</v>
      </c>
      <c r="EG45" s="37">
        <v>570.4</v>
      </c>
      <c r="EH45" s="37">
        <v>575.1</v>
      </c>
      <c r="EI45" s="37">
        <v>580.20000000000005</v>
      </c>
      <c r="EJ45" s="37">
        <v>583</v>
      </c>
      <c r="EK45" s="37">
        <v>583.9</v>
      </c>
      <c r="EL45" s="37">
        <v>583.70000000000005</v>
      </c>
      <c r="EM45" s="37">
        <v>582.70000000000005</v>
      </c>
      <c r="EN45" s="37">
        <v>580.4</v>
      </c>
      <c r="EO45" s="37">
        <v>580.29999999999995</v>
      </c>
      <c r="EP45" s="37">
        <v>580.79999999999995</v>
      </c>
      <c r="EQ45" s="37">
        <v>579</v>
      </c>
      <c r="ER45" s="37">
        <v>576.70000000000005</v>
      </c>
      <c r="ES45" s="37">
        <v>577.1</v>
      </c>
      <c r="ET45" s="37">
        <v>575.6</v>
      </c>
      <c r="EU45" s="37">
        <v>570.79999999999995</v>
      </c>
      <c r="EV45" s="37">
        <v>570.9</v>
      </c>
      <c r="EW45" s="37">
        <v>572</v>
      </c>
      <c r="EX45" s="37">
        <v>571.6</v>
      </c>
      <c r="EY45" s="37">
        <v>571.5</v>
      </c>
      <c r="EZ45" s="37">
        <v>571.20000000000005</v>
      </c>
      <c r="FA45" s="37">
        <v>569</v>
      </c>
      <c r="FB45" s="37">
        <v>568.4</v>
      </c>
      <c r="FC45" s="37">
        <v>566.29999999999995</v>
      </c>
      <c r="FD45" s="37">
        <v>563.6</v>
      </c>
      <c r="FE45" s="37">
        <v>561.5</v>
      </c>
      <c r="FF45" s="37">
        <v>558.9</v>
      </c>
      <c r="FG45" s="37">
        <v>559</v>
      </c>
      <c r="FH45" s="37">
        <v>556.20000000000005</v>
      </c>
      <c r="FI45" s="37">
        <v>549.70000000000005</v>
      </c>
      <c r="FJ45" s="37">
        <v>553.29999999999995</v>
      </c>
      <c r="FK45" s="37">
        <v>554.29999999999995</v>
      </c>
      <c r="FL45" s="37">
        <v>551.9</v>
      </c>
      <c r="FM45" s="37">
        <v>551.29999999999995</v>
      </c>
      <c r="FN45" s="37">
        <v>550.79999999999995</v>
      </c>
      <c r="FO45" s="37">
        <v>551.9</v>
      </c>
      <c r="FP45" s="37">
        <v>549.70000000000005</v>
      </c>
      <c r="FQ45" s="37">
        <v>547.6</v>
      </c>
      <c r="FR45" s="37">
        <v>548.29999999999995</v>
      </c>
      <c r="FS45" s="37">
        <v>546.6</v>
      </c>
      <c r="FT45" s="37">
        <v>544</v>
      </c>
      <c r="FU45" s="37">
        <v>542.20000000000005</v>
      </c>
      <c r="FV45" s="37">
        <v>541</v>
      </c>
      <c r="FW45" s="37">
        <v>539.9</v>
      </c>
      <c r="FX45" s="37">
        <v>541</v>
      </c>
      <c r="FY45" s="37">
        <v>542.70000000000005</v>
      </c>
      <c r="FZ45" s="37">
        <v>543.79999999999995</v>
      </c>
      <c r="GA45" s="37">
        <v>543.1</v>
      </c>
      <c r="GB45" s="37">
        <v>547.9</v>
      </c>
      <c r="GC45" s="37">
        <v>549.1</v>
      </c>
      <c r="GD45" s="37">
        <v>549.9</v>
      </c>
      <c r="GE45" s="37">
        <v>552</v>
      </c>
      <c r="GF45" s="37">
        <v>553.6</v>
      </c>
      <c r="GG45" s="37">
        <v>555.9</v>
      </c>
      <c r="GH45" s="37">
        <v>561.70000000000005</v>
      </c>
      <c r="GI45" s="37">
        <v>563.1</v>
      </c>
      <c r="GJ45" s="37">
        <v>561.20000000000005</v>
      </c>
      <c r="GK45" s="37">
        <v>570.29999999999995</v>
      </c>
      <c r="GL45" s="37">
        <v>570.1</v>
      </c>
      <c r="GM45" s="37">
        <v>574.1</v>
      </c>
      <c r="GN45" s="37">
        <v>575.29999999999995</v>
      </c>
      <c r="GO45" s="37">
        <v>580</v>
      </c>
      <c r="GP45" s="37">
        <v>583.29999999999995</v>
      </c>
      <c r="GQ45" s="37">
        <v>588.9</v>
      </c>
      <c r="GR45" s="37">
        <v>592.6</v>
      </c>
      <c r="GS45" s="37">
        <v>600.20000000000005</v>
      </c>
      <c r="GT45" s="37">
        <v>596.9</v>
      </c>
      <c r="GU45" s="37">
        <v>600.6</v>
      </c>
      <c r="GV45" s="37">
        <v>605.1</v>
      </c>
      <c r="GW45" s="37">
        <v>606.79999999999995</v>
      </c>
      <c r="GX45" s="37">
        <v>609.20000000000005</v>
      </c>
      <c r="GY45" s="37">
        <v>612.5</v>
      </c>
      <c r="GZ45" s="37">
        <v>613.5</v>
      </c>
      <c r="HA45" s="37">
        <v>616.1</v>
      </c>
      <c r="HB45" s="37">
        <v>621.4</v>
      </c>
      <c r="HC45" s="37">
        <v>624.79999999999995</v>
      </c>
      <c r="HD45" s="37">
        <v>630.29999999999995</v>
      </c>
      <c r="HE45" s="37">
        <v>636.20000000000005</v>
      </c>
      <c r="HF45" s="37">
        <v>640.29999999999995</v>
      </c>
      <c r="HG45" s="37">
        <v>642.6</v>
      </c>
      <c r="HH45" s="37">
        <v>647.9</v>
      </c>
      <c r="HI45" s="37">
        <v>649.70000000000005</v>
      </c>
      <c r="HJ45" s="37">
        <v>652.79999999999995</v>
      </c>
      <c r="HK45" s="37">
        <v>655.5</v>
      </c>
      <c r="HL45" s="37">
        <v>662.8</v>
      </c>
      <c r="HM45" s="37">
        <v>666.6</v>
      </c>
      <c r="HN45" s="37">
        <v>668.3</v>
      </c>
      <c r="HO45" s="37">
        <v>669.9</v>
      </c>
      <c r="HP45" s="37">
        <v>675.7</v>
      </c>
      <c r="HQ45" s="37">
        <v>675.2</v>
      </c>
      <c r="HR45" s="37">
        <v>679</v>
      </c>
      <c r="HS45" s="37">
        <v>676.9</v>
      </c>
      <c r="HT45" s="37">
        <v>675.8</v>
      </c>
      <c r="HU45" s="37">
        <v>675.4</v>
      </c>
      <c r="HV45" s="37">
        <v>674.4</v>
      </c>
      <c r="HW45" s="37">
        <v>672.5</v>
      </c>
      <c r="HX45" s="37">
        <v>674.3</v>
      </c>
      <c r="HY45" s="37">
        <v>671.2</v>
      </c>
      <c r="HZ45" s="37">
        <v>661.4</v>
      </c>
      <c r="IA45" s="37">
        <v>647.29999999999995</v>
      </c>
      <c r="IB45" s="37">
        <v>637.29999999999995</v>
      </c>
      <c r="IC45" s="37">
        <v>623.20000000000005</v>
      </c>
      <c r="ID45" s="37">
        <v>605.1</v>
      </c>
      <c r="IE45" s="37">
        <v>603.6</v>
      </c>
      <c r="IF45" s="37">
        <v>597.79999999999995</v>
      </c>
      <c r="IG45" s="37">
        <v>590.1</v>
      </c>
      <c r="IH45" s="37">
        <v>583.5</v>
      </c>
      <c r="II45" s="37">
        <v>578.29999999999995</v>
      </c>
      <c r="IJ45" s="37">
        <v>570.70000000000005</v>
      </c>
      <c r="IK45" s="37">
        <v>568</v>
      </c>
      <c r="IL45" s="37">
        <v>565.29999999999995</v>
      </c>
      <c r="IM45" s="37">
        <v>568.20000000000005</v>
      </c>
      <c r="IN45" s="37">
        <v>561.9</v>
      </c>
      <c r="IO45" s="37">
        <v>563.70000000000005</v>
      </c>
      <c r="IP45" s="37">
        <v>564.4</v>
      </c>
      <c r="IQ45" s="37">
        <v>564.79999999999995</v>
      </c>
      <c r="IR45" s="37">
        <v>564</v>
      </c>
      <c r="IS45" s="37">
        <v>566.79999999999995</v>
      </c>
      <c r="IT45" s="37">
        <v>565.79999999999995</v>
      </c>
      <c r="IU45" s="37">
        <v>562.20000000000005</v>
      </c>
      <c r="IV45" s="37">
        <v>564</v>
      </c>
      <c r="IW45" s="37">
        <v>561.70000000000005</v>
      </c>
      <c r="IX45" s="37">
        <v>562.5</v>
      </c>
      <c r="IY45" s="37">
        <v>560</v>
      </c>
      <c r="IZ45" s="37">
        <v>558.70000000000005</v>
      </c>
      <c r="JA45" s="37">
        <v>560.70000000000005</v>
      </c>
      <c r="JB45" s="37">
        <v>559.79999999999995</v>
      </c>
      <c r="JC45" s="37">
        <v>558.5</v>
      </c>
      <c r="JD45" s="37">
        <v>561</v>
      </c>
      <c r="JE45" s="37">
        <v>568.1</v>
      </c>
      <c r="JF45" s="37">
        <v>565.79999999999995</v>
      </c>
      <c r="JG45" s="37">
        <v>568.1</v>
      </c>
      <c r="JH45" s="37">
        <v>566.4</v>
      </c>
      <c r="JI45" s="37">
        <v>569</v>
      </c>
      <c r="JJ45" s="37">
        <v>569.4</v>
      </c>
      <c r="JK45" s="37">
        <v>573.79999999999995</v>
      </c>
      <c r="JL45" s="37">
        <v>572.29999999999995</v>
      </c>
      <c r="JM45" s="37">
        <v>576.4</v>
      </c>
      <c r="JN45" s="37">
        <v>578.5</v>
      </c>
      <c r="JO45" s="37">
        <v>583.79999999999995</v>
      </c>
      <c r="JP45" s="37">
        <v>583.5</v>
      </c>
      <c r="JQ45" s="37">
        <v>582.4</v>
      </c>
      <c r="JR45" s="37">
        <v>586.4</v>
      </c>
      <c r="JS45" s="37">
        <v>590.1</v>
      </c>
      <c r="JT45" s="37">
        <v>594.9</v>
      </c>
      <c r="JU45" s="37">
        <v>595</v>
      </c>
      <c r="JV45" s="37">
        <v>596.79999999999995</v>
      </c>
      <c r="JW45" s="37">
        <v>600.20000000000005</v>
      </c>
      <c r="JX45" s="37">
        <v>607.20000000000005</v>
      </c>
      <c r="JY45" s="37">
        <v>609.6</v>
      </c>
      <c r="JZ45" s="37">
        <v>610</v>
      </c>
      <c r="KA45" s="37">
        <v>609.6</v>
      </c>
      <c r="KB45" s="37">
        <v>612.70000000000005</v>
      </c>
      <c r="KC45" s="37">
        <v>613.1</v>
      </c>
      <c r="KD45" s="37">
        <v>615.70000000000005</v>
      </c>
      <c r="KE45" s="37">
        <v>618</v>
      </c>
      <c r="KF45" s="37">
        <v>617.79999999999995</v>
      </c>
      <c r="KG45" s="37">
        <v>621.20000000000005</v>
      </c>
      <c r="KH45" s="37">
        <v>623.79999999999995</v>
      </c>
      <c r="KI45" s="37">
        <v>627.70000000000005</v>
      </c>
      <c r="KJ45" s="37">
        <v>631.9</v>
      </c>
      <c r="KK45" s="37">
        <v>634.9</v>
      </c>
      <c r="KL45" s="37">
        <v>645.20000000000005</v>
      </c>
      <c r="KM45" s="37">
        <v>648.6</v>
      </c>
      <c r="KN45" s="37">
        <v>648.70000000000005</v>
      </c>
      <c r="KO45" s="37">
        <v>653</v>
      </c>
      <c r="KP45" s="37">
        <v>656.5</v>
      </c>
      <c r="KQ45" s="37">
        <v>661.4</v>
      </c>
      <c r="KR45" s="37">
        <v>665.4</v>
      </c>
      <c r="KS45" s="37">
        <v>671</v>
      </c>
      <c r="KT45" s="37">
        <v>674.8</v>
      </c>
      <c r="KU45" s="37">
        <v>675</v>
      </c>
      <c r="KV45" s="37">
        <v>679.4</v>
      </c>
      <c r="KW45" s="37">
        <v>676.1</v>
      </c>
      <c r="KX45" s="37">
        <v>676.1</v>
      </c>
      <c r="KY45" s="37">
        <v>678.7</v>
      </c>
      <c r="KZ45" s="37">
        <v>682.3</v>
      </c>
      <c r="LA45" s="37">
        <v>684.4</v>
      </c>
      <c r="LB45" s="37">
        <v>687.8</v>
      </c>
      <c r="LC45" s="37">
        <v>687.6</v>
      </c>
      <c r="LD45" s="37">
        <v>691.1</v>
      </c>
      <c r="LE45" s="37">
        <v>691.6</v>
      </c>
      <c r="LF45" s="37">
        <v>693</v>
      </c>
      <c r="LG45" s="37">
        <v>696.7</v>
      </c>
      <c r="LH45" s="37">
        <v>698.1</v>
      </c>
      <c r="LI45" s="37">
        <v>694</v>
      </c>
      <c r="LJ45" s="37">
        <v>702.6</v>
      </c>
      <c r="LK45" s="37">
        <v>699.2</v>
      </c>
      <c r="LL45" s="37">
        <v>697.8</v>
      </c>
      <c r="LM45" s="37">
        <v>702.1</v>
      </c>
      <c r="LN45" s="37">
        <v>700.1</v>
      </c>
      <c r="LO45" s="37">
        <v>701.9</v>
      </c>
      <c r="LP45" s="37">
        <v>704.1</v>
      </c>
      <c r="LQ45" s="37">
        <v>703.1</v>
      </c>
      <c r="LR45" s="37">
        <v>703.4</v>
      </c>
      <c r="LS45" s="37">
        <v>705.2</v>
      </c>
      <c r="LT45" s="37">
        <v>706.3</v>
      </c>
      <c r="LU45" s="37">
        <v>710</v>
      </c>
      <c r="LV45" s="37">
        <v>708.3</v>
      </c>
      <c r="LW45" s="37">
        <v>711.2</v>
      </c>
      <c r="LX45" s="37">
        <v>714.1</v>
      </c>
      <c r="LY45" s="37">
        <v>710.7</v>
      </c>
      <c r="LZ45" s="37">
        <v>709.9</v>
      </c>
      <c r="MA45" s="37">
        <v>709.5</v>
      </c>
      <c r="MB45" s="37">
        <v>721.4</v>
      </c>
      <c r="MC45" s="37">
        <v>727.1</v>
      </c>
      <c r="MD45" s="37">
        <v>731.8</v>
      </c>
      <c r="ME45" s="37">
        <v>734.9</v>
      </c>
      <c r="MF45" s="72">
        <v>740.2</v>
      </c>
      <c r="MG45" s="72">
        <v>744.8</v>
      </c>
      <c r="MH45" s="72">
        <v>748.9</v>
      </c>
    </row>
    <row r="46" spans="1:346" x14ac:dyDescent="0.25">
      <c r="A46" s="35" t="s">
        <v>43</v>
      </c>
      <c r="B46" s="36">
        <f t="shared" ref="B46:B52" si="19">(C46-D46)/D46</f>
        <v>-2.3651844843897825E-2</v>
      </c>
      <c r="C46" s="37">
        <f t="shared" si="1"/>
        <v>103.2</v>
      </c>
      <c r="D46" s="37">
        <f t="shared" si="2"/>
        <v>105.7</v>
      </c>
      <c r="E46" s="38">
        <f t="shared" si="3"/>
        <v>39114</v>
      </c>
      <c r="F46" s="39"/>
      <c r="G46" s="37">
        <v>26.6</v>
      </c>
      <c r="H46" s="37">
        <v>26.8</v>
      </c>
      <c r="I46" s="37">
        <v>26.7</v>
      </c>
      <c r="J46" s="37">
        <v>27.4</v>
      </c>
      <c r="K46" s="37">
        <v>27.5</v>
      </c>
      <c r="L46" s="37">
        <v>28.1</v>
      </c>
      <c r="M46" s="37">
        <v>29</v>
      </c>
      <c r="N46" s="37">
        <v>29</v>
      </c>
      <c r="O46" s="37">
        <v>29.6</v>
      </c>
      <c r="P46" s="37">
        <v>29.8</v>
      </c>
      <c r="Q46" s="37">
        <v>30.3</v>
      </c>
      <c r="R46" s="37">
        <v>30.3</v>
      </c>
      <c r="S46" s="37">
        <v>29.2</v>
      </c>
      <c r="T46" s="37">
        <v>30</v>
      </c>
      <c r="U46" s="37">
        <v>30.2</v>
      </c>
      <c r="V46" s="37">
        <v>31.1</v>
      </c>
      <c r="W46" s="37">
        <v>31.7</v>
      </c>
      <c r="X46" s="37">
        <v>32.6</v>
      </c>
      <c r="Y46" s="37">
        <v>32.299999999999997</v>
      </c>
      <c r="Z46" s="37">
        <v>32.700000000000003</v>
      </c>
      <c r="AA46" s="37">
        <v>33.200000000000003</v>
      </c>
      <c r="AB46" s="37">
        <v>32.700000000000003</v>
      </c>
      <c r="AC46" s="37">
        <v>32.700000000000003</v>
      </c>
      <c r="AD46" s="37">
        <v>31.9</v>
      </c>
      <c r="AE46" s="37">
        <v>32.700000000000003</v>
      </c>
      <c r="AF46" s="37">
        <v>33.1</v>
      </c>
      <c r="AG46" s="37">
        <v>33.700000000000003</v>
      </c>
      <c r="AH46" s="37">
        <v>34.4</v>
      </c>
      <c r="AI46" s="37">
        <v>35</v>
      </c>
      <c r="AJ46" s="37">
        <v>35.299999999999997</v>
      </c>
      <c r="AK46" s="37">
        <v>35.700000000000003</v>
      </c>
      <c r="AL46" s="37">
        <v>35.799999999999997</v>
      </c>
      <c r="AM46" s="37">
        <v>36.5</v>
      </c>
      <c r="AN46" s="37">
        <v>36.9</v>
      </c>
      <c r="AO46" s="37">
        <v>37.4</v>
      </c>
      <c r="AP46" s="37">
        <v>37.6</v>
      </c>
      <c r="AQ46" s="37">
        <v>37.200000000000003</v>
      </c>
      <c r="AR46" s="37">
        <v>37.200000000000003</v>
      </c>
      <c r="AS46" s="37">
        <v>38.200000000000003</v>
      </c>
      <c r="AT46" s="37">
        <v>38.700000000000003</v>
      </c>
      <c r="AU46" s="37">
        <v>39.1</v>
      </c>
      <c r="AV46" s="37">
        <v>39.799999999999997</v>
      </c>
      <c r="AW46" s="37">
        <v>40.5</v>
      </c>
      <c r="AX46" s="37">
        <v>41</v>
      </c>
      <c r="AY46" s="37">
        <v>41.3</v>
      </c>
      <c r="AZ46" s="37">
        <v>42.2</v>
      </c>
      <c r="BA46" s="37">
        <v>42.9</v>
      </c>
      <c r="BB46" s="37">
        <v>43.5</v>
      </c>
      <c r="BC46" s="37">
        <v>44.5</v>
      </c>
      <c r="BD46" s="37">
        <v>45.3</v>
      </c>
      <c r="BE46" s="37">
        <v>46.3</v>
      </c>
      <c r="BF46" s="37">
        <v>46.8</v>
      </c>
      <c r="BG46" s="37">
        <v>47.6</v>
      </c>
      <c r="BH46" s="37">
        <v>48.5</v>
      </c>
      <c r="BI46" s="37">
        <v>49.2</v>
      </c>
      <c r="BJ46" s="37">
        <v>49.8</v>
      </c>
      <c r="BK46" s="37">
        <v>50.5</v>
      </c>
      <c r="BL46" s="37">
        <v>50.9</v>
      </c>
      <c r="BM46" s="37">
        <v>51</v>
      </c>
      <c r="BN46" s="37">
        <v>51.4</v>
      </c>
      <c r="BO46" s="37">
        <v>52</v>
      </c>
      <c r="BP46" s="37">
        <v>53.2</v>
      </c>
      <c r="BQ46" s="37">
        <v>54.1</v>
      </c>
      <c r="BR46" s="37">
        <v>53.4</v>
      </c>
      <c r="BS46" s="37">
        <v>53.2</v>
      </c>
      <c r="BT46" s="37">
        <v>53.8</v>
      </c>
      <c r="BU46" s="37">
        <v>54.5</v>
      </c>
      <c r="BV46" s="37">
        <v>55.7</v>
      </c>
      <c r="BW46" s="37">
        <v>57.3</v>
      </c>
      <c r="BX46" s="37">
        <v>58.2</v>
      </c>
      <c r="BY46" s="37">
        <v>59.2</v>
      </c>
      <c r="BZ46" s="37">
        <v>60.9</v>
      </c>
      <c r="CA46" s="37">
        <v>61.8</v>
      </c>
      <c r="CB46" s="37">
        <v>60.6</v>
      </c>
      <c r="CC46" s="37">
        <v>60.3</v>
      </c>
      <c r="CD46" s="37">
        <v>60.3</v>
      </c>
      <c r="CE46" s="37">
        <v>60.4</v>
      </c>
      <c r="CF46" s="37">
        <v>61.1</v>
      </c>
      <c r="CG46" s="37">
        <v>61.2</v>
      </c>
      <c r="CH46" s="37">
        <v>61.5</v>
      </c>
      <c r="CI46" s="37">
        <v>61.4</v>
      </c>
      <c r="CJ46" s="37">
        <v>61.6</v>
      </c>
      <c r="CK46" s="37">
        <v>62</v>
      </c>
      <c r="CL46" s="37">
        <v>62.3</v>
      </c>
      <c r="CM46" s="37">
        <v>62.8</v>
      </c>
      <c r="CN46" s="37">
        <v>63.4</v>
      </c>
      <c r="CO46" s="37">
        <v>64.2</v>
      </c>
      <c r="CP46" s="37">
        <v>64.599999999999994</v>
      </c>
      <c r="CQ46" s="37">
        <v>65.099999999999994</v>
      </c>
      <c r="CR46" s="37">
        <v>65</v>
      </c>
      <c r="CS46" s="37">
        <v>65.400000000000006</v>
      </c>
      <c r="CT46" s="37">
        <v>65.099999999999994</v>
      </c>
      <c r="CU46" s="37">
        <v>65</v>
      </c>
      <c r="CV46" s="37">
        <v>65.099999999999994</v>
      </c>
      <c r="CW46" s="37">
        <v>65.5</v>
      </c>
      <c r="CX46" s="37">
        <v>65.3</v>
      </c>
      <c r="CY46" s="37">
        <v>65.599999999999994</v>
      </c>
      <c r="CZ46" s="37">
        <v>66.400000000000006</v>
      </c>
      <c r="DA46" s="37">
        <v>66.3</v>
      </c>
      <c r="DB46" s="37">
        <v>66.7</v>
      </c>
      <c r="DC46" s="37">
        <v>67.900000000000006</v>
      </c>
      <c r="DD46" s="37">
        <v>68.2</v>
      </c>
      <c r="DE46" s="37">
        <v>68.5</v>
      </c>
      <c r="DF46" s="37">
        <v>69.2</v>
      </c>
      <c r="DG46" s="37">
        <v>69.8</v>
      </c>
      <c r="DH46" s="37">
        <v>69.900000000000006</v>
      </c>
      <c r="DI46" s="37">
        <v>70.3</v>
      </c>
      <c r="DJ46" s="37">
        <v>70.8</v>
      </c>
      <c r="DK46" s="37">
        <v>72.2</v>
      </c>
      <c r="DL46" s="37">
        <v>71.8</v>
      </c>
      <c r="DM46" s="37">
        <v>72.2</v>
      </c>
      <c r="DN46" s="37">
        <v>72.2</v>
      </c>
      <c r="DO46" s="37">
        <v>71.900000000000006</v>
      </c>
      <c r="DP46" s="37">
        <v>72.5</v>
      </c>
      <c r="DQ46" s="37">
        <v>72.8</v>
      </c>
      <c r="DR46" s="37">
        <v>73</v>
      </c>
      <c r="DS46" s="37">
        <v>73.2</v>
      </c>
      <c r="DT46" s="37">
        <v>73.400000000000006</v>
      </c>
      <c r="DU46" s="37">
        <v>73.8</v>
      </c>
      <c r="DV46" s="37">
        <v>73.900000000000006</v>
      </c>
      <c r="DW46" s="37">
        <v>73.900000000000006</v>
      </c>
      <c r="DX46" s="37">
        <v>74.099999999999994</v>
      </c>
      <c r="DY46" s="37">
        <v>73.7</v>
      </c>
      <c r="DZ46" s="37">
        <v>73.7</v>
      </c>
      <c r="EA46" s="37">
        <v>73.2</v>
      </c>
      <c r="EB46" s="37">
        <v>73</v>
      </c>
      <c r="EC46" s="37">
        <v>72.2</v>
      </c>
      <c r="ED46" s="37">
        <v>71.900000000000006</v>
      </c>
      <c r="EE46" s="37">
        <v>71.3</v>
      </c>
      <c r="EF46" s="37">
        <v>71.099999999999994</v>
      </c>
      <c r="EG46" s="37">
        <v>71.099999999999994</v>
      </c>
      <c r="EH46" s="37">
        <v>71.2</v>
      </c>
      <c r="EI46" s="37">
        <v>71.400000000000006</v>
      </c>
      <c r="EJ46" s="37">
        <v>71.400000000000006</v>
      </c>
      <c r="EK46" s="37">
        <v>71.7</v>
      </c>
      <c r="EL46" s="37">
        <v>70.900000000000006</v>
      </c>
      <c r="EM46" s="37">
        <v>71.599999999999994</v>
      </c>
      <c r="EN46" s="37">
        <v>71.599999999999994</v>
      </c>
      <c r="EO46" s="37">
        <v>71.900000000000006</v>
      </c>
      <c r="EP46" s="37">
        <v>72.2</v>
      </c>
      <c r="EQ46" s="37">
        <v>71.900000000000006</v>
      </c>
      <c r="ER46" s="37">
        <v>71.7</v>
      </c>
      <c r="ES46" s="37">
        <v>72</v>
      </c>
      <c r="ET46" s="37">
        <v>70.3</v>
      </c>
      <c r="EU46" s="37">
        <v>69.099999999999994</v>
      </c>
      <c r="EV46" s="37">
        <v>67.2</v>
      </c>
      <c r="EW46" s="37">
        <v>67.599999999999994</v>
      </c>
      <c r="EX46" s="37">
        <v>67.599999999999994</v>
      </c>
      <c r="EY46" s="37">
        <v>67.5</v>
      </c>
      <c r="EZ46" s="37">
        <v>67.3</v>
      </c>
      <c r="FA46" s="37">
        <v>67.599999999999994</v>
      </c>
      <c r="FB46" s="37">
        <v>67.3</v>
      </c>
      <c r="FC46" s="37">
        <v>67.900000000000006</v>
      </c>
      <c r="FD46" s="37">
        <v>68.099999999999994</v>
      </c>
      <c r="FE46" s="37">
        <v>68.900000000000006</v>
      </c>
      <c r="FF46" s="37">
        <v>68.2</v>
      </c>
      <c r="FG46" s="37">
        <v>68.099999999999994</v>
      </c>
      <c r="FH46" s="37">
        <v>67.8</v>
      </c>
      <c r="FI46" s="37">
        <v>67.099999999999994</v>
      </c>
      <c r="FJ46" s="37">
        <v>66.8</v>
      </c>
      <c r="FK46" s="37">
        <v>66.900000000000006</v>
      </c>
      <c r="FL46" s="37">
        <v>67</v>
      </c>
      <c r="FM46" s="37">
        <v>67</v>
      </c>
      <c r="FN46" s="37">
        <v>67.5</v>
      </c>
      <c r="FO46" s="37">
        <v>67.8</v>
      </c>
      <c r="FP46" s="37">
        <v>68.3</v>
      </c>
      <c r="FQ46" s="37">
        <v>68.8</v>
      </c>
      <c r="FR46" s="37">
        <v>68.900000000000006</v>
      </c>
      <c r="FS46" s="37">
        <v>69.400000000000006</v>
      </c>
      <c r="FT46" s="37">
        <v>69.7</v>
      </c>
      <c r="FU46" s="37">
        <v>70.7</v>
      </c>
      <c r="FV46" s="37">
        <v>71.7</v>
      </c>
      <c r="FW46" s="37">
        <v>72.2</v>
      </c>
      <c r="FX46" s="37">
        <v>72.8</v>
      </c>
      <c r="FY46" s="37">
        <v>73.2</v>
      </c>
      <c r="FZ46" s="37">
        <v>73.7</v>
      </c>
      <c r="GA46" s="37">
        <v>73.900000000000006</v>
      </c>
      <c r="GB46" s="37">
        <v>74</v>
      </c>
      <c r="GC46" s="37">
        <v>75</v>
      </c>
      <c r="GD46" s="37">
        <v>76</v>
      </c>
      <c r="GE46" s="37">
        <v>76.5</v>
      </c>
      <c r="GF46" s="37">
        <v>78.400000000000006</v>
      </c>
      <c r="GG46" s="37">
        <v>78.3</v>
      </c>
      <c r="GH46" s="37">
        <v>80</v>
      </c>
      <c r="GI46" s="37">
        <v>80</v>
      </c>
      <c r="GJ46" s="37">
        <v>80.5</v>
      </c>
      <c r="GK46" s="37">
        <v>81.900000000000006</v>
      </c>
      <c r="GL46" s="37">
        <v>82.5</v>
      </c>
      <c r="GM46" s="37">
        <v>83.6</v>
      </c>
      <c r="GN46" s="37">
        <v>83.3</v>
      </c>
      <c r="GO46" s="37">
        <v>85.8</v>
      </c>
      <c r="GP46" s="37">
        <v>87.1</v>
      </c>
      <c r="GQ46" s="37">
        <v>89.1</v>
      </c>
      <c r="GR46" s="37">
        <v>91.6</v>
      </c>
      <c r="GS46" s="37">
        <v>92.4</v>
      </c>
      <c r="GT46" s="37">
        <v>93</v>
      </c>
      <c r="GU46" s="37">
        <v>94.2</v>
      </c>
      <c r="GV46" s="37">
        <v>95.1</v>
      </c>
      <c r="GW46" s="37">
        <v>95.3</v>
      </c>
      <c r="GX46" s="37">
        <v>96.1</v>
      </c>
      <c r="GY46" s="37">
        <v>96.9</v>
      </c>
      <c r="GZ46" s="37">
        <v>96.7</v>
      </c>
      <c r="HA46" s="37">
        <v>99.3</v>
      </c>
      <c r="HB46" s="37">
        <v>100.8</v>
      </c>
      <c r="HC46" s="37">
        <v>103.6</v>
      </c>
      <c r="HD46" s="37">
        <v>105.7</v>
      </c>
      <c r="HE46" s="37">
        <v>105.5</v>
      </c>
      <c r="HF46" s="37">
        <v>105.6</v>
      </c>
      <c r="HG46" s="37">
        <v>104.8</v>
      </c>
      <c r="HH46" s="37">
        <v>104.9</v>
      </c>
      <c r="HI46" s="37">
        <v>104.1</v>
      </c>
      <c r="HJ46" s="37">
        <v>103.6</v>
      </c>
      <c r="HK46" s="37">
        <v>103.2</v>
      </c>
      <c r="HL46" s="37">
        <v>102.2</v>
      </c>
      <c r="HM46" s="37">
        <v>100.8</v>
      </c>
      <c r="HN46" s="37">
        <v>99.9</v>
      </c>
      <c r="HO46" s="37">
        <v>98.3</v>
      </c>
      <c r="HP46" s="37">
        <v>96.9</v>
      </c>
      <c r="HQ46" s="37">
        <v>96</v>
      </c>
      <c r="HR46" s="37">
        <v>94.4</v>
      </c>
      <c r="HS46" s="37">
        <v>92.9</v>
      </c>
      <c r="HT46" s="37">
        <v>91.6</v>
      </c>
      <c r="HU46" s="37">
        <v>90.3</v>
      </c>
      <c r="HV46" s="37">
        <v>88.8</v>
      </c>
      <c r="HW46" s="37">
        <v>87.4</v>
      </c>
      <c r="HX46" s="37">
        <v>84.8</v>
      </c>
      <c r="HY46" s="37">
        <v>82.8</v>
      </c>
      <c r="HZ46" s="37">
        <v>81.599999999999994</v>
      </c>
      <c r="IA46" s="37">
        <v>77.900000000000006</v>
      </c>
      <c r="IB46" s="37">
        <v>75.8</v>
      </c>
      <c r="IC46" s="37">
        <v>73.900000000000006</v>
      </c>
      <c r="ID46" s="37">
        <v>70</v>
      </c>
      <c r="IE46" s="37">
        <v>70.8</v>
      </c>
      <c r="IF46" s="37">
        <v>70.099999999999994</v>
      </c>
      <c r="IG46" s="37">
        <v>69.5</v>
      </c>
      <c r="IH46" s="37">
        <v>68.599999999999994</v>
      </c>
      <c r="II46" s="37">
        <v>68.2</v>
      </c>
      <c r="IJ46" s="37">
        <v>68.2</v>
      </c>
      <c r="IK46" s="37">
        <v>67</v>
      </c>
      <c r="IL46" s="37">
        <v>66.400000000000006</v>
      </c>
      <c r="IM46" s="37">
        <v>65.400000000000006</v>
      </c>
      <c r="IN46" s="37">
        <v>64.8</v>
      </c>
      <c r="IO46" s="37">
        <v>64.7</v>
      </c>
      <c r="IP46" s="37">
        <v>63.8</v>
      </c>
      <c r="IQ46" s="37">
        <v>64.7</v>
      </c>
      <c r="IR46" s="37">
        <v>64.5</v>
      </c>
      <c r="IS46" s="37">
        <v>64.5</v>
      </c>
      <c r="IT46" s="37">
        <v>64.5</v>
      </c>
      <c r="IU46" s="37">
        <v>64.900000000000006</v>
      </c>
      <c r="IV46" s="37">
        <v>66.400000000000006</v>
      </c>
      <c r="IW46" s="37">
        <v>65.599999999999994</v>
      </c>
      <c r="IX46" s="37">
        <v>65.3</v>
      </c>
      <c r="IY46" s="37">
        <v>64.5</v>
      </c>
      <c r="IZ46" s="37">
        <v>64.2</v>
      </c>
      <c r="JA46" s="37">
        <v>64.099999999999994</v>
      </c>
      <c r="JB46" s="37">
        <v>64.400000000000006</v>
      </c>
      <c r="JC46" s="37">
        <v>63.6</v>
      </c>
      <c r="JD46" s="37">
        <v>64.599999999999994</v>
      </c>
      <c r="JE46" s="37">
        <v>66.400000000000006</v>
      </c>
      <c r="JF46" s="37">
        <v>66.5</v>
      </c>
      <c r="JG46" s="37">
        <v>66.3</v>
      </c>
      <c r="JH46" s="37">
        <v>66.099999999999994</v>
      </c>
      <c r="JI46" s="37">
        <v>66.400000000000006</v>
      </c>
      <c r="JJ46" s="37">
        <v>66.5</v>
      </c>
      <c r="JK46" s="37">
        <v>67.400000000000006</v>
      </c>
      <c r="JL46" s="37">
        <v>68.099999999999994</v>
      </c>
      <c r="JM46" s="37">
        <v>68.3</v>
      </c>
      <c r="JN46" s="37">
        <v>68.599999999999994</v>
      </c>
      <c r="JO46" s="37">
        <v>69.400000000000006</v>
      </c>
      <c r="JP46" s="37">
        <v>69.8</v>
      </c>
      <c r="JQ46" s="37">
        <v>69.2</v>
      </c>
      <c r="JR46" s="37">
        <v>69.599999999999994</v>
      </c>
      <c r="JS46" s="37">
        <v>69.5</v>
      </c>
      <c r="JT46" s="37">
        <v>69.900000000000006</v>
      </c>
      <c r="JU46" s="37">
        <v>70.3</v>
      </c>
      <c r="JV46" s="37">
        <v>71.099999999999994</v>
      </c>
      <c r="JW46" s="37">
        <v>71.7</v>
      </c>
      <c r="JX46" s="37">
        <v>72</v>
      </c>
      <c r="JY46" s="37">
        <v>72.599999999999994</v>
      </c>
      <c r="JZ46" s="37">
        <v>73</v>
      </c>
      <c r="KA46" s="37">
        <v>73.099999999999994</v>
      </c>
      <c r="KB46" s="37">
        <v>73.3</v>
      </c>
      <c r="KC46" s="37">
        <v>74.099999999999994</v>
      </c>
      <c r="KD46" s="37">
        <v>74.099999999999994</v>
      </c>
      <c r="KE46" s="37">
        <v>74.400000000000006</v>
      </c>
      <c r="KF46" s="37">
        <v>74.8</v>
      </c>
      <c r="KG46" s="37">
        <v>75</v>
      </c>
      <c r="KH46" s="37">
        <v>74.8</v>
      </c>
      <c r="KI46" s="37">
        <v>75.900000000000006</v>
      </c>
      <c r="KJ46" s="37">
        <v>76.400000000000006</v>
      </c>
      <c r="KK46" s="37">
        <v>77.099999999999994</v>
      </c>
      <c r="KL46" s="37">
        <v>77.5</v>
      </c>
      <c r="KM46" s="37">
        <v>77.900000000000006</v>
      </c>
      <c r="KN46" s="37">
        <v>78</v>
      </c>
      <c r="KO46" s="37">
        <v>78.400000000000006</v>
      </c>
      <c r="KP46" s="37">
        <v>78.599999999999994</v>
      </c>
      <c r="KQ46" s="37">
        <v>79.7</v>
      </c>
      <c r="KR46" s="37">
        <v>80.599999999999994</v>
      </c>
      <c r="KS46" s="37">
        <v>81.400000000000006</v>
      </c>
      <c r="KT46" s="37">
        <v>81.5</v>
      </c>
      <c r="KU46" s="37">
        <v>81.900000000000006</v>
      </c>
      <c r="KV46" s="37">
        <v>82.5</v>
      </c>
      <c r="KW46" s="37">
        <v>82.9</v>
      </c>
      <c r="KX46" s="37">
        <v>82.6</v>
      </c>
      <c r="KY46" s="37">
        <v>83</v>
      </c>
      <c r="KZ46" s="37">
        <v>83.8</v>
      </c>
      <c r="LA46" s="37">
        <v>84.7</v>
      </c>
      <c r="LB46" s="37">
        <v>85.3</v>
      </c>
      <c r="LC46" s="37">
        <v>86</v>
      </c>
      <c r="LD46" s="37">
        <v>87.1</v>
      </c>
      <c r="LE46" s="37">
        <v>87.8</v>
      </c>
      <c r="LF46" s="37">
        <v>89</v>
      </c>
      <c r="LG46" s="37">
        <v>89.5</v>
      </c>
      <c r="LH46" s="37">
        <v>90.2</v>
      </c>
      <c r="LI46" s="37">
        <v>91</v>
      </c>
      <c r="LJ46" s="37">
        <v>91.2</v>
      </c>
      <c r="LK46" s="37">
        <v>91.4</v>
      </c>
      <c r="LL46" s="37">
        <v>90.8</v>
      </c>
      <c r="LM46" s="37">
        <v>91.6</v>
      </c>
      <c r="LN46" s="37">
        <v>92</v>
      </c>
      <c r="LO46" s="37">
        <v>92.3</v>
      </c>
      <c r="LP46" s="37">
        <v>92.5</v>
      </c>
      <c r="LQ46" s="37">
        <v>93</v>
      </c>
      <c r="LR46" s="37">
        <v>93.1</v>
      </c>
      <c r="LS46" s="37">
        <v>94.3</v>
      </c>
      <c r="LT46" s="37">
        <v>94.5</v>
      </c>
      <c r="LU46" s="37">
        <v>95.8</v>
      </c>
      <c r="LV46" s="37">
        <v>95.5</v>
      </c>
      <c r="LW46" s="37">
        <v>96.1</v>
      </c>
      <c r="LX46" s="37">
        <v>97.1</v>
      </c>
      <c r="LY46" s="37">
        <v>97.6</v>
      </c>
      <c r="LZ46" s="37">
        <v>98.3</v>
      </c>
      <c r="MA46" s="37">
        <v>99.2</v>
      </c>
      <c r="MB46" s="37">
        <v>99.6</v>
      </c>
      <c r="MC46" s="37">
        <v>100.3</v>
      </c>
      <c r="MD46" s="37">
        <v>101.6</v>
      </c>
      <c r="ME46" s="37">
        <v>102.1</v>
      </c>
      <c r="MF46" s="72">
        <v>101.7</v>
      </c>
      <c r="MG46" s="72">
        <v>102</v>
      </c>
      <c r="MH46" s="72">
        <v>103.2</v>
      </c>
    </row>
    <row r="47" spans="1:346" x14ac:dyDescent="0.25">
      <c r="A47" s="35" t="s">
        <v>23</v>
      </c>
      <c r="B47" s="36">
        <f t="shared" si="19"/>
        <v>-0.11931818181818189</v>
      </c>
      <c r="C47" s="37">
        <f t="shared" si="1"/>
        <v>15.5</v>
      </c>
      <c r="D47" s="37">
        <f t="shared" si="2"/>
        <v>17.600000000000001</v>
      </c>
      <c r="E47" s="38">
        <f t="shared" si="3"/>
        <v>38808</v>
      </c>
      <c r="F47" s="39"/>
      <c r="G47" s="37">
        <v>15.6</v>
      </c>
      <c r="H47" s="37">
        <v>15.2</v>
      </c>
      <c r="I47" s="37">
        <v>15.1</v>
      </c>
      <c r="J47" s="37">
        <v>14.9</v>
      </c>
      <c r="K47" s="37">
        <v>14.8</v>
      </c>
      <c r="L47" s="37">
        <v>14.6</v>
      </c>
      <c r="M47" s="37">
        <v>14.3</v>
      </c>
      <c r="N47" s="37">
        <v>14.2</v>
      </c>
      <c r="O47" s="37">
        <v>14.2</v>
      </c>
      <c r="P47" s="37">
        <v>13.5</v>
      </c>
      <c r="Q47" s="37">
        <v>12.8</v>
      </c>
      <c r="R47" s="37">
        <v>12.8</v>
      </c>
      <c r="S47" s="37">
        <v>12.5</v>
      </c>
      <c r="T47" s="37">
        <v>12.4</v>
      </c>
      <c r="U47" s="37">
        <v>12.1</v>
      </c>
      <c r="V47" s="37">
        <v>12.1</v>
      </c>
      <c r="W47" s="37">
        <v>12</v>
      </c>
      <c r="X47" s="37">
        <v>11.9</v>
      </c>
      <c r="Y47" s="37">
        <v>11.8</v>
      </c>
      <c r="Z47" s="37">
        <v>11.7</v>
      </c>
      <c r="AA47" s="37">
        <v>11.6</v>
      </c>
      <c r="AB47" s="37">
        <v>11.5</v>
      </c>
      <c r="AC47" s="37">
        <v>11.4</v>
      </c>
      <c r="AD47" s="37">
        <v>11.3</v>
      </c>
      <c r="AE47" s="37">
        <v>11.1</v>
      </c>
      <c r="AF47" s="37">
        <v>11.3</v>
      </c>
      <c r="AG47" s="37">
        <v>11.4</v>
      </c>
      <c r="AH47" s="37">
        <v>11.2</v>
      </c>
      <c r="AI47" s="37">
        <v>11.1</v>
      </c>
      <c r="AJ47" s="37">
        <v>11</v>
      </c>
      <c r="AK47" s="37">
        <v>11</v>
      </c>
      <c r="AL47" s="37">
        <v>11.1</v>
      </c>
      <c r="AM47" s="37">
        <v>11.2</v>
      </c>
      <c r="AN47" s="37">
        <v>11.3</v>
      </c>
      <c r="AO47" s="37">
        <v>11.5</v>
      </c>
      <c r="AP47" s="37">
        <v>11.7</v>
      </c>
      <c r="AQ47" s="37">
        <v>11.5</v>
      </c>
      <c r="AR47" s="37">
        <v>11.3</v>
      </c>
      <c r="AS47" s="37">
        <v>11.3</v>
      </c>
      <c r="AT47" s="37">
        <v>11.4</v>
      </c>
      <c r="AU47" s="37">
        <v>11.6</v>
      </c>
      <c r="AV47" s="37">
        <v>11.6</v>
      </c>
      <c r="AW47" s="37">
        <v>11.9</v>
      </c>
      <c r="AX47" s="37">
        <v>12</v>
      </c>
      <c r="AY47" s="37">
        <v>12</v>
      </c>
      <c r="AZ47" s="37">
        <v>12</v>
      </c>
      <c r="BA47" s="37">
        <v>11.8</v>
      </c>
      <c r="BB47" s="37">
        <v>11.8</v>
      </c>
      <c r="BC47" s="37">
        <v>11.8</v>
      </c>
      <c r="BD47" s="37">
        <v>11.9</v>
      </c>
      <c r="BE47" s="37">
        <v>11.8</v>
      </c>
      <c r="BF47" s="37">
        <v>11.8</v>
      </c>
      <c r="BG47" s="37">
        <v>11.8</v>
      </c>
      <c r="BH47" s="37">
        <v>11.9</v>
      </c>
      <c r="BI47" s="37">
        <v>11.9</v>
      </c>
      <c r="BJ47" s="37">
        <v>11.9</v>
      </c>
      <c r="BK47" s="37">
        <v>12.1</v>
      </c>
      <c r="BL47" s="37">
        <v>12.2</v>
      </c>
      <c r="BM47" s="37">
        <v>12.6</v>
      </c>
      <c r="BN47" s="37">
        <v>12.8</v>
      </c>
      <c r="BO47" s="37">
        <v>13.2</v>
      </c>
      <c r="BP47" s="37">
        <v>13.3</v>
      </c>
      <c r="BQ47" s="37">
        <v>13.5</v>
      </c>
      <c r="BR47" s="37">
        <v>13.8</v>
      </c>
      <c r="BS47" s="37">
        <v>13</v>
      </c>
      <c r="BT47" s="37">
        <v>12.3</v>
      </c>
      <c r="BU47" s="37">
        <v>12.5</v>
      </c>
      <c r="BV47" s="37">
        <v>12.4</v>
      </c>
      <c r="BW47" s="37">
        <v>12.5</v>
      </c>
      <c r="BX47" s="37">
        <v>12.5</v>
      </c>
      <c r="BY47" s="37">
        <v>12.5</v>
      </c>
      <c r="BZ47" s="37">
        <v>12.5</v>
      </c>
      <c r="CA47" s="37">
        <v>12.3</v>
      </c>
      <c r="CB47" s="37">
        <v>12.3</v>
      </c>
      <c r="CC47" s="37">
        <v>12.3</v>
      </c>
      <c r="CD47" s="37">
        <v>12.4</v>
      </c>
      <c r="CE47" s="37">
        <v>12.6</v>
      </c>
      <c r="CF47" s="37">
        <v>12.7</v>
      </c>
      <c r="CG47" s="37">
        <v>12.8</v>
      </c>
      <c r="CH47" s="37">
        <v>13.1</v>
      </c>
      <c r="CI47" s="37">
        <v>13.5</v>
      </c>
      <c r="CJ47" s="37">
        <v>13.1</v>
      </c>
      <c r="CK47" s="37">
        <v>12.8</v>
      </c>
      <c r="CL47" s="37">
        <v>12.7</v>
      </c>
      <c r="CM47" s="37">
        <v>12.8</v>
      </c>
      <c r="CN47" s="37">
        <v>12.7</v>
      </c>
      <c r="CO47" s="37">
        <v>12.6</v>
      </c>
      <c r="CP47" s="37">
        <v>12.5</v>
      </c>
      <c r="CQ47" s="37">
        <v>12.6</v>
      </c>
      <c r="CR47" s="37">
        <v>12.7</v>
      </c>
      <c r="CS47" s="37">
        <v>13</v>
      </c>
      <c r="CT47" s="37">
        <v>12.9</v>
      </c>
      <c r="CU47" s="37">
        <v>12.9</v>
      </c>
      <c r="CV47" s="37">
        <v>13</v>
      </c>
      <c r="CW47" s="37">
        <v>13.1</v>
      </c>
      <c r="CX47" s="37">
        <v>13.2</v>
      </c>
      <c r="CY47" s="37">
        <v>13.1</v>
      </c>
      <c r="CZ47" s="37">
        <v>13.3</v>
      </c>
      <c r="DA47" s="37">
        <v>13.4</v>
      </c>
      <c r="DB47" s="37">
        <v>13.9</v>
      </c>
      <c r="DC47" s="37">
        <v>14</v>
      </c>
      <c r="DD47" s="37">
        <v>13.6</v>
      </c>
      <c r="DE47" s="37">
        <v>13.5</v>
      </c>
      <c r="DF47" s="37">
        <v>13.5</v>
      </c>
      <c r="DG47" s="37">
        <v>13.4</v>
      </c>
      <c r="DH47" s="37">
        <v>13.4</v>
      </c>
      <c r="DI47" s="37">
        <v>13.6</v>
      </c>
      <c r="DJ47" s="37">
        <v>13.9</v>
      </c>
      <c r="DK47" s="37">
        <v>14</v>
      </c>
      <c r="DL47" s="37">
        <v>14.3</v>
      </c>
      <c r="DM47" s="37">
        <v>14.1</v>
      </c>
      <c r="DN47" s="37">
        <v>15.1</v>
      </c>
      <c r="DO47" s="37">
        <v>14.7</v>
      </c>
      <c r="DP47" s="37">
        <v>14.4</v>
      </c>
      <c r="DQ47" s="37">
        <v>14.5</v>
      </c>
      <c r="DR47" s="37">
        <v>14.4</v>
      </c>
      <c r="DS47" s="37">
        <v>14.5</v>
      </c>
      <c r="DT47" s="37">
        <v>14.4</v>
      </c>
      <c r="DU47" s="37">
        <v>14.5</v>
      </c>
      <c r="DV47" s="37">
        <v>14.6</v>
      </c>
      <c r="DW47" s="37">
        <v>14.6</v>
      </c>
      <c r="DX47" s="37">
        <v>14.6</v>
      </c>
      <c r="DY47" s="37">
        <v>14.8</v>
      </c>
      <c r="DZ47" s="37">
        <v>15.1</v>
      </c>
      <c r="EA47" s="37">
        <v>14.9</v>
      </c>
      <c r="EB47" s="37">
        <v>15</v>
      </c>
      <c r="EC47" s="37">
        <v>14.9</v>
      </c>
      <c r="ED47" s="37">
        <v>14.9</v>
      </c>
      <c r="EE47" s="37">
        <v>14.9</v>
      </c>
      <c r="EF47" s="37">
        <v>15</v>
      </c>
      <c r="EG47" s="37">
        <v>14.9</v>
      </c>
      <c r="EH47" s="37">
        <v>14.9</v>
      </c>
      <c r="EI47" s="37">
        <v>15.1</v>
      </c>
      <c r="EJ47" s="37">
        <v>15.1</v>
      </c>
      <c r="EK47" s="37">
        <v>15.1</v>
      </c>
      <c r="EL47" s="37">
        <v>15</v>
      </c>
      <c r="EM47" s="37">
        <v>15.2</v>
      </c>
      <c r="EN47" s="37">
        <v>15.3</v>
      </c>
      <c r="EO47" s="37">
        <v>15.4</v>
      </c>
      <c r="EP47" s="37">
        <v>15.4</v>
      </c>
      <c r="EQ47" s="37">
        <v>15.3</v>
      </c>
      <c r="ER47" s="37">
        <v>15</v>
      </c>
      <c r="ES47" s="37">
        <v>15.2</v>
      </c>
      <c r="ET47" s="37">
        <v>15.4</v>
      </c>
      <c r="EU47" s="37">
        <v>15.3</v>
      </c>
      <c r="EV47" s="37">
        <v>15.3</v>
      </c>
      <c r="EW47" s="37">
        <v>15.2</v>
      </c>
      <c r="EX47" s="37">
        <v>15.1</v>
      </c>
      <c r="EY47" s="37">
        <v>14.8</v>
      </c>
      <c r="EZ47" s="37">
        <v>14.5</v>
      </c>
      <c r="FA47" s="37">
        <v>14.5</v>
      </c>
      <c r="FB47" s="37">
        <v>14.5</v>
      </c>
      <c r="FC47" s="37">
        <v>14.5</v>
      </c>
      <c r="FD47" s="37">
        <v>14.7</v>
      </c>
      <c r="FE47" s="37">
        <v>14.8</v>
      </c>
      <c r="FF47" s="37">
        <v>14.6</v>
      </c>
      <c r="FG47" s="37">
        <v>14.9</v>
      </c>
      <c r="FH47" s="37">
        <v>14.9</v>
      </c>
      <c r="FI47" s="37">
        <v>15</v>
      </c>
      <c r="FJ47" s="37">
        <v>14.9</v>
      </c>
      <c r="FK47" s="37">
        <v>15.1</v>
      </c>
      <c r="FL47" s="37">
        <v>15.3</v>
      </c>
      <c r="FM47" s="37">
        <v>15.4</v>
      </c>
      <c r="FN47" s="37">
        <v>15.5</v>
      </c>
      <c r="FO47" s="37">
        <v>15.6</v>
      </c>
      <c r="FP47" s="37">
        <v>15.7</v>
      </c>
      <c r="FQ47" s="37">
        <v>15.9</v>
      </c>
      <c r="FR47" s="37">
        <v>16.100000000000001</v>
      </c>
      <c r="FS47" s="37">
        <v>16.100000000000001</v>
      </c>
      <c r="FT47" s="37">
        <v>16.399999999999999</v>
      </c>
      <c r="FU47" s="37">
        <v>16.5</v>
      </c>
      <c r="FV47" s="37">
        <v>17</v>
      </c>
      <c r="FW47" s="37">
        <v>16.899999999999999</v>
      </c>
      <c r="FX47" s="37">
        <v>16.899999999999999</v>
      </c>
      <c r="FY47" s="37">
        <v>16.899999999999999</v>
      </c>
      <c r="FZ47" s="37">
        <v>16.8</v>
      </c>
      <c r="GA47" s="37">
        <v>16.8</v>
      </c>
      <c r="GB47" s="37">
        <v>16.7</v>
      </c>
      <c r="GC47" s="37">
        <v>16.7</v>
      </c>
      <c r="GD47" s="37">
        <v>16.600000000000001</v>
      </c>
      <c r="GE47" s="37">
        <v>16.600000000000001</v>
      </c>
      <c r="GF47" s="37">
        <v>16.399999999999999</v>
      </c>
      <c r="GG47" s="37">
        <v>16.5</v>
      </c>
      <c r="GH47" s="37">
        <v>16.7</v>
      </c>
      <c r="GI47" s="37">
        <v>16.899999999999999</v>
      </c>
      <c r="GJ47" s="37">
        <v>16.899999999999999</v>
      </c>
      <c r="GK47" s="37">
        <v>17.3</v>
      </c>
      <c r="GL47" s="37">
        <v>17.2</v>
      </c>
      <c r="GM47" s="37">
        <v>17.100000000000001</v>
      </c>
      <c r="GN47" s="37">
        <v>17.100000000000001</v>
      </c>
      <c r="GO47" s="37">
        <v>17</v>
      </c>
      <c r="GP47" s="37">
        <v>17</v>
      </c>
      <c r="GQ47" s="37">
        <v>17.100000000000001</v>
      </c>
      <c r="GR47" s="37">
        <v>17.2</v>
      </c>
      <c r="GS47" s="37">
        <v>17.399999999999999</v>
      </c>
      <c r="GT47" s="37">
        <v>17.600000000000001</v>
      </c>
      <c r="GU47" s="37">
        <v>17.399999999999999</v>
      </c>
      <c r="GV47" s="37">
        <v>17.399999999999999</v>
      </c>
      <c r="GW47" s="37">
        <v>17.5</v>
      </c>
      <c r="GX47" s="37">
        <v>17.5</v>
      </c>
      <c r="GY47" s="37">
        <v>17.399999999999999</v>
      </c>
      <c r="GZ47" s="37">
        <v>17.399999999999999</v>
      </c>
      <c r="HA47" s="37">
        <v>17.399999999999999</v>
      </c>
      <c r="HB47" s="37">
        <v>17.399999999999999</v>
      </c>
      <c r="HC47" s="37">
        <v>17.3</v>
      </c>
      <c r="HD47" s="37">
        <v>16.899999999999999</v>
      </c>
      <c r="HE47" s="37">
        <v>17.100000000000001</v>
      </c>
      <c r="HF47" s="37">
        <v>17</v>
      </c>
      <c r="HG47" s="37">
        <v>17.3</v>
      </c>
      <c r="HH47" s="37">
        <v>17.100000000000001</v>
      </c>
      <c r="HI47" s="37">
        <v>16.8</v>
      </c>
      <c r="HJ47" s="37">
        <v>16.7</v>
      </c>
      <c r="HK47" s="37">
        <v>16.600000000000001</v>
      </c>
      <c r="HL47" s="37">
        <v>16.5</v>
      </c>
      <c r="HM47" s="37">
        <v>16.3</v>
      </c>
      <c r="HN47" s="37">
        <v>16.3</v>
      </c>
      <c r="HO47" s="37">
        <v>16.3</v>
      </c>
      <c r="HP47" s="37">
        <v>16.399999999999999</v>
      </c>
      <c r="HQ47" s="37">
        <v>16.100000000000001</v>
      </c>
      <c r="HR47" s="37">
        <v>16</v>
      </c>
      <c r="HS47" s="37">
        <v>15.9</v>
      </c>
      <c r="HT47" s="37">
        <v>15.7</v>
      </c>
      <c r="HU47" s="37">
        <v>15.6</v>
      </c>
      <c r="HV47" s="37">
        <v>15.4</v>
      </c>
      <c r="HW47" s="37">
        <v>15.3</v>
      </c>
      <c r="HX47" s="37">
        <v>15.3</v>
      </c>
      <c r="HY47" s="37">
        <v>15</v>
      </c>
      <c r="HZ47" s="37">
        <v>14.5</v>
      </c>
      <c r="IA47" s="37">
        <v>14.4</v>
      </c>
      <c r="IB47" s="37">
        <v>14.2</v>
      </c>
      <c r="IC47" s="37">
        <v>14.1</v>
      </c>
      <c r="ID47" s="37">
        <v>13.8</v>
      </c>
      <c r="IE47" s="37">
        <v>13.7</v>
      </c>
      <c r="IF47" s="37">
        <v>13.6</v>
      </c>
      <c r="IG47" s="37">
        <v>13.6</v>
      </c>
      <c r="IH47" s="37">
        <v>13.8</v>
      </c>
      <c r="II47" s="37">
        <v>13.6</v>
      </c>
      <c r="IJ47" s="37">
        <v>13.6</v>
      </c>
      <c r="IK47" s="37">
        <v>13.6</v>
      </c>
      <c r="IL47" s="37">
        <v>13.6</v>
      </c>
      <c r="IM47" s="37">
        <v>13.3</v>
      </c>
      <c r="IN47" s="37">
        <v>13.1</v>
      </c>
      <c r="IO47" s="37">
        <v>13.3</v>
      </c>
      <c r="IP47" s="37">
        <v>14.1</v>
      </c>
      <c r="IQ47" s="37">
        <v>13.9</v>
      </c>
      <c r="IR47" s="37">
        <v>13.3</v>
      </c>
      <c r="IS47" s="37">
        <v>13.6</v>
      </c>
      <c r="IT47" s="37">
        <v>13.5</v>
      </c>
      <c r="IU47" s="37">
        <v>13.5</v>
      </c>
      <c r="IV47" s="37">
        <v>13.6</v>
      </c>
      <c r="IW47" s="37">
        <v>13.4</v>
      </c>
      <c r="IX47" s="37">
        <v>13.3</v>
      </c>
      <c r="IY47" s="37">
        <v>13.4</v>
      </c>
      <c r="IZ47" s="37">
        <v>13.3</v>
      </c>
      <c r="JA47" s="37">
        <v>13.3</v>
      </c>
      <c r="JB47" s="37">
        <v>13.5</v>
      </c>
      <c r="JC47" s="37">
        <v>13.5</v>
      </c>
      <c r="JD47" s="37">
        <v>13.8</v>
      </c>
      <c r="JE47" s="37">
        <v>14.2</v>
      </c>
      <c r="JF47" s="37">
        <v>14.3</v>
      </c>
      <c r="JG47" s="37">
        <v>14.5</v>
      </c>
      <c r="JH47" s="37">
        <v>14.9</v>
      </c>
      <c r="JI47" s="37">
        <v>14.6</v>
      </c>
      <c r="JJ47" s="37">
        <v>14.7</v>
      </c>
      <c r="JK47" s="37">
        <v>14.6</v>
      </c>
      <c r="JL47" s="37">
        <v>14.4</v>
      </c>
      <c r="JM47" s="37">
        <v>14.5</v>
      </c>
      <c r="JN47" s="37">
        <v>15.2</v>
      </c>
      <c r="JO47" s="37">
        <v>14.2</v>
      </c>
      <c r="JP47" s="37">
        <v>14.2</v>
      </c>
      <c r="JQ47" s="37">
        <v>14.1</v>
      </c>
      <c r="JR47" s="37">
        <v>14.1</v>
      </c>
      <c r="JS47" s="37">
        <v>13.9</v>
      </c>
      <c r="JT47" s="37">
        <v>13.9</v>
      </c>
      <c r="JU47" s="37">
        <v>13.8</v>
      </c>
      <c r="JV47" s="37">
        <v>13.8</v>
      </c>
      <c r="JW47" s="37">
        <v>14</v>
      </c>
      <c r="JX47" s="37">
        <v>14</v>
      </c>
      <c r="JY47" s="37">
        <v>14.3</v>
      </c>
      <c r="JZ47" s="37">
        <v>14.2</v>
      </c>
      <c r="KA47" s="37">
        <v>14.1</v>
      </c>
      <c r="KB47" s="37">
        <v>14</v>
      </c>
      <c r="KC47" s="37">
        <v>13.8</v>
      </c>
      <c r="KD47" s="37">
        <v>14</v>
      </c>
      <c r="KE47" s="37">
        <v>14.2</v>
      </c>
      <c r="KF47" s="37">
        <v>14.2</v>
      </c>
      <c r="KG47" s="37">
        <v>14.3</v>
      </c>
      <c r="KH47" s="37">
        <v>14.4</v>
      </c>
      <c r="KI47" s="37">
        <v>14.6</v>
      </c>
      <c r="KJ47" s="37">
        <v>14.5</v>
      </c>
      <c r="KK47" s="37">
        <v>14.6</v>
      </c>
      <c r="KL47" s="37">
        <v>14.5</v>
      </c>
      <c r="KM47" s="37">
        <v>14.6</v>
      </c>
      <c r="KN47" s="37">
        <v>14.8</v>
      </c>
      <c r="KO47" s="37">
        <v>14.8</v>
      </c>
      <c r="KP47" s="37">
        <v>14.9</v>
      </c>
      <c r="KQ47" s="37">
        <v>14.9</v>
      </c>
      <c r="KR47" s="37">
        <v>15.1</v>
      </c>
      <c r="KS47" s="37">
        <v>15.1</v>
      </c>
      <c r="KT47" s="37">
        <v>15.2</v>
      </c>
      <c r="KU47" s="37">
        <v>15.1</v>
      </c>
      <c r="KV47" s="37">
        <v>15.1</v>
      </c>
      <c r="KW47" s="37">
        <v>15</v>
      </c>
      <c r="KX47" s="37">
        <v>15.1</v>
      </c>
      <c r="KY47" s="37">
        <v>15.2</v>
      </c>
      <c r="KZ47" s="37">
        <v>15.2</v>
      </c>
      <c r="LA47" s="37">
        <v>15.1</v>
      </c>
      <c r="LB47" s="37">
        <v>15.1</v>
      </c>
      <c r="LC47" s="37">
        <v>15.1</v>
      </c>
      <c r="LD47" s="37">
        <v>15.2</v>
      </c>
      <c r="LE47" s="37">
        <v>15.2</v>
      </c>
      <c r="LF47" s="37">
        <v>15.3</v>
      </c>
      <c r="LG47" s="37">
        <v>15.2</v>
      </c>
      <c r="LH47" s="37">
        <v>15.2</v>
      </c>
      <c r="LI47" s="37">
        <v>15.4</v>
      </c>
      <c r="LJ47" s="37">
        <v>15.8</v>
      </c>
      <c r="LK47" s="37">
        <v>15.4</v>
      </c>
      <c r="LL47" s="37">
        <v>15.3</v>
      </c>
      <c r="LM47" s="37">
        <v>15.3</v>
      </c>
      <c r="LN47" s="37">
        <v>15.2</v>
      </c>
      <c r="LO47" s="37">
        <v>15.3</v>
      </c>
      <c r="LP47" s="37">
        <v>15.2</v>
      </c>
      <c r="LQ47" s="37">
        <v>15.2</v>
      </c>
      <c r="LR47" s="37">
        <v>15.1</v>
      </c>
      <c r="LS47" s="37">
        <v>15.3</v>
      </c>
      <c r="LT47" s="37">
        <v>15.3</v>
      </c>
      <c r="LU47" s="37">
        <v>15.2</v>
      </c>
      <c r="LV47" s="37">
        <v>15.6</v>
      </c>
      <c r="LW47" s="37">
        <v>15.1</v>
      </c>
      <c r="LX47" s="37">
        <v>15.1</v>
      </c>
      <c r="LY47" s="37">
        <v>15</v>
      </c>
      <c r="LZ47" s="37">
        <v>15</v>
      </c>
      <c r="MA47" s="37">
        <v>15.1</v>
      </c>
      <c r="MB47" s="37">
        <v>15.2</v>
      </c>
      <c r="MC47" s="37">
        <v>15</v>
      </c>
      <c r="MD47" s="37">
        <v>14.9</v>
      </c>
      <c r="ME47" s="37">
        <v>15.1</v>
      </c>
      <c r="MF47" s="73">
        <v>15.3</v>
      </c>
      <c r="MG47" s="73">
        <v>15.3</v>
      </c>
      <c r="MH47" s="73">
        <v>15.5</v>
      </c>
    </row>
    <row r="48" spans="1:346" x14ac:dyDescent="0.25">
      <c r="A48" s="35" t="s">
        <v>26</v>
      </c>
      <c r="B48" s="36">
        <f t="shared" si="19"/>
        <v>-0.20435643564356434</v>
      </c>
      <c r="C48" s="37">
        <f t="shared" si="1"/>
        <v>200.9</v>
      </c>
      <c r="D48" s="37">
        <f t="shared" si="2"/>
        <v>252.5</v>
      </c>
      <c r="E48" s="38">
        <f t="shared" si="3"/>
        <v>38777</v>
      </c>
      <c r="F48" s="39"/>
      <c r="G48" s="37">
        <v>189.8</v>
      </c>
      <c r="H48" s="37">
        <v>192</v>
      </c>
      <c r="I48" s="37">
        <v>192.5</v>
      </c>
      <c r="J48" s="37">
        <v>188.3</v>
      </c>
      <c r="K48" s="37">
        <v>186.2</v>
      </c>
      <c r="L48" s="37">
        <v>184.3</v>
      </c>
      <c r="M48" s="37">
        <v>181.2</v>
      </c>
      <c r="N48" s="37">
        <v>179.1</v>
      </c>
      <c r="O48" s="37">
        <v>176.3</v>
      </c>
      <c r="P48" s="37">
        <v>173.1</v>
      </c>
      <c r="Q48" s="37">
        <v>171.2</v>
      </c>
      <c r="R48" s="37">
        <v>168.3</v>
      </c>
      <c r="S48" s="37">
        <v>160.1</v>
      </c>
      <c r="T48" s="37">
        <v>157.80000000000001</v>
      </c>
      <c r="U48" s="37">
        <v>156</v>
      </c>
      <c r="V48" s="37">
        <v>155.30000000000001</v>
      </c>
      <c r="W48" s="37">
        <v>153.6</v>
      </c>
      <c r="X48" s="37">
        <v>152.80000000000001</v>
      </c>
      <c r="Y48" s="37">
        <v>149.4</v>
      </c>
      <c r="Z48" s="37">
        <v>149.30000000000001</v>
      </c>
      <c r="AA48" s="37">
        <v>149.1</v>
      </c>
      <c r="AB48" s="37">
        <v>149</v>
      </c>
      <c r="AC48" s="37">
        <v>148.19999999999999</v>
      </c>
      <c r="AD48" s="37">
        <v>147.6</v>
      </c>
      <c r="AE48" s="37">
        <v>146.9</v>
      </c>
      <c r="AF48" s="37">
        <v>146.80000000000001</v>
      </c>
      <c r="AG48" s="37">
        <v>146.19999999999999</v>
      </c>
      <c r="AH48" s="37">
        <v>144.69999999999999</v>
      </c>
      <c r="AI48" s="37">
        <v>145.30000000000001</v>
      </c>
      <c r="AJ48" s="37">
        <v>144.9</v>
      </c>
      <c r="AK48" s="37">
        <v>145</v>
      </c>
      <c r="AL48" s="37">
        <v>145.19999999999999</v>
      </c>
      <c r="AM48" s="37">
        <v>145.19999999999999</v>
      </c>
      <c r="AN48" s="37">
        <v>144.9</v>
      </c>
      <c r="AO48" s="37">
        <v>146.1</v>
      </c>
      <c r="AP48" s="37">
        <v>147.30000000000001</v>
      </c>
      <c r="AQ48" s="37">
        <v>149.19999999999999</v>
      </c>
      <c r="AR48" s="37">
        <v>152.1</v>
      </c>
      <c r="AS48" s="37">
        <v>150</v>
      </c>
      <c r="AT48" s="37">
        <v>149.1</v>
      </c>
      <c r="AU48" s="37">
        <v>151.19999999999999</v>
      </c>
      <c r="AV48" s="37">
        <v>152.19999999999999</v>
      </c>
      <c r="AW48" s="37">
        <v>153.30000000000001</v>
      </c>
      <c r="AX48" s="37">
        <v>153.9</v>
      </c>
      <c r="AY48" s="37">
        <v>154.6</v>
      </c>
      <c r="AZ48" s="37">
        <v>156.1</v>
      </c>
      <c r="BA48" s="37">
        <v>155.80000000000001</v>
      </c>
      <c r="BB48" s="37">
        <v>157</v>
      </c>
      <c r="BC48" s="37">
        <v>154.5</v>
      </c>
      <c r="BD48" s="37">
        <v>155.5</v>
      </c>
      <c r="BE48" s="37">
        <v>157.19999999999999</v>
      </c>
      <c r="BF48" s="37">
        <v>159.5</v>
      </c>
      <c r="BG48" s="37">
        <v>161.6</v>
      </c>
      <c r="BH48" s="37">
        <v>162.30000000000001</v>
      </c>
      <c r="BI48" s="37">
        <v>164.2</v>
      </c>
      <c r="BJ48" s="37">
        <v>165</v>
      </c>
      <c r="BK48" s="37">
        <v>165.8</v>
      </c>
      <c r="BL48" s="37">
        <v>165.3</v>
      </c>
      <c r="BM48" s="37">
        <v>166.3</v>
      </c>
      <c r="BN48" s="37">
        <v>167</v>
      </c>
      <c r="BO48" s="37">
        <v>168.1</v>
      </c>
      <c r="BP48" s="37">
        <v>167.6</v>
      </c>
      <c r="BQ48" s="37">
        <v>169.3</v>
      </c>
      <c r="BR48" s="37">
        <v>169.2</v>
      </c>
      <c r="BS48" s="37">
        <v>168.4</v>
      </c>
      <c r="BT48" s="37">
        <v>168.6</v>
      </c>
      <c r="BU48" s="37">
        <v>167.8</v>
      </c>
      <c r="BV48" s="37">
        <v>169</v>
      </c>
      <c r="BW48" s="37">
        <v>170.1</v>
      </c>
      <c r="BX48" s="37">
        <v>171.3</v>
      </c>
      <c r="BY48" s="37">
        <v>171.9</v>
      </c>
      <c r="BZ48" s="37">
        <v>172.8</v>
      </c>
      <c r="CA48" s="37">
        <v>164.8</v>
      </c>
      <c r="CB48" s="37">
        <v>172.8</v>
      </c>
      <c r="CC48" s="37">
        <v>173.9</v>
      </c>
      <c r="CD48" s="37">
        <v>174.7</v>
      </c>
      <c r="CE48" s="37">
        <v>175.9</v>
      </c>
      <c r="CF48" s="37">
        <v>176.8</v>
      </c>
      <c r="CG48" s="37">
        <v>179.3</v>
      </c>
      <c r="CH48" s="37">
        <v>179.4</v>
      </c>
      <c r="CI48" s="37">
        <v>180.2</v>
      </c>
      <c r="CJ48" s="37">
        <v>182.7</v>
      </c>
      <c r="CK48" s="37">
        <v>183.5</v>
      </c>
      <c r="CL48" s="37">
        <v>183.4</v>
      </c>
      <c r="CM48" s="37">
        <v>188</v>
      </c>
      <c r="CN48" s="37">
        <v>188.7</v>
      </c>
      <c r="CO48" s="37">
        <v>189.5</v>
      </c>
      <c r="CP48" s="37">
        <v>186.7</v>
      </c>
      <c r="CQ48" s="37">
        <v>187.5</v>
      </c>
      <c r="CR48" s="37">
        <v>187.6</v>
      </c>
      <c r="CS48" s="37">
        <v>187.7</v>
      </c>
      <c r="CT48" s="37">
        <v>187.6</v>
      </c>
      <c r="CU48" s="37">
        <v>187.7</v>
      </c>
      <c r="CV48" s="37">
        <v>189.2</v>
      </c>
      <c r="CW48" s="37">
        <v>189.8</v>
      </c>
      <c r="CX48" s="37">
        <v>190</v>
      </c>
      <c r="CY48" s="37">
        <v>186.7</v>
      </c>
      <c r="CZ48" s="37">
        <v>186.9</v>
      </c>
      <c r="DA48" s="37">
        <v>186.1</v>
      </c>
      <c r="DB48" s="37">
        <v>187.6</v>
      </c>
      <c r="DC48" s="37">
        <v>189.8</v>
      </c>
      <c r="DD48" s="37">
        <v>191.1</v>
      </c>
      <c r="DE48" s="37">
        <v>193.1</v>
      </c>
      <c r="DF48" s="37">
        <v>194.5</v>
      </c>
      <c r="DG48" s="37">
        <v>195.5</v>
      </c>
      <c r="DH48" s="37">
        <v>193.6</v>
      </c>
      <c r="DI48" s="37">
        <v>194.6</v>
      </c>
      <c r="DJ48" s="37">
        <v>195.9</v>
      </c>
      <c r="DK48" s="37">
        <v>196.6</v>
      </c>
      <c r="DL48" s="37">
        <v>198.2</v>
      </c>
      <c r="DM48" s="37">
        <v>196.7</v>
      </c>
      <c r="DN48" s="37">
        <v>198.6</v>
      </c>
      <c r="DO48" s="37">
        <v>198.6</v>
      </c>
      <c r="DP48" s="37">
        <v>199.5</v>
      </c>
      <c r="DQ48" s="37">
        <v>197.4</v>
      </c>
      <c r="DR48" s="37">
        <v>198.1</v>
      </c>
      <c r="DS48" s="37">
        <v>198.6</v>
      </c>
      <c r="DT48" s="37">
        <v>200</v>
      </c>
      <c r="DU48" s="37">
        <v>201.6</v>
      </c>
      <c r="DV48" s="37">
        <v>203.3</v>
      </c>
      <c r="DW48" s="37">
        <v>205.3</v>
      </c>
      <c r="DX48" s="37">
        <v>205.7</v>
      </c>
      <c r="DY48" s="37">
        <v>209.9</v>
      </c>
      <c r="DZ48" s="37">
        <v>209.2</v>
      </c>
      <c r="EA48" s="37">
        <v>208.6</v>
      </c>
      <c r="EB48" s="37">
        <v>209.1</v>
      </c>
      <c r="EC48" s="37">
        <v>209.5</v>
      </c>
      <c r="ED48" s="37">
        <v>210.9</v>
      </c>
      <c r="EE48" s="37">
        <v>212.4</v>
      </c>
      <c r="EF48" s="37">
        <v>213</v>
      </c>
      <c r="EG48" s="37">
        <v>214</v>
      </c>
      <c r="EH48" s="37">
        <v>214.7</v>
      </c>
      <c r="EI48" s="37">
        <v>215.2</v>
      </c>
      <c r="EJ48" s="37">
        <v>217.1</v>
      </c>
      <c r="EK48" s="37">
        <v>218.5</v>
      </c>
      <c r="EL48" s="37">
        <v>217.7</v>
      </c>
      <c r="EM48" s="37">
        <v>218</v>
      </c>
      <c r="EN48" s="37">
        <v>217.9</v>
      </c>
      <c r="EO48" s="37">
        <v>217.9</v>
      </c>
      <c r="EP48" s="37">
        <v>217.8</v>
      </c>
      <c r="EQ48" s="37">
        <v>217.3</v>
      </c>
      <c r="ER48" s="37">
        <v>215.4</v>
      </c>
      <c r="ES48" s="37">
        <v>215.1</v>
      </c>
      <c r="ET48" s="37">
        <v>215</v>
      </c>
      <c r="EU48" s="37">
        <v>214.2</v>
      </c>
      <c r="EV48" s="37">
        <v>215.5</v>
      </c>
      <c r="EW48" s="37">
        <v>215.3</v>
      </c>
      <c r="EX48" s="37">
        <v>215.1</v>
      </c>
      <c r="EY48" s="37">
        <v>214.6</v>
      </c>
      <c r="EZ48" s="37">
        <v>214.5</v>
      </c>
      <c r="FA48" s="37">
        <v>213.9</v>
      </c>
      <c r="FB48" s="37">
        <v>213.8</v>
      </c>
      <c r="FC48" s="37">
        <v>213.6</v>
      </c>
      <c r="FD48" s="37">
        <v>214.1</v>
      </c>
      <c r="FE48" s="37">
        <v>213.5</v>
      </c>
      <c r="FF48" s="37">
        <v>213.5</v>
      </c>
      <c r="FG48" s="37">
        <v>213.5</v>
      </c>
      <c r="FH48" s="37">
        <v>211.7</v>
      </c>
      <c r="FI48" s="37">
        <v>213.4</v>
      </c>
      <c r="FJ48" s="37">
        <v>213.9</v>
      </c>
      <c r="FK48" s="37">
        <v>216.5</v>
      </c>
      <c r="FL48" s="37">
        <v>215.8</v>
      </c>
      <c r="FM48" s="37">
        <v>218.1</v>
      </c>
      <c r="FN48" s="37">
        <v>218.9</v>
      </c>
      <c r="FO48" s="37">
        <v>219.6</v>
      </c>
      <c r="FP48" s="37">
        <v>221.9</v>
      </c>
      <c r="FQ48" s="37">
        <v>223</v>
      </c>
      <c r="FR48" s="37">
        <v>223.4</v>
      </c>
      <c r="FS48" s="37">
        <v>224.2</v>
      </c>
      <c r="FT48" s="37">
        <v>224.6</v>
      </c>
      <c r="FU48" s="37">
        <v>226.9</v>
      </c>
      <c r="FV48" s="37">
        <v>227.9</v>
      </c>
      <c r="FW48" s="37">
        <v>229.7</v>
      </c>
      <c r="FX48" s="37">
        <v>231.3</v>
      </c>
      <c r="FY48" s="37">
        <v>232.2</v>
      </c>
      <c r="FZ48" s="37">
        <v>232</v>
      </c>
      <c r="GA48" s="37">
        <v>233.2</v>
      </c>
      <c r="GB48" s="37">
        <v>235.2</v>
      </c>
      <c r="GC48" s="37">
        <v>236.5</v>
      </c>
      <c r="GD48" s="37">
        <v>237.7</v>
      </c>
      <c r="GE48" s="37">
        <v>239.2</v>
      </c>
      <c r="GF48" s="37">
        <v>239.4</v>
      </c>
      <c r="GG48" s="37">
        <v>238.4</v>
      </c>
      <c r="GH48" s="37">
        <v>240.2</v>
      </c>
      <c r="GI48" s="37">
        <v>241.2</v>
      </c>
      <c r="GJ48" s="37">
        <v>242.1</v>
      </c>
      <c r="GK48" s="37">
        <v>246.4</v>
      </c>
      <c r="GL48" s="37">
        <v>247.1</v>
      </c>
      <c r="GM48" s="37">
        <v>247.2</v>
      </c>
      <c r="GN48" s="37">
        <v>246</v>
      </c>
      <c r="GO48" s="37">
        <v>247.7</v>
      </c>
      <c r="GP48" s="37">
        <v>248</v>
      </c>
      <c r="GQ48" s="37">
        <v>249.5</v>
      </c>
      <c r="GR48" s="37">
        <v>251.5</v>
      </c>
      <c r="GS48" s="37">
        <v>252.5</v>
      </c>
      <c r="GT48" s="37">
        <v>251</v>
      </c>
      <c r="GU48" s="37">
        <v>250.9</v>
      </c>
      <c r="GV48" s="37">
        <v>250.7</v>
      </c>
      <c r="GW48" s="37">
        <v>248.9</v>
      </c>
      <c r="GX48" s="37">
        <v>248</v>
      </c>
      <c r="GY48" s="37">
        <v>247.1</v>
      </c>
      <c r="GZ48" s="37">
        <v>245.3</v>
      </c>
      <c r="HA48" s="37">
        <v>244.9</v>
      </c>
      <c r="HB48" s="37">
        <v>245.5</v>
      </c>
      <c r="HC48" s="37">
        <v>244.9</v>
      </c>
      <c r="HD48" s="37">
        <v>242.6</v>
      </c>
      <c r="HE48" s="37">
        <v>243.5</v>
      </c>
      <c r="HF48" s="37">
        <v>243.2</v>
      </c>
      <c r="HG48" s="37">
        <v>242.1</v>
      </c>
      <c r="HH48" s="37">
        <v>240.8</v>
      </c>
      <c r="HI48" s="37">
        <v>239.3</v>
      </c>
      <c r="HJ48" s="37">
        <v>238.5</v>
      </c>
      <c r="HK48" s="37">
        <v>237.8</v>
      </c>
      <c r="HL48" s="37">
        <v>236.3</v>
      </c>
      <c r="HM48" s="37">
        <v>235.2</v>
      </c>
      <c r="HN48" s="37">
        <v>233.6</v>
      </c>
      <c r="HO48" s="37">
        <v>232.6</v>
      </c>
      <c r="HP48" s="37">
        <v>231.5</v>
      </c>
      <c r="HQ48" s="37">
        <v>229.8</v>
      </c>
      <c r="HR48" s="37">
        <v>228.4</v>
      </c>
      <c r="HS48" s="37">
        <v>225.5</v>
      </c>
      <c r="HT48" s="37">
        <v>224.6</v>
      </c>
      <c r="HU48" s="37">
        <v>222.7</v>
      </c>
      <c r="HV48" s="37">
        <v>220.6</v>
      </c>
      <c r="HW48" s="37">
        <v>218.8</v>
      </c>
      <c r="HX48" s="37">
        <v>216.4</v>
      </c>
      <c r="HY48" s="37">
        <v>213.3</v>
      </c>
      <c r="HZ48" s="37">
        <v>209.4</v>
      </c>
      <c r="IA48" s="37">
        <v>205</v>
      </c>
      <c r="IB48" s="37">
        <v>200</v>
      </c>
      <c r="IC48" s="37">
        <v>196</v>
      </c>
      <c r="ID48" s="37">
        <v>191.3</v>
      </c>
      <c r="IE48" s="37">
        <v>189.9</v>
      </c>
      <c r="IF48" s="37">
        <v>188.6</v>
      </c>
      <c r="IG48" s="37">
        <v>187</v>
      </c>
      <c r="IH48" s="37">
        <v>186.4</v>
      </c>
      <c r="II48" s="37">
        <v>185.2</v>
      </c>
      <c r="IJ48" s="37">
        <v>184.6</v>
      </c>
      <c r="IK48" s="37">
        <v>183.9</v>
      </c>
      <c r="IL48" s="37">
        <v>183.8</v>
      </c>
      <c r="IM48" s="37">
        <v>180.5</v>
      </c>
      <c r="IN48" s="37">
        <v>177.1</v>
      </c>
      <c r="IO48" s="37">
        <v>181.3</v>
      </c>
      <c r="IP48" s="37">
        <v>185.3</v>
      </c>
      <c r="IQ48" s="37">
        <v>185.1</v>
      </c>
      <c r="IR48" s="37">
        <v>184.1</v>
      </c>
      <c r="IS48" s="37">
        <v>184.4</v>
      </c>
      <c r="IT48" s="37">
        <v>183.8</v>
      </c>
      <c r="IU48" s="37">
        <v>183.8</v>
      </c>
      <c r="IV48" s="37">
        <v>183.7</v>
      </c>
      <c r="IW48" s="37">
        <v>183.4</v>
      </c>
      <c r="IX48" s="37">
        <v>182.8</v>
      </c>
      <c r="IY48" s="37">
        <v>179.9</v>
      </c>
      <c r="IZ48" s="37">
        <v>180.2</v>
      </c>
      <c r="JA48" s="37">
        <v>179.8</v>
      </c>
      <c r="JB48" s="37">
        <v>178.7</v>
      </c>
      <c r="JC48" s="37">
        <v>178.2</v>
      </c>
      <c r="JD48" s="37">
        <v>177.5</v>
      </c>
      <c r="JE48" s="37">
        <v>179.3</v>
      </c>
      <c r="JF48" s="37">
        <v>178.5</v>
      </c>
      <c r="JG48" s="37">
        <v>177.3</v>
      </c>
      <c r="JH48" s="37">
        <v>177.2</v>
      </c>
      <c r="JI48" s="37">
        <v>176.9</v>
      </c>
      <c r="JJ48" s="37">
        <v>177.4</v>
      </c>
      <c r="JK48" s="37">
        <v>178</v>
      </c>
      <c r="JL48" s="37">
        <v>177.7</v>
      </c>
      <c r="JM48" s="37">
        <v>177.5</v>
      </c>
      <c r="JN48" s="37">
        <v>176.7</v>
      </c>
      <c r="JO48" s="37">
        <v>175.9</v>
      </c>
      <c r="JP48" s="37">
        <v>176.4</v>
      </c>
      <c r="JQ48" s="37">
        <v>176.4</v>
      </c>
      <c r="JR48" s="37">
        <v>175.7</v>
      </c>
      <c r="JS48" s="37">
        <v>175.7</v>
      </c>
      <c r="JT48" s="37">
        <v>176.7</v>
      </c>
      <c r="JU48" s="37">
        <v>176.2</v>
      </c>
      <c r="JV48" s="37">
        <v>177.3</v>
      </c>
      <c r="JW48" s="37">
        <v>177.4</v>
      </c>
      <c r="JX48" s="37">
        <v>178.6</v>
      </c>
      <c r="JY48" s="37">
        <v>177.6</v>
      </c>
      <c r="JZ48" s="37">
        <v>176.4</v>
      </c>
      <c r="KA48" s="37">
        <v>176.3</v>
      </c>
      <c r="KB48" s="37">
        <v>176.7</v>
      </c>
      <c r="KC48" s="37">
        <v>176.8</v>
      </c>
      <c r="KD48" s="37">
        <v>177.3</v>
      </c>
      <c r="KE48" s="37">
        <v>177.4</v>
      </c>
      <c r="KF48" s="37">
        <v>175.6</v>
      </c>
      <c r="KG48" s="37">
        <v>176.8</v>
      </c>
      <c r="KH48" s="37">
        <v>176</v>
      </c>
      <c r="KI48" s="37">
        <v>176.9</v>
      </c>
      <c r="KJ48" s="37">
        <v>176.6</v>
      </c>
      <c r="KK48" s="37">
        <v>176.5</v>
      </c>
      <c r="KL48" s="37">
        <v>177.9</v>
      </c>
      <c r="KM48" s="37">
        <v>178.6</v>
      </c>
      <c r="KN48" s="37">
        <v>178.4</v>
      </c>
      <c r="KO48" s="37">
        <v>177.8</v>
      </c>
      <c r="KP48" s="37">
        <v>178.5</v>
      </c>
      <c r="KQ48" s="37">
        <v>179.2</v>
      </c>
      <c r="KR48" s="37">
        <v>179.4</v>
      </c>
      <c r="KS48" s="37">
        <v>180.2</v>
      </c>
      <c r="KT48" s="37">
        <v>179.9</v>
      </c>
      <c r="KU48" s="37">
        <v>180.7</v>
      </c>
      <c r="KV48" s="37">
        <v>181.1</v>
      </c>
      <c r="KW48" s="37">
        <v>180</v>
      </c>
      <c r="KX48" s="37">
        <v>184.1</v>
      </c>
      <c r="KY48" s="37">
        <v>185.4</v>
      </c>
      <c r="KZ48" s="37">
        <v>184.6</v>
      </c>
      <c r="LA48" s="37">
        <v>186.4</v>
      </c>
      <c r="LB48" s="37">
        <v>186.2</v>
      </c>
      <c r="LC48" s="37">
        <v>186.3</v>
      </c>
      <c r="LD48" s="37">
        <v>186.9</v>
      </c>
      <c r="LE48" s="37">
        <v>186.9</v>
      </c>
      <c r="LF48" s="37">
        <v>188.1</v>
      </c>
      <c r="LG48" s="37">
        <v>187.7</v>
      </c>
      <c r="LH48" s="37">
        <v>187.4</v>
      </c>
      <c r="LI48" s="37">
        <v>187.3</v>
      </c>
      <c r="LJ48" s="37">
        <v>187.5</v>
      </c>
      <c r="LK48" s="37">
        <v>187.2</v>
      </c>
      <c r="LL48" s="37">
        <v>187.3</v>
      </c>
      <c r="LM48" s="37">
        <v>187.3</v>
      </c>
      <c r="LN48" s="37">
        <v>187</v>
      </c>
      <c r="LO48" s="37">
        <v>188.5</v>
      </c>
      <c r="LP48" s="37">
        <v>190.2</v>
      </c>
      <c r="LQ48" s="37">
        <v>190.6</v>
      </c>
      <c r="LR48" s="37">
        <v>190.8</v>
      </c>
      <c r="LS48" s="37">
        <v>191.6</v>
      </c>
      <c r="LT48" s="37">
        <v>193.7</v>
      </c>
      <c r="LU48" s="37">
        <v>192.8</v>
      </c>
      <c r="LV48" s="37">
        <v>192</v>
      </c>
      <c r="LW48" s="37">
        <v>192.8</v>
      </c>
      <c r="LX48" s="37">
        <v>193.4</v>
      </c>
      <c r="LY48" s="37">
        <v>192.6</v>
      </c>
      <c r="LZ48" s="37">
        <v>193.1</v>
      </c>
      <c r="MA48" s="37">
        <v>193.9</v>
      </c>
      <c r="MB48" s="37">
        <v>194.9</v>
      </c>
      <c r="MC48" s="37">
        <v>196.1</v>
      </c>
      <c r="MD48" s="37">
        <v>197.3</v>
      </c>
      <c r="ME48" s="37">
        <v>198</v>
      </c>
      <c r="MF48" s="73">
        <v>201.5</v>
      </c>
      <c r="MG48" s="73">
        <v>201.7</v>
      </c>
      <c r="MH48" s="73">
        <v>200.9</v>
      </c>
    </row>
    <row r="49" spans="1:346" x14ac:dyDescent="0.25">
      <c r="A49" s="35" t="s">
        <v>22</v>
      </c>
      <c r="B49" s="36">
        <f t="shared" si="19"/>
        <v>-1.4177693761814745E-2</v>
      </c>
      <c r="C49" s="37">
        <f t="shared" si="1"/>
        <v>208.6</v>
      </c>
      <c r="D49" s="37">
        <f t="shared" si="2"/>
        <v>211.6</v>
      </c>
      <c r="E49" s="38">
        <f t="shared" si="3"/>
        <v>39234</v>
      </c>
      <c r="F49" s="39"/>
      <c r="G49" s="37">
        <v>114.3</v>
      </c>
      <c r="H49" s="37">
        <v>113.3</v>
      </c>
      <c r="I49" s="37">
        <v>115.9</v>
      </c>
      <c r="J49" s="37">
        <v>117.6</v>
      </c>
      <c r="K49" s="37">
        <v>118.2</v>
      </c>
      <c r="L49" s="37">
        <v>118.3</v>
      </c>
      <c r="M49" s="37">
        <v>117.8</v>
      </c>
      <c r="N49" s="37">
        <v>118.9</v>
      </c>
      <c r="O49" s="37">
        <v>119.5</v>
      </c>
      <c r="P49" s="37">
        <v>115.8</v>
      </c>
      <c r="Q49" s="37">
        <v>116.6</v>
      </c>
      <c r="R49" s="37">
        <v>116.1</v>
      </c>
      <c r="S49" s="37">
        <v>115.5</v>
      </c>
      <c r="T49" s="37">
        <v>117.5</v>
      </c>
      <c r="U49" s="37">
        <v>116.3</v>
      </c>
      <c r="V49" s="37">
        <v>115.9</v>
      </c>
      <c r="W49" s="37">
        <v>116.2</v>
      </c>
      <c r="X49" s="37">
        <v>114.7</v>
      </c>
      <c r="Y49" s="37">
        <v>116</v>
      </c>
      <c r="Z49" s="37">
        <v>115.3</v>
      </c>
      <c r="AA49" s="37">
        <v>116.6</v>
      </c>
      <c r="AB49" s="37">
        <v>116.4</v>
      </c>
      <c r="AC49" s="37">
        <v>116.9</v>
      </c>
      <c r="AD49" s="37">
        <v>117.1</v>
      </c>
      <c r="AE49" s="37">
        <v>117.1</v>
      </c>
      <c r="AF49" s="37">
        <v>118</v>
      </c>
      <c r="AG49" s="37">
        <v>118.9</v>
      </c>
      <c r="AH49" s="37">
        <v>119.7</v>
      </c>
      <c r="AI49" s="37">
        <v>120.4</v>
      </c>
      <c r="AJ49" s="37">
        <v>120.7</v>
      </c>
      <c r="AK49" s="37">
        <v>120.1</v>
      </c>
      <c r="AL49" s="37">
        <v>119.3</v>
      </c>
      <c r="AM49" s="37">
        <v>118.9</v>
      </c>
      <c r="AN49" s="37">
        <v>119.4</v>
      </c>
      <c r="AO49" s="37">
        <v>119.7</v>
      </c>
      <c r="AP49" s="37">
        <v>119.8</v>
      </c>
      <c r="AQ49" s="37">
        <v>114.5</v>
      </c>
      <c r="AR49" s="37">
        <v>119</v>
      </c>
      <c r="AS49" s="37">
        <v>118.3</v>
      </c>
      <c r="AT49" s="37">
        <v>117.5</v>
      </c>
      <c r="AU49" s="37">
        <v>116.9</v>
      </c>
      <c r="AV49" s="37">
        <v>117.5</v>
      </c>
      <c r="AW49" s="37">
        <v>118.6</v>
      </c>
      <c r="AX49" s="37">
        <v>119.1</v>
      </c>
      <c r="AY49" s="37">
        <v>119.9</v>
      </c>
      <c r="AZ49" s="37">
        <v>121.1</v>
      </c>
      <c r="BA49" s="37">
        <v>121.3</v>
      </c>
      <c r="BB49" s="37">
        <v>121.3</v>
      </c>
      <c r="BC49" s="37">
        <v>121.6</v>
      </c>
      <c r="BD49" s="37">
        <v>121.3</v>
      </c>
      <c r="BE49" s="37">
        <v>121.8</v>
      </c>
      <c r="BF49" s="37">
        <v>122.9</v>
      </c>
      <c r="BG49" s="37">
        <v>123</v>
      </c>
      <c r="BH49" s="37">
        <v>122.2</v>
      </c>
      <c r="BI49" s="37">
        <v>122.7</v>
      </c>
      <c r="BJ49" s="37">
        <v>122.9</v>
      </c>
      <c r="BK49" s="37">
        <v>124.5</v>
      </c>
      <c r="BL49" s="37">
        <v>122.8</v>
      </c>
      <c r="BM49" s="37">
        <v>122.7</v>
      </c>
      <c r="BN49" s="37">
        <v>122.6</v>
      </c>
      <c r="BO49" s="37">
        <v>121.5</v>
      </c>
      <c r="BP49" s="37">
        <v>122.8</v>
      </c>
      <c r="BQ49" s="37">
        <v>123.7</v>
      </c>
      <c r="BR49" s="37">
        <v>122.4</v>
      </c>
      <c r="BS49" s="37">
        <v>122.8</v>
      </c>
      <c r="BT49" s="37">
        <v>123.5</v>
      </c>
      <c r="BU49" s="37">
        <v>122.2</v>
      </c>
      <c r="BV49" s="37">
        <v>123</v>
      </c>
      <c r="BW49" s="37">
        <v>124.3</v>
      </c>
      <c r="BX49" s="37">
        <v>121.1</v>
      </c>
      <c r="BY49" s="37">
        <v>121.3</v>
      </c>
      <c r="BZ49" s="37">
        <v>122</v>
      </c>
      <c r="CA49" s="37">
        <v>122.8</v>
      </c>
      <c r="CB49" s="37">
        <v>123.4</v>
      </c>
      <c r="CC49" s="37">
        <v>125.1</v>
      </c>
      <c r="CD49" s="37">
        <v>126.2</v>
      </c>
      <c r="CE49" s="37">
        <v>126.3</v>
      </c>
      <c r="CF49" s="37">
        <v>127.2</v>
      </c>
      <c r="CG49" s="37">
        <v>128.19999999999999</v>
      </c>
      <c r="CH49" s="37">
        <v>128.69999999999999</v>
      </c>
      <c r="CI49" s="37">
        <v>130.1</v>
      </c>
      <c r="CJ49" s="37">
        <v>130.30000000000001</v>
      </c>
      <c r="CK49" s="37">
        <v>131</v>
      </c>
      <c r="CL49" s="37">
        <v>131.30000000000001</v>
      </c>
      <c r="CM49" s="37">
        <v>133.5</v>
      </c>
      <c r="CN49" s="37">
        <v>134.69999999999999</v>
      </c>
      <c r="CO49" s="37">
        <v>134.19999999999999</v>
      </c>
      <c r="CP49" s="37">
        <v>135.9</v>
      </c>
      <c r="CQ49" s="37">
        <v>136.9</v>
      </c>
      <c r="CR49" s="37">
        <v>137.5</v>
      </c>
      <c r="CS49" s="37">
        <v>136.80000000000001</v>
      </c>
      <c r="CT49" s="37">
        <v>137</v>
      </c>
      <c r="CU49" s="37">
        <v>137.9</v>
      </c>
      <c r="CV49" s="37">
        <v>139.5</v>
      </c>
      <c r="CW49" s="37">
        <v>141.19999999999999</v>
      </c>
      <c r="CX49" s="37">
        <v>142.30000000000001</v>
      </c>
      <c r="CY49" s="37">
        <v>137.19999999999999</v>
      </c>
      <c r="CZ49" s="37">
        <v>139.4</v>
      </c>
      <c r="DA49" s="37">
        <v>140</v>
      </c>
      <c r="DB49" s="37">
        <v>140.69999999999999</v>
      </c>
      <c r="DC49" s="37">
        <v>142.30000000000001</v>
      </c>
      <c r="DD49" s="37">
        <v>142.5</v>
      </c>
      <c r="DE49" s="37">
        <v>144.6</v>
      </c>
      <c r="DF49" s="37">
        <v>145.1</v>
      </c>
      <c r="DG49" s="37">
        <v>145.80000000000001</v>
      </c>
      <c r="DH49" s="37">
        <v>146.69999999999999</v>
      </c>
      <c r="DI49" s="37">
        <v>147.80000000000001</v>
      </c>
      <c r="DJ49" s="37">
        <v>149.1</v>
      </c>
      <c r="DK49" s="37">
        <v>148.5</v>
      </c>
      <c r="DL49" s="37">
        <v>148.69999999999999</v>
      </c>
      <c r="DM49" s="37">
        <v>149.69999999999999</v>
      </c>
      <c r="DN49" s="37">
        <v>151.80000000000001</v>
      </c>
      <c r="DO49" s="37">
        <v>151.30000000000001</v>
      </c>
      <c r="DP49" s="37">
        <v>154.1</v>
      </c>
      <c r="DQ49" s="37">
        <v>155.6</v>
      </c>
      <c r="DR49" s="37">
        <v>156.30000000000001</v>
      </c>
      <c r="DS49" s="37">
        <v>156.19999999999999</v>
      </c>
      <c r="DT49" s="37">
        <v>158.5</v>
      </c>
      <c r="DU49" s="37">
        <v>157.4</v>
      </c>
      <c r="DV49" s="37">
        <v>157.80000000000001</v>
      </c>
      <c r="DW49" s="37">
        <v>157.1</v>
      </c>
      <c r="DX49" s="37">
        <v>159.1</v>
      </c>
      <c r="DY49" s="37">
        <v>160.1</v>
      </c>
      <c r="DZ49" s="37">
        <v>160.6</v>
      </c>
      <c r="EA49" s="37">
        <v>159.9</v>
      </c>
      <c r="EB49" s="37">
        <v>160.19999999999999</v>
      </c>
      <c r="EC49" s="37">
        <v>159.9</v>
      </c>
      <c r="ED49" s="37">
        <v>160.6</v>
      </c>
      <c r="EE49" s="37">
        <v>161.6</v>
      </c>
      <c r="EF49" s="37">
        <v>161.9</v>
      </c>
      <c r="EG49" s="37">
        <v>162.6</v>
      </c>
      <c r="EH49" s="37">
        <v>163</v>
      </c>
      <c r="EI49" s="37">
        <v>162.6</v>
      </c>
      <c r="EJ49" s="37">
        <v>161.6</v>
      </c>
      <c r="EK49" s="37">
        <v>162.19999999999999</v>
      </c>
      <c r="EL49" s="37">
        <v>160.4</v>
      </c>
      <c r="EM49" s="37">
        <v>159.9</v>
      </c>
      <c r="EN49" s="37">
        <v>159.69999999999999</v>
      </c>
      <c r="EO49" s="37">
        <v>158.69999999999999</v>
      </c>
      <c r="EP49" s="37">
        <v>158.1</v>
      </c>
      <c r="EQ49" s="37">
        <v>157.80000000000001</v>
      </c>
      <c r="ER49" s="37">
        <v>156.30000000000001</v>
      </c>
      <c r="ES49" s="37">
        <v>153.69999999999999</v>
      </c>
      <c r="ET49" s="37">
        <v>153.19999999999999</v>
      </c>
      <c r="EU49" s="37">
        <v>154.1</v>
      </c>
      <c r="EV49" s="37">
        <v>154.19999999999999</v>
      </c>
      <c r="EW49" s="37">
        <v>151.19999999999999</v>
      </c>
      <c r="EX49" s="37">
        <v>153.30000000000001</v>
      </c>
      <c r="EY49" s="37">
        <v>154.4</v>
      </c>
      <c r="EZ49" s="37">
        <v>154</v>
      </c>
      <c r="FA49" s="37">
        <v>154.5</v>
      </c>
      <c r="FB49" s="37">
        <v>155.5</v>
      </c>
      <c r="FC49" s="37">
        <v>155.1</v>
      </c>
      <c r="FD49" s="37">
        <v>155.1</v>
      </c>
      <c r="FE49" s="37">
        <v>154.69999999999999</v>
      </c>
      <c r="FF49" s="37">
        <v>155.1</v>
      </c>
      <c r="FG49" s="37">
        <v>155.69999999999999</v>
      </c>
      <c r="FH49" s="37">
        <v>155</v>
      </c>
      <c r="FI49" s="37">
        <v>152.30000000000001</v>
      </c>
      <c r="FJ49" s="37">
        <v>154.5</v>
      </c>
      <c r="FK49" s="37">
        <v>155.19999999999999</v>
      </c>
      <c r="FL49" s="37">
        <v>156</v>
      </c>
      <c r="FM49" s="37">
        <v>156.1</v>
      </c>
      <c r="FN49" s="37">
        <v>156.1</v>
      </c>
      <c r="FO49" s="37">
        <v>156.6</v>
      </c>
      <c r="FP49" s="37">
        <v>157.69999999999999</v>
      </c>
      <c r="FQ49" s="37">
        <v>159.30000000000001</v>
      </c>
      <c r="FR49" s="37">
        <v>160</v>
      </c>
      <c r="FS49" s="37">
        <v>158.5</v>
      </c>
      <c r="FT49" s="37">
        <v>160.69999999999999</v>
      </c>
      <c r="FU49" s="37">
        <v>161.9</v>
      </c>
      <c r="FV49" s="37">
        <v>163</v>
      </c>
      <c r="FW49" s="37">
        <v>163.19999999999999</v>
      </c>
      <c r="FX49" s="37">
        <v>163.9</v>
      </c>
      <c r="FY49" s="37">
        <v>164.6</v>
      </c>
      <c r="FZ49" s="37">
        <v>164.7</v>
      </c>
      <c r="GA49" s="37">
        <v>164.1</v>
      </c>
      <c r="GB49" s="37">
        <v>167.2</v>
      </c>
      <c r="GC49" s="37">
        <v>169.4</v>
      </c>
      <c r="GD49" s="37">
        <v>169.6</v>
      </c>
      <c r="GE49" s="37">
        <v>170.2</v>
      </c>
      <c r="GF49" s="37">
        <v>171.6</v>
      </c>
      <c r="GG49" s="37">
        <v>173.4</v>
      </c>
      <c r="GH49" s="37">
        <v>174.8</v>
      </c>
      <c r="GI49" s="37">
        <v>174.9</v>
      </c>
      <c r="GJ49" s="37">
        <v>175.1</v>
      </c>
      <c r="GK49" s="37">
        <v>177.4</v>
      </c>
      <c r="GL49" s="37">
        <v>178.9</v>
      </c>
      <c r="GM49" s="37">
        <v>180.6</v>
      </c>
      <c r="GN49" s="37">
        <v>182</v>
      </c>
      <c r="GO49" s="37">
        <v>183.7</v>
      </c>
      <c r="GP49" s="37">
        <v>185.8</v>
      </c>
      <c r="GQ49" s="37">
        <v>187.6</v>
      </c>
      <c r="GR49" s="37">
        <v>189.8</v>
      </c>
      <c r="GS49" s="37">
        <v>190.7</v>
      </c>
      <c r="GT49" s="37">
        <v>191.9</v>
      </c>
      <c r="GU49" s="37">
        <v>193.7</v>
      </c>
      <c r="GV49" s="37">
        <v>196.4</v>
      </c>
      <c r="GW49" s="37">
        <v>196.3</v>
      </c>
      <c r="GX49" s="37">
        <v>197.6</v>
      </c>
      <c r="GY49" s="37">
        <v>198.3</v>
      </c>
      <c r="GZ49" s="37">
        <v>198.8</v>
      </c>
      <c r="HA49" s="37">
        <v>198.3</v>
      </c>
      <c r="HB49" s="37">
        <v>200.1</v>
      </c>
      <c r="HC49" s="37">
        <v>202.3</v>
      </c>
      <c r="HD49" s="37">
        <v>204.8</v>
      </c>
      <c r="HE49" s="37">
        <v>206.3</v>
      </c>
      <c r="HF49" s="37">
        <v>207.8</v>
      </c>
      <c r="HG49" s="37">
        <v>210.2</v>
      </c>
      <c r="HH49" s="37">
        <v>211.6</v>
      </c>
      <c r="HI49" s="37">
        <v>209.5</v>
      </c>
      <c r="HJ49" s="37">
        <v>209.8</v>
      </c>
      <c r="HK49" s="37">
        <v>208.9</v>
      </c>
      <c r="HL49" s="37">
        <v>208.6</v>
      </c>
      <c r="HM49" s="37">
        <v>208.5</v>
      </c>
      <c r="HN49" s="37">
        <v>208.9</v>
      </c>
      <c r="HO49" s="37">
        <v>208.3</v>
      </c>
      <c r="HP49" s="37">
        <v>207.8</v>
      </c>
      <c r="HQ49" s="37">
        <v>207.3</v>
      </c>
      <c r="HR49" s="37">
        <v>206.1</v>
      </c>
      <c r="HS49" s="37">
        <v>205.1</v>
      </c>
      <c r="HT49" s="37">
        <v>204.3</v>
      </c>
      <c r="HU49" s="37">
        <v>202.3</v>
      </c>
      <c r="HV49" s="37">
        <v>199.6</v>
      </c>
      <c r="HW49" s="37">
        <v>197.4</v>
      </c>
      <c r="HX49" s="37">
        <v>194.1</v>
      </c>
      <c r="HY49" s="37">
        <v>189.5</v>
      </c>
      <c r="HZ49" s="37">
        <v>184.6</v>
      </c>
      <c r="IA49" s="37">
        <v>179.3</v>
      </c>
      <c r="IB49" s="37">
        <v>173.9</v>
      </c>
      <c r="IC49" s="37">
        <v>169.5</v>
      </c>
      <c r="ID49" s="37">
        <v>164</v>
      </c>
      <c r="IE49" s="37">
        <v>162.1</v>
      </c>
      <c r="IF49" s="37">
        <v>160.19999999999999</v>
      </c>
      <c r="IG49" s="37">
        <v>155.69999999999999</v>
      </c>
      <c r="IH49" s="37">
        <v>153.4</v>
      </c>
      <c r="II49" s="37">
        <v>151.4</v>
      </c>
      <c r="IJ49" s="37">
        <v>149.69999999999999</v>
      </c>
      <c r="IK49" s="37">
        <v>147.5</v>
      </c>
      <c r="IL49" s="37">
        <v>146.5</v>
      </c>
      <c r="IM49" s="37">
        <v>144.80000000000001</v>
      </c>
      <c r="IN49" s="37">
        <v>144</v>
      </c>
      <c r="IO49" s="37">
        <v>142.6</v>
      </c>
      <c r="IP49" s="37">
        <v>141.30000000000001</v>
      </c>
      <c r="IQ49" s="37">
        <v>140.5</v>
      </c>
      <c r="IR49" s="37">
        <v>139.9</v>
      </c>
      <c r="IS49" s="37">
        <v>140.1</v>
      </c>
      <c r="IT49" s="37">
        <v>139.9</v>
      </c>
      <c r="IU49" s="37">
        <v>139</v>
      </c>
      <c r="IV49" s="37">
        <v>139.9</v>
      </c>
      <c r="IW49" s="37">
        <v>139</v>
      </c>
      <c r="IX49" s="37">
        <v>137.9</v>
      </c>
      <c r="IY49" s="37">
        <v>138.30000000000001</v>
      </c>
      <c r="IZ49" s="37">
        <v>137.6</v>
      </c>
      <c r="JA49" s="37">
        <v>136.30000000000001</v>
      </c>
      <c r="JB49" s="37">
        <v>136.69999999999999</v>
      </c>
      <c r="JC49" s="37">
        <v>136.69999999999999</v>
      </c>
      <c r="JD49" s="37">
        <v>135.6</v>
      </c>
      <c r="JE49" s="37">
        <v>136.19999999999999</v>
      </c>
      <c r="JF49" s="37">
        <v>136.19999999999999</v>
      </c>
      <c r="JG49" s="37">
        <v>136.4</v>
      </c>
      <c r="JH49" s="37">
        <v>135.80000000000001</v>
      </c>
      <c r="JI49" s="37">
        <v>136.1</v>
      </c>
      <c r="JJ49" s="37">
        <v>136.1</v>
      </c>
      <c r="JK49" s="37">
        <v>135.9</v>
      </c>
      <c r="JL49" s="37">
        <v>136.19999999999999</v>
      </c>
      <c r="JM49" s="37">
        <v>136.80000000000001</v>
      </c>
      <c r="JN49" s="37">
        <v>137.6</v>
      </c>
      <c r="JO49" s="37">
        <v>137.69999999999999</v>
      </c>
      <c r="JP49" s="37">
        <v>138.4</v>
      </c>
      <c r="JQ49" s="37">
        <v>138.6</v>
      </c>
      <c r="JR49" s="37">
        <v>139.19999999999999</v>
      </c>
      <c r="JS49" s="37">
        <v>139.80000000000001</v>
      </c>
      <c r="JT49" s="37">
        <v>142.30000000000001</v>
      </c>
      <c r="JU49" s="37">
        <v>142.30000000000001</v>
      </c>
      <c r="JV49" s="37">
        <v>144.1</v>
      </c>
      <c r="JW49" s="37">
        <v>145.1</v>
      </c>
      <c r="JX49" s="37">
        <v>146.19999999999999</v>
      </c>
      <c r="JY49" s="37">
        <v>146.19999999999999</v>
      </c>
      <c r="JZ49" s="37">
        <v>146.9</v>
      </c>
      <c r="KA49" s="37">
        <v>147.9</v>
      </c>
      <c r="KB49" s="37">
        <v>148.30000000000001</v>
      </c>
      <c r="KC49" s="37">
        <v>149.30000000000001</v>
      </c>
      <c r="KD49" s="37">
        <v>150.69999999999999</v>
      </c>
      <c r="KE49" s="37">
        <v>151.69999999999999</v>
      </c>
      <c r="KF49" s="37">
        <v>152.19999999999999</v>
      </c>
      <c r="KG49" s="37">
        <v>153</v>
      </c>
      <c r="KH49" s="37">
        <v>152.5</v>
      </c>
      <c r="KI49" s="37">
        <v>154.4</v>
      </c>
      <c r="KJ49" s="37">
        <v>154.1</v>
      </c>
      <c r="KK49" s="37">
        <v>156.19999999999999</v>
      </c>
      <c r="KL49" s="37">
        <v>155.1</v>
      </c>
      <c r="KM49" s="37">
        <v>155.80000000000001</v>
      </c>
      <c r="KN49" s="37">
        <v>157.4</v>
      </c>
      <c r="KO49" s="37">
        <v>159.6</v>
      </c>
      <c r="KP49" s="37">
        <v>161.30000000000001</v>
      </c>
      <c r="KQ49" s="37">
        <v>163</v>
      </c>
      <c r="KR49" s="37">
        <v>164</v>
      </c>
      <c r="KS49" s="37">
        <v>166.4</v>
      </c>
      <c r="KT49" s="37">
        <v>168.5</v>
      </c>
      <c r="KU49" s="37">
        <v>169.7</v>
      </c>
      <c r="KV49" s="37">
        <v>170.8</v>
      </c>
      <c r="KW49" s="37">
        <v>171.4</v>
      </c>
      <c r="KX49" s="37">
        <v>172.4</v>
      </c>
      <c r="KY49" s="37">
        <v>173.1</v>
      </c>
      <c r="KZ49" s="37">
        <v>173.7</v>
      </c>
      <c r="LA49" s="37">
        <v>173.6</v>
      </c>
      <c r="LB49" s="37">
        <v>173.5</v>
      </c>
      <c r="LC49" s="37">
        <v>173</v>
      </c>
      <c r="LD49" s="37">
        <v>174.5</v>
      </c>
      <c r="LE49" s="37">
        <v>175.6</v>
      </c>
      <c r="LF49" s="37">
        <v>177.1</v>
      </c>
      <c r="LG49" s="37">
        <v>179.1</v>
      </c>
      <c r="LH49" s="37">
        <v>181.9</v>
      </c>
      <c r="LI49" s="37">
        <v>182.3</v>
      </c>
      <c r="LJ49" s="37">
        <v>184.3</v>
      </c>
      <c r="LK49" s="37">
        <v>184.7</v>
      </c>
      <c r="LL49" s="37">
        <v>185</v>
      </c>
      <c r="LM49" s="37">
        <v>187.2</v>
      </c>
      <c r="LN49" s="37">
        <v>188.5</v>
      </c>
      <c r="LO49" s="37">
        <v>189.4</v>
      </c>
      <c r="LP49" s="37">
        <v>189.8</v>
      </c>
      <c r="LQ49" s="37">
        <v>192.2</v>
      </c>
      <c r="LR49" s="37">
        <v>193.4</v>
      </c>
      <c r="LS49" s="37">
        <v>194.1</v>
      </c>
      <c r="LT49" s="37">
        <v>195.4</v>
      </c>
      <c r="LU49" s="37">
        <v>196.7</v>
      </c>
      <c r="LV49" s="37">
        <v>197.5</v>
      </c>
      <c r="LW49" s="37">
        <v>198.5</v>
      </c>
      <c r="LX49" s="37">
        <v>200.5</v>
      </c>
      <c r="LY49" s="37">
        <v>199.5</v>
      </c>
      <c r="LZ49" s="37">
        <v>200.8</v>
      </c>
      <c r="MA49" s="37">
        <v>201.9</v>
      </c>
      <c r="MB49" s="37">
        <v>203.8</v>
      </c>
      <c r="MC49" s="37">
        <v>205.7</v>
      </c>
      <c r="MD49" s="37">
        <v>207.5</v>
      </c>
      <c r="ME49" s="37">
        <v>209.5</v>
      </c>
      <c r="MF49" s="73">
        <v>207.4</v>
      </c>
      <c r="MG49" s="73">
        <v>206.5</v>
      </c>
      <c r="MH49" s="73">
        <v>208.6</v>
      </c>
    </row>
    <row r="50" spans="1:346" x14ac:dyDescent="0.25">
      <c r="A50" s="35" t="s">
        <v>10</v>
      </c>
      <c r="B50" s="36">
        <f t="shared" si="19"/>
        <v>-0.16129032258064518</v>
      </c>
      <c r="C50" s="37">
        <f t="shared" si="1"/>
        <v>33.799999999999997</v>
      </c>
      <c r="D50" s="37">
        <f t="shared" si="2"/>
        <v>40.299999999999997</v>
      </c>
      <c r="E50" s="38">
        <f t="shared" si="3"/>
        <v>39052</v>
      </c>
      <c r="F50" s="39"/>
      <c r="G50" s="37">
        <v>27.6</v>
      </c>
      <c r="H50" s="37">
        <v>27.9</v>
      </c>
      <c r="I50" s="37">
        <v>29.7</v>
      </c>
      <c r="J50" s="37">
        <v>28.5</v>
      </c>
      <c r="K50" s="37">
        <v>28.2</v>
      </c>
      <c r="L50" s="37">
        <v>27.6</v>
      </c>
      <c r="M50" s="37">
        <v>28</v>
      </c>
      <c r="N50" s="37">
        <v>28.6</v>
      </c>
      <c r="O50" s="37">
        <v>28.3</v>
      </c>
      <c r="P50" s="37">
        <v>28</v>
      </c>
      <c r="Q50" s="37">
        <v>27.9</v>
      </c>
      <c r="R50" s="37">
        <v>28.1</v>
      </c>
      <c r="S50" s="37">
        <v>27.9</v>
      </c>
      <c r="T50" s="37">
        <v>28.1</v>
      </c>
      <c r="U50" s="37">
        <v>27.7</v>
      </c>
      <c r="V50" s="37">
        <v>27.7</v>
      </c>
      <c r="W50" s="37">
        <v>27.7</v>
      </c>
      <c r="X50" s="37">
        <v>27.5</v>
      </c>
      <c r="Y50" s="37">
        <v>27.1</v>
      </c>
      <c r="Z50" s="37">
        <v>27</v>
      </c>
      <c r="AA50" s="37">
        <v>27.1</v>
      </c>
      <c r="AB50" s="37">
        <v>27.7</v>
      </c>
      <c r="AC50" s="37">
        <v>27.1</v>
      </c>
      <c r="AD50" s="37">
        <v>27.5</v>
      </c>
      <c r="AE50" s="37">
        <v>28.2</v>
      </c>
      <c r="AF50" s="37">
        <v>28.2</v>
      </c>
      <c r="AG50" s="37">
        <v>28.3</v>
      </c>
      <c r="AH50" s="37">
        <v>27.2</v>
      </c>
      <c r="AI50" s="37">
        <v>27.4</v>
      </c>
      <c r="AJ50" s="37">
        <v>27.5</v>
      </c>
      <c r="AK50" s="37">
        <v>28</v>
      </c>
      <c r="AL50" s="37">
        <v>27.6</v>
      </c>
      <c r="AM50" s="37">
        <v>26.9</v>
      </c>
      <c r="AN50" s="37">
        <v>27.7</v>
      </c>
      <c r="AO50" s="37">
        <v>28.7</v>
      </c>
      <c r="AP50" s="37">
        <v>28.6</v>
      </c>
      <c r="AQ50" s="37">
        <v>29.1</v>
      </c>
      <c r="AR50" s="37">
        <v>29</v>
      </c>
      <c r="AS50" s="37">
        <v>28.2</v>
      </c>
      <c r="AT50" s="37">
        <v>29.7</v>
      </c>
      <c r="AU50" s="37">
        <v>30.4</v>
      </c>
      <c r="AV50" s="37">
        <v>30.9</v>
      </c>
      <c r="AW50" s="37">
        <v>31.6</v>
      </c>
      <c r="AX50" s="37">
        <v>32.4</v>
      </c>
      <c r="AY50" s="37">
        <v>32.200000000000003</v>
      </c>
      <c r="AZ50" s="37">
        <v>32.700000000000003</v>
      </c>
      <c r="BA50" s="37">
        <v>32.700000000000003</v>
      </c>
      <c r="BB50" s="37">
        <v>32.799999999999997</v>
      </c>
      <c r="BC50" s="37">
        <v>30.5</v>
      </c>
      <c r="BD50" s="37">
        <v>32</v>
      </c>
      <c r="BE50" s="37">
        <v>33</v>
      </c>
      <c r="BF50" s="37">
        <v>34.6</v>
      </c>
      <c r="BG50" s="37">
        <v>34.700000000000003</v>
      </c>
      <c r="BH50" s="37">
        <v>34.5</v>
      </c>
      <c r="BI50" s="37">
        <v>34.200000000000003</v>
      </c>
      <c r="BJ50" s="37">
        <v>34</v>
      </c>
      <c r="BK50" s="37">
        <v>34.5</v>
      </c>
      <c r="BL50" s="37">
        <v>33.799999999999997</v>
      </c>
      <c r="BM50" s="37">
        <v>33.9</v>
      </c>
      <c r="BN50" s="37">
        <v>34.200000000000003</v>
      </c>
      <c r="BO50" s="37">
        <v>33.200000000000003</v>
      </c>
      <c r="BP50" s="37">
        <v>32.1</v>
      </c>
      <c r="BQ50" s="37">
        <v>33.1</v>
      </c>
      <c r="BR50" s="37">
        <v>34.200000000000003</v>
      </c>
      <c r="BS50" s="37">
        <v>33.1</v>
      </c>
      <c r="BT50" s="37">
        <v>32.799999999999997</v>
      </c>
      <c r="BU50" s="37">
        <v>32.9</v>
      </c>
      <c r="BV50" s="37">
        <v>33.1</v>
      </c>
      <c r="BW50" s="37">
        <v>32.700000000000003</v>
      </c>
      <c r="BX50" s="37">
        <v>33.299999999999997</v>
      </c>
      <c r="BY50" s="37">
        <v>33.200000000000003</v>
      </c>
      <c r="BZ50" s="37">
        <v>33.299999999999997</v>
      </c>
      <c r="CA50" s="37">
        <v>31.1</v>
      </c>
      <c r="CB50" s="37">
        <v>33.200000000000003</v>
      </c>
      <c r="CC50" s="37">
        <v>33.799999999999997</v>
      </c>
      <c r="CD50" s="37">
        <v>33.200000000000003</v>
      </c>
      <c r="CE50" s="37">
        <v>34.4</v>
      </c>
      <c r="CF50" s="37">
        <v>34.799999999999997</v>
      </c>
      <c r="CG50" s="37">
        <v>35.4</v>
      </c>
      <c r="CH50" s="37">
        <v>35.200000000000003</v>
      </c>
      <c r="CI50" s="37">
        <v>36</v>
      </c>
      <c r="CJ50" s="37">
        <v>35.1</v>
      </c>
      <c r="CK50" s="37">
        <v>35.6</v>
      </c>
      <c r="CL50" s="37">
        <v>35</v>
      </c>
      <c r="CM50" s="37">
        <v>35.200000000000003</v>
      </c>
      <c r="CN50" s="37">
        <v>34.9</v>
      </c>
      <c r="CO50" s="37">
        <v>35.1</v>
      </c>
      <c r="CP50" s="37">
        <v>35.1</v>
      </c>
      <c r="CQ50" s="37">
        <v>34.700000000000003</v>
      </c>
      <c r="CR50" s="37">
        <v>34.799999999999997</v>
      </c>
      <c r="CS50" s="37">
        <v>34.799999999999997</v>
      </c>
      <c r="CT50" s="37">
        <v>34.9</v>
      </c>
      <c r="CU50" s="37">
        <v>35.299999999999997</v>
      </c>
      <c r="CV50" s="37">
        <v>35.6</v>
      </c>
      <c r="CW50" s="37">
        <v>34.700000000000003</v>
      </c>
      <c r="CX50" s="37">
        <v>34.799999999999997</v>
      </c>
      <c r="CY50" s="37">
        <v>34.9</v>
      </c>
      <c r="CZ50" s="37">
        <v>34.4</v>
      </c>
      <c r="DA50" s="37">
        <v>34.1</v>
      </c>
      <c r="DB50" s="37">
        <v>33.9</v>
      </c>
      <c r="DC50" s="37">
        <v>34</v>
      </c>
      <c r="DD50" s="37">
        <v>34.799999999999997</v>
      </c>
      <c r="DE50" s="37">
        <v>34.5</v>
      </c>
      <c r="DF50" s="37">
        <v>34.299999999999997</v>
      </c>
      <c r="DG50" s="37">
        <v>34</v>
      </c>
      <c r="DH50" s="37">
        <v>34</v>
      </c>
      <c r="DI50" s="37">
        <v>33.799999999999997</v>
      </c>
      <c r="DJ50" s="37">
        <v>34.9</v>
      </c>
      <c r="DK50" s="37">
        <v>34.1</v>
      </c>
      <c r="DL50" s="37">
        <v>34.1</v>
      </c>
      <c r="DM50" s="37">
        <v>33.5</v>
      </c>
      <c r="DN50" s="37">
        <v>33.5</v>
      </c>
      <c r="DO50" s="37">
        <v>34.1</v>
      </c>
      <c r="DP50" s="37">
        <v>33.799999999999997</v>
      </c>
      <c r="DQ50" s="37">
        <v>33.5</v>
      </c>
      <c r="DR50" s="37">
        <v>33.700000000000003</v>
      </c>
      <c r="DS50" s="37">
        <v>33</v>
      </c>
      <c r="DT50" s="37">
        <v>33.9</v>
      </c>
      <c r="DU50" s="37">
        <v>34</v>
      </c>
      <c r="DV50" s="37">
        <v>34.299999999999997</v>
      </c>
      <c r="DW50" s="37">
        <v>33.799999999999997</v>
      </c>
      <c r="DX50" s="37">
        <v>32.799999999999997</v>
      </c>
      <c r="DY50" s="37">
        <v>35.5</v>
      </c>
      <c r="DZ50" s="37">
        <v>34.700000000000003</v>
      </c>
      <c r="EA50" s="37">
        <v>34.299999999999997</v>
      </c>
      <c r="EB50" s="37">
        <v>33.9</v>
      </c>
      <c r="EC50" s="37">
        <v>33.9</v>
      </c>
      <c r="ED50" s="37">
        <v>33.1</v>
      </c>
      <c r="EE50" s="37">
        <v>34</v>
      </c>
      <c r="EF50" s="37">
        <v>33.9</v>
      </c>
      <c r="EG50" s="37">
        <v>34.299999999999997</v>
      </c>
      <c r="EH50" s="37">
        <v>33.799999999999997</v>
      </c>
      <c r="EI50" s="37">
        <v>34.200000000000003</v>
      </c>
      <c r="EJ50" s="37">
        <v>34.799999999999997</v>
      </c>
      <c r="EK50" s="37">
        <v>35.700000000000003</v>
      </c>
      <c r="EL50" s="37">
        <v>34.799999999999997</v>
      </c>
      <c r="EM50" s="37">
        <v>34.200000000000003</v>
      </c>
      <c r="EN50" s="37">
        <v>34.1</v>
      </c>
      <c r="EO50" s="37">
        <v>33.9</v>
      </c>
      <c r="EP50" s="37">
        <v>34.700000000000003</v>
      </c>
      <c r="EQ50" s="37">
        <v>35.200000000000003</v>
      </c>
      <c r="ER50" s="37">
        <v>36</v>
      </c>
      <c r="ES50" s="37">
        <v>35.799999999999997</v>
      </c>
      <c r="ET50" s="37">
        <v>35.9</v>
      </c>
      <c r="EU50" s="37">
        <v>34.5</v>
      </c>
      <c r="EV50" s="37">
        <v>35.1</v>
      </c>
      <c r="EW50" s="37">
        <v>34.299999999999997</v>
      </c>
      <c r="EX50" s="37">
        <v>34</v>
      </c>
      <c r="EY50" s="37">
        <v>33.5</v>
      </c>
      <c r="EZ50" s="37">
        <v>33.6</v>
      </c>
      <c r="FA50" s="37">
        <v>33.700000000000003</v>
      </c>
      <c r="FB50" s="37">
        <v>33.6</v>
      </c>
      <c r="FC50" s="37">
        <v>33.200000000000003</v>
      </c>
      <c r="FD50" s="37">
        <v>32.6</v>
      </c>
      <c r="FE50" s="37">
        <v>32.299999999999997</v>
      </c>
      <c r="FF50" s="37">
        <v>31.9</v>
      </c>
      <c r="FG50" s="37">
        <v>32.9</v>
      </c>
      <c r="FH50" s="37">
        <v>31.8</v>
      </c>
      <c r="FI50" s="37">
        <v>32.4</v>
      </c>
      <c r="FJ50" s="37">
        <v>31.8</v>
      </c>
      <c r="FK50" s="37">
        <v>32.4</v>
      </c>
      <c r="FL50" s="37">
        <v>32.700000000000003</v>
      </c>
      <c r="FM50" s="37">
        <v>32.9</v>
      </c>
      <c r="FN50" s="37">
        <v>32.799999999999997</v>
      </c>
      <c r="FO50" s="37">
        <v>33</v>
      </c>
      <c r="FP50" s="37">
        <v>33</v>
      </c>
      <c r="FQ50" s="37">
        <v>33.4</v>
      </c>
      <c r="FR50" s="37">
        <v>33.799999999999997</v>
      </c>
      <c r="FS50" s="37">
        <v>33.4</v>
      </c>
      <c r="FT50" s="37">
        <v>33.9</v>
      </c>
      <c r="FU50" s="37">
        <v>34.6</v>
      </c>
      <c r="FV50" s="37">
        <v>34.799999999999997</v>
      </c>
      <c r="FW50" s="37">
        <v>35</v>
      </c>
      <c r="FX50" s="37">
        <v>34.6</v>
      </c>
      <c r="FY50" s="37">
        <v>34.6</v>
      </c>
      <c r="FZ50" s="37">
        <v>34.9</v>
      </c>
      <c r="GA50" s="37">
        <v>34.5</v>
      </c>
      <c r="GB50" s="37">
        <v>34.700000000000003</v>
      </c>
      <c r="GC50" s="37">
        <v>34.799999999999997</v>
      </c>
      <c r="GD50" s="37">
        <v>35.299999999999997</v>
      </c>
      <c r="GE50" s="37">
        <v>36.1</v>
      </c>
      <c r="GF50" s="37">
        <v>36.9</v>
      </c>
      <c r="GG50" s="37">
        <v>35.799999999999997</v>
      </c>
      <c r="GH50" s="37">
        <v>36</v>
      </c>
      <c r="GI50" s="37">
        <v>36.1</v>
      </c>
      <c r="GJ50" s="37">
        <v>36.4</v>
      </c>
      <c r="GK50" s="37">
        <v>36.799999999999997</v>
      </c>
      <c r="GL50" s="37">
        <v>36.9</v>
      </c>
      <c r="GM50" s="37">
        <v>37.6</v>
      </c>
      <c r="GN50" s="37">
        <v>37.6</v>
      </c>
      <c r="GO50" s="37">
        <v>37.799999999999997</v>
      </c>
      <c r="GP50" s="37">
        <v>37.799999999999997</v>
      </c>
      <c r="GQ50" s="37">
        <v>38.299999999999997</v>
      </c>
      <c r="GR50" s="37">
        <v>39.1</v>
      </c>
      <c r="GS50" s="37">
        <v>39</v>
      </c>
      <c r="GT50" s="37">
        <v>39.5</v>
      </c>
      <c r="GU50" s="37">
        <v>39.700000000000003</v>
      </c>
      <c r="GV50" s="37">
        <v>40.200000000000003</v>
      </c>
      <c r="GW50" s="37">
        <v>39.4</v>
      </c>
      <c r="GX50" s="37">
        <v>39.4</v>
      </c>
      <c r="GY50" s="37">
        <v>39.299999999999997</v>
      </c>
      <c r="GZ50" s="37">
        <v>39.5</v>
      </c>
      <c r="HA50" s="37">
        <v>39.5</v>
      </c>
      <c r="HB50" s="37">
        <v>40.299999999999997</v>
      </c>
      <c r="HC50" s="37">
        <v>40</v>
      </c>
      <c r="HD50" s="37">
        <v>38.4</v>
      </c>
      <c r="HE50" s="37">
        <v>40</v>
      </c>
      <c r="HF50" s="37">
        <v>39.200000000000003</v>
      </c>
      <c r="HG50" s="37">
        <v>38.799999999999997</v>
      </c>
      <c r="HH50" s="37">
        <v>38.799999999999997</v>
      </c>
      <c r="HI50" s="37">
        <v>38.799999999999997</v>
      </c>
      <c r="HJ50" s="37">
        <v>38.6</v>
      </c>
      <c r="HK50" s="37">
        <v>38.4</v>
      </c>
      <c r="HL50" s="37">
        <v>38.299999999999997</v>
      </c>
      <c r="HM50" s="37">
        <v>38.4</v>
      </c>
      <c r="HN50" s="37">
        <v>38.1</v>
      </c>
      <c r="HO50" s="37">
        <v>38.799999999999997</v>
      </c>
      <c r="HP50" s="37">
        <v>38.5</v>
      </c>
      <c r="HQ50" s="37">
        <v>38.200000000000003</v>
      </c>
      <c r="HR50" s="37">
        <v>38.700000000000003</v>
      </c>
      <c r="HS50" s="37">
        <v>38.5</v>
      </c>
      <c r="HT50" s="37">
        <v>38.5</v>
      </c>
      <c r="HU50" s="37">
        <v>39</v>
      </c>
      <c r="HV50" s="37">
        <v>39.299999999999997</v>
      </c>
      <c r="HW50" s="37">
        <v>39.700000000000003</v>
      </c>
      <c r="HX50" s="37">
        <v>40.1</v>
      </c>
      <c r="HY50" s="37">
        <v>39.799999999999997</v>
      </c>
      <c r="HZ50" s="37">
        <v>38.4</v>
      </c>
      <c r="IA50" s="37">
        <v>37.1</v>
      </c>
      <c r="IB50" s="37">
        <v>37.1</v>
      </c>
      <c r="IC50" s="37">
        <v>36.9</v>
      </c>
      <c r="ID50" s="37">
        <v>33.9</v>
      </c>
      <c r="IE50" s="37">
        <v>34.4</v>
      </c>
      <c r="IF50" s="37">
        <v>33.6</v>
      </c>
      <c r="IG50" s="37">
        <v>33</v>
      </c>
      <c r="IH50" s="37">
        <v>32.6</v>
      </c>
      <c r="II50" s="37">
        <v>32.1</v>
      </c>
      <c r="IJ50" s="37">
        <v>32.200000000000003</v>
      </c>
      <c r="IK50" s="37">
        <v>32.5</v>
      </c>
      <c r="IL50" s="37">
        <v>33.799999999999997</v>
      </c>
      <c r="IM50" s="37">
        <v>32.5</v>
      </c>
      <c r="IN50" s="37">
        <v>32</v>
      </c>
      <c r="IO50" s="37">
        <v>33.299999999999997</v>
      </c>
      <c r="IP50" s="37">
        <v>33.1</v>
      </c>
      <c r="IQ50" s="37">
        <v>32.4</v>
      </c>
      <c r="IR50" s="37">
        <v>32.700000000000003</v>
      </c>
      <c r="IS50" s="37">
        <v>33.200000000000003</v>
      </c>
      <c r="IT50" s="37">
        <v>33.1</v>
      </c>
      <c r="IU50" s="37">
        <v>33.5</v>
      </c>
      <c r="IV50" s="37">
        <v>33.5</v>
      </c>
      <c r="IW50" s="37">
        <v>32.799999999999997</v>
      </c>
      <c r="IX50" s="37">
        <v>31.5</v>
      </c>
      <c r="IY50" s="37">
        <v>31.4</v>
      </c>
      <c r="IZ50" s="37">
        <v>32.1</v>
      </c>
      <c r="JA50" s="37">
        <v>32</v>
      </c>
      <c r="JB50" s="37">
        <v>32.6</v>
      </c>
      <c r="JC50" s="37">
        <v>32.9</v>
      </c>
      <c r="JD50" s="37">
        <v>32.6</v>
      </c>
      <c r="JE50" s="37">
        <v>33.4</v>
      </c>
      <c r="JF50" s="37">
        <v>33.4</v>
      </c>
      <c r="JG50" s="37">
        <v>33.200000000000003</v>
      </c>
      <c r="JH50" s="37">
        <v>33.5</v>
      </c>
      <c r="JI50" s="37">
        <v>33.9</v>
      </c>
      <c r="JJ50" s="37">
        <v>35.4</v>
      </c>
      <c r="JK50" s="37">
        <v>35.6</v>
      </c>
      <c r="JL50" s="37">
        <v>36</v>
      </c>
      <c r="JM50" s="37">
        <v>36.200000000000003</v>
      </c>
      <c r="JN50" s="37">
        <v>35.9</v>
      </c>
      <c r="JO50" s="37">
        <v>35.6</v>
      </c>
      <c r="JP50" s="37">
        <v>36.299999999999997</v>
      </c>
      <c r="JQ50" s="37">
        <v>35.5</v>
      </c>
      <c r="JR50" s="37">
        <v>35.700000000000003</v>
      </c>
      <c r="JS50" s="37">
        <v>35.700000000000003</v>
      </c>
      <c r="JT50" s="37">
        <v>35.299999999999997</v>
      </c>
      <c r="JU50" s="37">
        <v>34.4</v>
      </c>
      <c r="JV50" s="37">
        <v>35</v>
      </c>
      <c r="JW50" s="37">
        <v>35.200000000000003</v>
      </c>
      <c r="JX50" s="37">
        <v>35.299999999999997</v>
      </c>
      <c r="JY50" s="37">
        <v>35</v>
      </c>
      <c r="JZ50" s="37">
        <v>34.9</v>
      </c>
      <c r="KA50" s="37">
        <v>34.799999999999997</v>
      </c>
      <c r="KB50" s="37">
        <v>33.9</v>
      </c>
      <c r="KC50" s="37">
        <v>34.4</v>
      </c>
      <c r="KD50" s="37">
        <v>34.299999999999997</v>
      </c>
      <c r="KE50" s="37">
        <v>33.9</v>
      </c>
      <c r="KF50" s="37">
        <v>33.6</v>
      </c>
      <c r="KG50" s="37">
        <v>33.700000000000003</v>
      </c>
      <c r="KH50" s="37">
        <v>33.1</v>
      </c>
      <c r="KI50" s="37">
        <v>33.299999999999997</v>
      </c>
      <c r="KJ50" s="37">
        <v>33.200000000000003</v>
      </c>
      <c r="KK50" s="37">
        <v>33.1</v>
      </c>
      <c r="KL50" s="37">
        <v>33.799999999999997</v>
      </c>
      <c r="KM50" s="37">
        <v>34</v>
      </c>
      <c r="KN50" s="37">
        <v>34.1</v>
      </c>
      <c r="KO50" s="37">
        <v>33.799999999999997</v>
      </c>
      <c r="KP50" s="37">
        <v>33.799999999999997</v>
      </c>
      <c r="KQ50" s="37">
        <v>34.200000000000003</v>
      </c>
      <c r="KR50" s="37">
        <v>34.299999999999997</v>
      </c>
      <c r="KS50" s="37">
        <v>33.799999999999997</v>
      </c>
      <c r="KT50" s="37">
        <v>33.700000000000003</v>
      </c>
      <c r="KU50" s="37">
        <v>33.6</v>
      </c>
      <c r="KV50" s="37">
        <v>33.4</v>
      </c>
      <c r="KW50" s="37">
        <v>32.6</v>
      </c>
      <c r="KX50" s="37">
        <v>32.799999999999997</v>
      </c>
      <c r="KY50" s="37">
        <v>33.799999999999997</v>
      </c>
      <c r="KZ50" s="37">
        <v>33</v>
      </c>
      <c r="LA50" s="37">
        <v>32.5</v>
      </c>
      <c r="LB50" s="37">
        <v>32.4</v>
      </c>
      <c r="LC50" s="37">
        <v>31.8</v>
      </c>
      <c r="LD50" s="37">
        <v>31.4</v>
      </c>
      <c r="LE50" s="37">
        <v>31.3</v>
      </c>
      <c r="LF50" s="37">
        <v>31.4</v>
      </c>
      <c r="LG50" s="37">
        <v>31</v>
      </c>
      <c r="LH50" s="37">
        <v>30.7</v>
      </c>
      <c r="LI50" s="37">
        <v>31.4</v>
      </c>
      <c r="LJ50" s="37">
        <v>30.9</v>
      </c>
      <c r="LK50" s="37">
        <v>29.7</v>
      </c>
      <c r="LL50" s="37">
        <v>29.3</v>
      </c>
      <c r="LM50" s="37">
        <v>29.9</v>
      </c>
      <c r="LN50" s="37">
        <v>29.7</v>
      </c>
      <c r="LO50" s="37">
        <v>29.5</v>
      </c>
      <c r="LP50" s="37">
        <v>29.6</v>
      </c>
      <c r="LQ50" s="37">
        <v>29.6</v>
      </c>
      <c r="LR50" s="37">
        <v>29.9</v>
      </c>
      <c r="LS50" s="37">
        <v>29.8</v>
      </c>
      <c r="LT50" s="37">
        <v>30.1</v>
      </c>
      <c r="LU50" s="37">
        <v>30.3</v>
      </c>
      <c r="LV50" s="37">
        <v>30.3</v>
      </c>
      <c r="LW50" s="37">
        <v>30.5</v>
      </c>
      <c r="LX50" s="37">
        <v>31.1</v>
      </c>
      <c r="LY50" s="37">
        <v>31.3</v>
      </c>
      <c r="LZ50" s="37">
        <v>31.5</v>
      </c>
      <c r="MA50" s="37">
        <v>32.299999999999997</v>
      </c>
      <c r="MB50" s="37">
        <v>33.4</v>
      </c>
      <c r="MC50" s="37">
        <v>33.9</v>
      </c>
      <c r="MD50" s="37">
        <v>34.299999999999997</v>
      </c>
      <c r="ME50" s="37">
        <v>34</v>
      </c>
      <c r="MF50" s="73">
        <v>34.299999999999997</v>
      </c>
      <c r="MG50" s="73">
        <v>33.700000000000003</v>
      </c>
      <c r="MH50" s="73">
        <v>33.799999999999997</v>
      </c>
    </row>
    <row r="51" spans="1:346" x14ac:dyDescent="0.25">
      <c r="A51" s="35" t="s">
        <v>20</v>
      </c>
      <c r="B51" s="36">
        <f t="shared" si="19"/>
        <v>-7.9938508839354286E-2</v>
      </c>
      <c r="C51" s="37">
        <f t="shared" si="1"/>
        <v>119.7</v>
      </c>
      <c r="D51" s="37">
        <f t="shared" si="2"/>
        <v>130.1</v>
      </c>
      <c r="E51" s="38">
        <f t="shared" si="3"/>
        <v>38808</v>
      </c>
      <c r="F51" s="39"/>
      <c r="G51" s="37">
        <v>87.6</v>
      </c>
      <c r="H51" s="37">
        <v>88</v>
      </c>
      <c r="I51" s="37">
        <v>88.2</v>
      </c>
      <c r="J51" s="37">
        <v>89.1</v>
      </c>
      <c r="K51" s="37">
        <v>88.1</v>
      </c>
      <c r="L51" s="37">
        <v>87.9</v>
      </c>
      <c r="M51" s="37">
        <v>88.4</v>
      </c>
      <c r="N51" s="37">
        <v>88.1</v>
      </c>
      <c r="O51" s="37">
        <v>88.1</v>
      </c>
      <c r="P51" s="37">
        <v>87</v>
      </c>
      <c r="Q51" s="37">
        <v>87.4</v>
      </c>
      <c r="R51" s="37">
        <v>87.3</v>
      </c>
      <c r="S51" s="37">
        <v>87.2</v>
      </c>
      <c r="T51" s="37">
        <v>87.3</v>
      </c>
      <c r="U51" s="37">
        <v>87.8</v>
      </c>
      <c r="V51" s="37">
        <v>87.7</v>
      </c>
      <c r="W51" s="37">
        <v>86.7</v>
      </c>
      <c r="X51" s="37">
        <v>87.2</v>
      </c>
      <c r="Y51" s="37">
        <v>87.1</v>
      </c>
      <c r="Z51" s="37">
        <v>87.8</v>
      </c>
      <c r="AA51" s="37">
        <v>88.3</v>
      </c>
      <c r="AB51" s="37">
        <v>88.5</v>
      </c>
      <c r="AC51" s="37">
        <v>87.7</v>
      </c>
      <c r="AD51" s="37">
        <v>87.9</v>
      </c>
      <c r="AE51" s="37">
        <v>91.5</v>
      </c>
      <c r="AF51" s="37">
        <v>90.8</v>
      </c>
      <c r="AG51" s="37">
        <v>90.1</v>
      </c>
      <c r="AH51" s="37">
        <v>90.2</v>
      </c>
      <c r="AI51" s="37">
        <v>91.8</v>
      </c>
      <c r="AJ51" s="37">
        <v>92.4</v>
      </c>
      <c r="AK51" s="37">
        <v>91.7</v>
      </c>
      <c r="AL51" s="37">
        <v>92.5</v>
      </c>
      <c r="AM51" s="37">
        <v>91.9</v>
      </c>
      <c r="AN51" s="37">
        <v>93</v>
      </c>
      <c r="AO51" s="37">
        <v>93</v>
      </c>
      <c r="AP51" s="37">
        <v>93.9</v>
      </c>
      <c r="AQ51" s="37">
        <v>95.1</v>
      </c>
      <c r="AR51" s="37">
        <v>95.1</v>
      </c>
      <c r="AS51" s="37">
        <v>94.7</v>
      </c>
      <c r="AT51" s="37">
        <v>91.3</v>
      </c>
      <c r="AU51" s="37">
        <v>93.7</v>
      </c>
      <c r="AV51" s="37">
        <v>93.4</v>
      </c>
      <c r="AW51" s="37">
        <v>95</v>
      </c>
      <c r="AX51" s="37">
        <v>95.3</v>
      </c>
      <c r="AY51" s="37">
        <v>95.9</v>
      </c>
      <c r="AZ51" s="37">
        <v>97.6</v>
      </c>
      <c r="BA51" s="37">
        <v>98.1</v>
      </c>
      <c r="BB51" s="37">
        <v>98.4</v>
      </c>
      <c r="BC51" s="37">
        <v>98</v>
      </c>
      <c r="BD51" s="37">
        <v>97</v>
      </c>
      <c r="BE51" s="37">
        <v>99.8</v>
      </c>
      <c r="BF51" s="37">
        <v>99.9</v>
      </c>
      <c r="BG51" s="37">
        <v>100.4</v>
      </c>
      <c r="BH51" s="37">
        <v>100.3</v>
      </c>
      <c r="BI51" s="37">
        <v>100.8</v>
      </c>
      <c r="BJ51" s="37">
        <v>100.7</v>
      </c>
      <c r="BK51" s="37">
        <v>101.9</v>
      </c>
      <c r="BL51" s="37">
        <v>101.4</v>
      </c>
      <c r="BM51" s="37">
        <v>102</v>
      </c>
      <c r="BN51" s="37">
        <v>101.5</v>
      </c>
      <c r="BO51" s="37">
        <v>101.7</v>
      </c>
      <c r="BP51" s="37">
        <v>101.3</v>
      </c>
      <c r="BQ51" s="37">
        <v>102.7</v>
      </c>
      <c r="BR51" s="37">
        <v>102.2</v>
      </c>
      <c r="BS51" s="37">
        <v>100.9</v>
      </c>
      <c r="BT51" s="37">
        <v>101.8</v>
      </c>
      <c r="BU51" s="37">
        <v>101.1</v>
      </c>
      <c r="BV51" s="37">
        <v>101.1</v>
      </c>
      <c r="BW51" s="37">
        <v>101.7</v>
      </c>
      <c r="BX51" s="37">
        <v>101.7</v>
      </c>
      <c r="BY51" s="37">
        <v>101.9</v>
      </c>
      <c r="BZ51" s="37">
        <v>102.5</v>
      </c>
      <c r="CA51" s="37">
        <v>104.9</v>
      </c>
      <c r="CB51" s="37">
        <v>104.7</v>
      </c>
      <c r="CC51" s="37">
        <v>105.5</v>
      </c>
      <c r="CD51" s="37">
        <v>105</v>
      </c>
      <c r="CE51" s="37">
        <v>106</v>
      </c>
      <c r="CF51" s="37">
        <v>107</v>
      </c>
      <c r="CG51" s="37">
        <v>107.6</v>
      </c>
      <c r="CH51" s="37">
        <v>108.9</v>
      </c>
      <c r="CI51" s="37">
        <v>109.3</v>
      </c>
      <c r="CJ51" s="37">
        <v>109.8</v>
      </c>
      <c r="CK51" s="37">
        <v>110.3</v>
      </c>
      <c r="CL51" s="37">
        <v>110.3</v>
      </c>
      <c r="CM51" s="37">
        <v>111.1</v>
      </c>
      <c r="CN51" s="37">
        <v>110.9</v>
      </c>
      <c r="CO51" s="37">
        <v>110.1</v>
      </c>
      <c r="CP51" s="37">
        <v>110.8</v>
      </c>
      <c r="CQ51" s="37">
        <v>111.4</v>
      </c>
      <c r="CR51" s="37">
        <v>111.6</v>
      </c>
      <c r="CS51" s="37">
        <v>112</v>
      </c>
      <c r="CT51" s="37">
        <v>111.5</v>
      </c>
      <c r="CU51" s="37">
        <v>112</v>
      </c>
      <c r="CV51" s="37">
        <v>111.8</v>
      </c>
      <c r="CW51" s="37">
        <v>112.4</v>
      </c>
      <c r="CX51" s="37">
        <v>113</v>
      </c>
      <c r="CY51" s="37">
        <v>112.4</v>
      </c>
      <c r="CZ51" s="37">
        <v>113.1</v>
      </c>
      <c r="DA51" s="37">
        <v>111.6</v>
      </c>
      <c r="DB51" s="37">
        <v>114.8</v>
      </c>
      <c r="DC51" s="37">
        <v>116.7</v>
      </c>
      <c r="DD51" s="37">
        <v>115.6</v>
      </c>
      <c r="DE51" s="37">
        <v>117.1</v>
      </c>
      <c r="DF51" s="37">
        <v>117.4</v>
      </c>
      <c r="DG51" s="37">
        <v>117.3</v>
      </c>
      <c r="DH51" s="37">
        <v>116.7</v>
      </c>
      <c r="DI51" s="37">
        <v>118</v>
      </c>
      <c r="DJ51" s="37">
        <v>120.8</v>
      </c>
      <c r="DK51" s="37">
        <v>119.3</v>
      </c>
      <c r="DL51" s="37">
        <v>120.8</v>
      </c>
      <c r="DM51" s="37">
        <v>121.2</v>
      </c>
      <c r="DN51" s="37">
        <v>121.4</v>
      </c>
      <c r="DO51" s="37">
        <v>121</v>
      </c>
      <c r="DP51" s="37">
        <v>121.9</v>
      </c>
      <c r="DQ51" s="37">
        <v>121.5</v>
      </c>
      <c r="DR51" s="37">
        <v>121.3</v>
      </c>
      <c r="DS51" s="37">
        <v>121.4</v>
      </c>
      <c r="DT51" s="37">
        <v>121.9</v>
      </c>
      <c r="DU51" s="37">
        <v>122.9</v>
      </c>
      <c r="DV51" s="37">
        <v>122.9</v>
      </c>
      <c r="DW51" s="37">
        <v>123.3</v>
      </c>
      <c r="DX51" s="37">
        <v>123.8</v>
      </c>
      <c r="DY51" s="37">
        <v>125.7</v>
      </c>
      <c r="DZ51" s="37">
        <v>127.5</v>
      </c>
      <c r="EA51" s="37">
        <v>125.9</v>
      </c>
      <c r="EB51" s="37">
        <v>125.6</v>
      </c>
      <c r="EC51" s="37">
        <v>125</v>
      </c>
      <c r="ED51" s="37">
        <v>125.6</v>
      </c>
      <c r="EE51" s="37">
        <v>124.9</v>
      </c>
      <c r="EF51" s="37">
        <v>124.5</v>
      </c>
      <c r="EG51" s="37">
        <v>124.1</v>
      </c>
      <c r="EH51" s="37">
        <v>122.6</v>
      </c>
      <c r="EI51" s="37">
        <v>124.9</v>
      </c>
      <c r="EJ51" s="37">
        <v>126.2</v>
      </c>
      <c r="EK51" s="37">
        <v>124.9</v>
      </c>
      <c r="EL51" s="37">
        <v>124.3</v>
      </c>
      <c r="EM51" s="37">
        <v>125.1</v>
      </c>
      <c r="EN51" s="37">
        <v>124.9</v>
      </c>
      <c r="EO51" s="37">
        <v>125.9</v>
      </c>
      <c r="EP51" s="37">
        <v>126.3</v>
      </c>
      <c r="EQ51" s="37">
        <v>126.2</v>
      </c>
      <c r="ER51" s="37">
        <v>126</v>
      </c>
      <c r="ES51" s="37">
        <v>125.4</v>
      </c>
      <c r="ET51" s="37">
        <v>125</v>
      </c>
      <c r="EU51" s="37">
        <v>124.2</v>
      </c>
      <c r="EV51" s="37">
        <v>124.1</v>
      </c>
      <c r="EW51" s="37">
        <v>123</v>
      </c>
      <c r="EX51" s="37">
        <v>124</v>
      </c>
      <c r="EY51" s="37">
        <v>123.7</v>
      </c>
      <c r="EZ51" s="37">
        <v>124.2</v>
      </c>
      <c r="FA51" s="37">
        <v>124.5</v>
      </c>
      <c r="FB51" s="37">
        <v>124.3</v>
      </c>
      <c r="FC51" s="37">
        <v>124.5</v>
      </c>
      <c r="FD51" s="37">
        <v>124.7</v>
      </c>
      <c r="FE51" s="37">
        <v>125.4</v>
      </c>
      <c r="FF51" s="37">
        <v>123.6</v>
      </c>
      <c r="FG51" s="37">
        <v>124.3</v>
      </c>
      <c r="FH51" s="37">
        <v>123.2</v>
      </c>
      <c r="FI51" s="37">
        <v>121.9</v>
      </c>
      <c r="FJ51" s="37">
        <v>122.1</v>
      </c>
      <c r="FK51" s="37">
        <v>124.3</v>
      </c>
      <c r="FL51" s="37">
        <v>124.5</v>
      </c>
      <c r="FM51" s="37">
        <v>123.9</v>
      </c>
      <c r="FN51" s="37">
        <v>124.2</v>
      </c>
      <c r="FO51" s="37">
        <v>124.7</v>
      </c>
      <c r="FP51" s="37">
        <v>125.2</v>
      </c>
      <c r="FQ51" s="37">
        <v>125.2</v>
      </c>
      <c r="FR51" s="37">
        <v>126</v>
      </c>
      <c r="FS51" s="37">
        <v>125.9</v>
      </c>
      <c r="FT51" s="37">
        <v>125.7</v>
      </c>
      <c r="FU51" s="37">
        <v>126.3</v>
      </c>
      <c r="FV51" s="37">
        <v>126.7</v>
      </c>
      <c r="FW51" s="37">
        <v>126.4</v>
      </c>
      <c r="FX51" s="37">
        <v>126.4</v>
      </c>
      <c r="FY51" s="37">
        <v>127.2</v>
      </c>
      <c r="FZ51" s="37">
        <v>127.2</v>
      </c>
      <c r="GA51" s="37">
        <v>127.1</v>
      </c>
      <c r="GB51" s="37">
        <v>126.9</v>
      </c>
      <c r="GC51" s="37">
        <v>127.3</v>
      </c>
      <c r="GD51" s="37">
        <v>127.5</v>
      </c>
      <c r="GE51" s="37">
        <v>127</v>
      </c>
      <c r="GF51" s="37">
        <v>127.4</v>
      </c>
      <c r="GG51" s="37">
        <v>127.1</v>
      </c>
      <c r="GH51" s="37">
        <v>127.8</v>
      </c>
      <c r="GI51" s="37">
        <v>127.3</v>
      </c>
      <c r="GJ51" s="37">
        <v>127</v>
      </c>
      <c r="GK51" s="37">
        <v>127.8</v>
      </c>
      <c r="GL51" s="37">
        <v>127.6</v>
      </c>
      <c r="GM51" s="37">
        <v>127.6</v>
      </c>
      <c r="GN51" s="37">
        <v>127.5</v>
      </c>
      <c r="GO51" s="37">
        <v>127.9</v>
      </c>
      <c r="GP51" s="37">
        <v>127.3</v>
      </c>
      <c r="GQ51" s="37">
        <v>129.19999999999999</v>
      </c>
      <c r="GR51" s="37">
        <v>129.69999999999999</v>
      </c>
      <c r="GS51" s="37">
        <v>128.5</v>
      </c>
      <c r="GT51" s="37">
        <v>130.1</v>
      </c>
      <c r="GU51" s="37">
        <v>127.8</v>
      </c>
      <c r="GV51" s="37">
        <v>128.5</v>
      </c>
      <c r="GW51" s="37">
        <v>127.2</v>
      </c>
      <c r="GX51" s="37">
        <v>127</v>
      </c>
      <c r="GY51" s="37">
        <v>126.3</v>
      </c>
      <c r="GZ51" s="37">
        <v>125.7</v>
      </c>
      <c r="HA51" s="37">
        <v>124.7</v>
      </c>
      <c r="HB51" s="37">
        <v>126.2</v>
      </c>
      <c r="HC51" s="37">
        <v>127.3</v>
      </c>
      <c r="HD51" s="37">
        <v>125.3</v>
      </c>
      <c r="HE51" s="37">
        <v>127.9</v>
      </c>
      <c r="HF51" s="37">
        <v>126.5</v>
      </c>
      <c r="HG51" s="37">
        <v>127.1</v>
      </c>
      <c r="HH51" s="37">
        <v>126.6</v>
      </c>
      <c r="HI51" s="37">
        <v>126.1</v>
      </c>
      <c r="HJ51" s="37">
        <v>125.9</v>
      </c>
      <c r="HK51" s="37">
        <v>125.3</v>
      </c>
      <c r="HL51" s="37">
        <v>125.4</v>
      </c>
      <c r="HM51" s="37">
        <v>125</v>
      </c>
      <c r="HN51" s="37">
        <v>123.9</v>
      </c>
      <c r="HO51" s="37">
        <v>122.7</v>
      </c>
      <c r="HP51" s="37">
        <v>122</v>
      </c>
      <c r="HQ51" s="37">
        <v>121.4</v>
      </c>
      <c r="HR51" s="37">
        <v>119.5</v>
      </c>
      <c r="HS51" s="37">
        <v>119.6</v>
      </c>
      <c r="HT51" s="37">
        <v>119.5</v>
      </c>
      <c r="HU51" s="37">
        <v>118.9</v>
      </c>
      <c r="HV51" s="37">
        <v>118.2</v>
      </c>
      <c r="HW51" s="37">
        <v>117.1</v>
      </c>
      <c r="HX51" s="37">
        <v>115.9</v>
      </c>
      <c r="HY51" s="37">
        <v>113.7</v>
      </c>
      <c r="HZ51" s="37">
        <v>111.7</v>
      </c>
      <c r="IA51" s="37">
        <v>108.5</v>
      </c>
      <c r="IB51" s="37">
        <v>107.7</v>
      </c>
      <c r="IC51" s="37">
        <v>105.1</v>
      </c>
      <c r="ID51" s="37">
        <v>102.8</v>
      </c>
      <c r="IE51" s="37">
        <v>102.7</v>
      </c>
      <c r="IF51" s="37">
        <v>101.5</v>
      </c>
      <c r="IG51" s="37">
        <v>100.4</v>
      </c>
      <c r="IH51" s="37">
        <v>99.2</v>
      </c>
      <c r="II51" s="37">
        <v>98.9</v>
      </c>
      <c r="IJ51" s="37">
        <v>98.2</v>
      </c>
      <c r="IK51" s="37">
        <v>97.7</v>
      </c>
      <c r="IL51" s="37">
        <v>96.9</v>
      </c>
      <c r="IM51" s="37">
        <v>96.5</v>
      </c>
      <c r="IN51" s="37">
        <v>95.9</v>
      </c>
      <c r="IO51" s="37">
        <v>95.3</v>
      </c>
      <c r="IP51" s="37">
        <v>96.9</v>
      </c>
      <c r="IQ51" s="37">
        <v>94.2</v>
      </c>
      <c r="IR51" s="37">
        <v>93.9</v>
      </c>
      <c r="IS51" s="37">
        <v>93.6</v>
      </c>
      <c r="IT51" s="37">
        <v>93.8</v>
      </c>
      <c r="IU51" s="37">
        <v>93.8</v>
      </c>
      <c r="IV51" s="37">
        <v>94.7</v>
      </c>
      <c r="IW51" s="37">
        <v>93.6</v>
      </c>
      <c r="IX51" s="37">
        <v>93.1</v>
      </c>
      <c r="IY51" s="37">
        <v>93</v>
      </c>
      <c r="IZ51" s="37">
        <v>92.6</v>
      </c>
      <c r="JA51" s="37">
        <v>92.5</v>
      </c>
      <c r="JB51" s="37">
        <v>92.4</v>
      </c>
      <c r="JC51" s="37">
        <v>92.6</v>
      </c>
      <c r="JD51" s="37">
        <v>92.5</v>
      </c>
      <c r="JE51" s="37">
        <v>93.1</v>
      </c>
      <c r="JF51" s="37">
        <v>93.1</v>
      </c>
      <c r="JG51" s="37">
        <v>93.1</v>
      </c>
      <c r="JH51" s="37">
        <v>92.7</v>
      </c>
      <c r="JI51" s="37">
        <v>93</v>
      </c>
      <c r="JJ51" s="37">
        <v>93</v>
      </c>
      <c r="JK51" s="37">
        <v>93.1</v>
      </c>
      <c r="JL51" s="37">
        <v>93.6</v>
      </c>
      <c r="JM51" s="37">
        <v>94.4</v>
      </c>
      <c r="JN51" s="37">
        <v>96.5</v>
      </c>
      <c r="JO51" s="37">
        <v>92.7</v>
      </c>
      <c r="JP51" s="37">
        <v>92.5</v>
      </c>
      <c r="JQ51" s="37">
        <v>92.1</v>
      </c>
      <c r="JR51" s="37">
        <v>91.9</v>
      </c>
      <c r="JS51" s="37">
        <v>92.7</v>
      </c>
      <c r="JT51" s="37">
        <v>93.9</v>
      </c>
      <c r="JU51" s="37">
        <v>93.9</v>
      </c>
      <c r="JV51" s="37">
        <v>96</v>
      </c>
      <c r="JW51" s="37">
        <v>96.8</v>
      </c>
      <c r="JX51" s="37">
        <v>97.8</v>
      </c>
      <c r="JY51" s="37">
        <v>97.8</v>
      </c>
      <c r="JZ51" s="37">
        <v>95</v>
      </c>
      <c r="KA51" s="37">
        <v>98.2</v>
      </c>
      <c r="KB51" s="37">
        <v>98.3</v>
      </c>
      <c r="KC51" s="37">
        <v>99</v>
      </c>
      <c r="KD51" s="37">
        <v>99.9</v>
      </c>
      <c r="KE51" s="37">
        <v>100.1</v>
      </c>
      <c r="KF51" s="37">
        <v>100.3</v>
      </c>
      <c r="KG51" s="37">
        <v>100.8</v>
      </c>
      <c r="KH51" s="37">
        <v>99.3</v>
      </c>
      <c r="KI51" s="37">
        <v>100.6</v>
      </c>
      <c r="KJ51" s="37">
        <v>100.8</v>
      </c>
      <c r="KK51" s="37">
        <v>101.4</v>
      </c>
      <c r="KL51" s="37">
        <v>101.4</v>
      </c>
      <c r="KM51" s="37">
        <v>102.3</v>
      </c>
      <c r="KN51" s="37">
        <v>103.6</v>
      </c>
      <c r="KO51" s="37">
        <v>104.1</v>
      </c>
      <c r="KP51" s="37">
        <v>104.9</v>
      </c>
      <c r="KQ51" s="37">
        <v>105.7</v>
      </c>
      <c r="KR51" s="37">
        <v>106</v>
      </c>
      <c r="KS51" s="37">
        <v>106.4</v>
      </c>
      <c r="KT51" s="37">
        <v>106.6</v>
      </c>
      <c r="KU51" s="37">
        <v>107.8</v>
      </c>
      <c r="KV51" s="37">
        <v>107.6</v>
      </c>
      <c r="KW51" s="37">
        <v>107.5</v>
      </c>
      <c r="KX51" s="37">
        <v>108.9</v>
      </c>
      <c r="KY51" s="37">
        <v>109.7</v>
      </c>
      <c r="KZ51" s="37">
        <v>109.6</v>
      </c>
      <c r="LA51" s="37">
        <v>109.8</v>
      </c>
      <c r="LB51" s="37">
        <v>109.6</v>
      </c>
      <c r="LC51" s="37">
        <v>109.6</v>
      </c>
      <c r="LD51" s="37">
        <v>110.1</v>
      </c>
      <c r="LE51" s="37">
        <v>110.5</v>
      </c>
      <c r="LF51" s="37">
        <v>111.7</v>
      </c>
      <c r="LG51" s="37">
        <v>111.7</v>
      </c>
      <c r="LH51" s="37">
        <v>112.2</v>
      </c>
      <c r="LI51" s="37">
        <v>112.7</v>
      </c>
      <c r="LJ51" s="37">
        <v>112.2</v>
      </c>
      <c r="LK51" s="37">
        <v>111.7</v>
      </c>
      <c r="LL51" s="37">
        <v>111.6</v>
      </c>
      <c r="LM51" s="37">
        <v>112.1</v>
      </c>
      <c r="LN51" s="37">
        <v>112.7</v>
      </c>
      <c r="LO51" s="37">
        <v>113.1</v>
      </c>
      <c r="LP51" s="37">
        <v>113.3</v>
      </c>
      <c r="LQ51" s="37">
        <v>114.2</v>
      </c>
      <c r="LR51" s="37">
        <v>114.2</v>
      </c>
      <c r="LS51" s="37">
        <v>115</v>
      </c>
      <c r="LT51" s="37">
        <v>116.3</v>
      </c>
      <c r="LU51" s="37">
        <v>116.1</v>
      </c>
      <c r="LV51" s="37">
        <v>117</v>
      </c>
      <c r="LW51" s="37">
        <v>116.9</v>
      </c>
      <c r="LX51" s="37">
        <v>117.1</v>
      </c>
      <c r="LY51" s="37">
        <v>117.3</v>
      </c>
      <c r="LZ51" s="37">
        <v>117.4</v>
      </c>
      <c r="MA51" s="37">
        <v>117.6</v>
      </c>
      <c r="MB51" s="37">
        <v>116.3</v>
      </c>
      <c r="MC51" s="37">
        <v>116.5</v>
      </c>
      <c r="MD51" s="37">
        <v>117.3</v>
      </c>
      <c r="ME51" s="37">
        <v>118.1</v>
      </c>
      <c r="MF51" s="73">
        <v>119.7</v>
      </c>
      <c r="MG51" s="73">
        <v>121.7</v>
      </c>
      <c r="MH51" s="73">
        <v>119.7</v>
      </c>
    </row>
    <row r="52" spans="1:346" x14ac:dyDescent="0.25">
      <c r="A52" s="35" t="s">
        <v>14</v>
      </c>
      <c r="B52" s="36">
        <f t="shared" si="19"/>
        <v>-0.30313588850174217</v>
      </c>
      <c r="C52" s="37">
        <f t="shared" si="1"/>
        <v>20</v>
      </c>
      <c r="D52" s="37">
        <f t="shared" si="2"/>
        <v>28.7</v>
      </c>
      <c r="E52" s="38">
        <f t="shared" si="3"/>
        <v>39479</v>
      </c>
      <c r="F52" s="40"/>
      <c r="G52" s="37">
        <v>12.3</v>
      </c>
      <c r="H52" s="37">
        <v>12.4</v>
      </c>
      <c r="I52" s="37">
        <v>12.8</v>
      </c>
      <c r="J52" s="37">
        <v>13.2</v>
      </c>
      <c r="K52" s="37">
        <v>12.6</v>
      </c>
      <c r="L52" s="37">
        <v>12.6</v>
      </c>
      <c r="M52" s="37">
        <v>12.5</v>
      </c>
      <c r="N52" s="37">
        <v>12.4</v>
      </c>
      <c r="O52" s="37">
        <v>12.4</v>
      </c>
      <c r="P52" s="37">
        <v>12</v>
      </c>
      <c r="Q52" s="37">
        <v>12.2</v>
      </c>
      <c r="R52" s="37">
        <v>12.4</v>
      </c>
      <c r="S52" s="37">
        <v>12.4</v>
      </c>
      <c r="T52" s="37">
        <v>12.7</v>
      </c>
      <c r="U52" s="37">
        <v>12.7</v>
      </c>
      <c r="V52" s="37">
        <v>13</v>
      </c>
      <c r="W52" s="37">
        <v>13.2</v>
      </c>
      <c r="X52" s="37">
        <v>13.6</v>
      </c>
      <c r="Y52" s="37">
        <v>13.7</v>
      </c>
      <c r="Z52" s="37">
        <v>13.4</v>
      </c>
      <c r="AA52" s="37">
        <v>13.3</v>
      </c>
      <c r="AB52" s="37">
        <v>13.2</v>
      </c>
      <c r="AC52" s="37">
        <v>13</v>
      </c>
      <c r="AD52" s="37">
        <v>13.1</v>
      </c>
      <c r="AE52" s="37">
        <v>13</v>
      </c>
      <c r="AF52" s="37">
        <v>13.1</v>
      </c>
      <c r="AG52" s="37">
        <v>13</v>
      </c>
      <c r="AH52" s="37">
        <v>12.7</v>
      </c>
      <c r="AI52" s="37">
        <v>12.5</v>
      </c>
      <c r="AJ52" s="37">
        <v>12</v>
      </c>
      <c r="AK52" s="37">
        <v>11.9</v>
      </c>
      <c r="AL52" s="37">
        <v>12.3</v>
      </c>
      <c r="AM52" s="37">
        <v>12.3</v>
      </c>
      <c r="AN52" s="37">
        <v>12.9</v>
      </c>
      <c r="AO52" s="37">
        <v>13</v>
      </c>
      <c r="AP52" s="37">
        <v>12.6</v>
      </c>
      <c r="AQ52" s="37">
        <v>13</v>
      </c>
      <c r="AR52" s="37">
        <v>12.8</v>
      </c>
      <c r="AS52" s="37">
        <v>12.8</v>
      </c>
      <c r="AT52" s="37">
        <v>13.1</v>
      </c>
      <c r="AU52" s="37">
        <v>13.3</v>
      </c>
      <c r="AV52" s="37">
        <v>13.5</v>
      </c>
      <c r="AW52" s="37">
        <v>13.6</v>
      </c>
      <c r="AX52" s="37">
        <v>13.7</v>
      </c>
      <c r="AY52" s="37">
        <v>13.9</v>
      </c>
      <c r="AZ52" s="37">
        <v>14.2</v>
      </c>
      <c r="BA52" s="37">
        <v>14.2</v>
      </c>
      <c r="BB52" s="37">
        <v>14.4</v>
      </c>
      <c r="BC52" s="37">
        <v>14.1</v>
      </c>
      <c r="BD52" s="37">
        <v>13.9</v>
      </c>
      <c r="BE52" s="37">
        <v>14.3</v>
      </c>
      <c r="BF52" s="37">
        <v>15.2</v>
      </c>
      <c r="BG52" s="37">
        <v>14.8</v>
      </c>
      <c r="BH52" s="37">
        <v>14.9</v>
      </c>
      <c r="BI52" s="37">
        <v>15</v>
      </c>
      <c r="BJ52" s="37">
        <v>15.1</v>
      </c>
      <c r="BK52" s="37">
        <v>14.8</v>
      </c>
      <c r="BL52" s="37">
        <v>14.7</v>
      </c>
      <c r="BM52" s="37">
        <v>15.1</v>
      </c>
      <c r="BN52" s="37">
        <v>15.1</v>
      </c>
      <c r="BO52" s="37">
        <v>15.4</v>
      </c>
      <c r="BP52" s="37">
        <v>15.6</v>
      </c>
      <c r="BQ52" s="37">
        <v>15.7</v>
      </c>
      <c r="BR52" s="37">
        <v>15.5</v>
      </c>
      <c r="BS52" s="37">
        <v>14.7</v>
      </c>
      <c r="BT52" s="37">
        <v>15.3</v>
      </c>
      <c r="BU52" s="37">
        <v>15.1</v>
      </c>
      <c r="BV52" s="37">
        <v>15</v>
      </c>
      <c r="BW52" s="37">
        <v>15.3</v>
      </c>
      <c r="BX52" s="37">
        <v>15</v>
      </c>
      <c r="BY52" s="37">
        <v>14.9</v>
      </c>
      <c r="BZ52" s="37">
        <v>15.3</v>
      </c>
      <c r="CA52" s="37">
        <v>15.2</v>
      </c>
      <c r="CB52" s="37">
        <v>14.8</v>
      </c>
      <c r="CC52" s="37">
        <v>14.6</v>
      </c>
      <c r="CD52" s="37">
        <v>14.7</v>
      </c>
      <c r="CE52" s="37">
        <v>14.7</v>
      </c>
      <c r="CF52" s="37">
        <v>14.7</v>
      </c>
      <c r="CG52" s="37">
        <v>14.4</v>
      </c>
      <c r="CH52" s="37">
        <v>15</v>
      </c>
      <c r="CI52" s="37">
        <v>15.2</v>
      </c>
      <c r="CJ52" s="37">
        <v>15.4</v>
      </c>
      <c r="CK52" s="37">
        <v>15.7</v>
      </c>
      <c r="CL52" s="37">
        <v>14.9</v>
      </c>
      <c r="CM52" s="37">
        <v>14.9</v>
      </c>
      <c r="CN52" s="37">
        <v>15.2</v>
      </c>
      <c r="CO52" s="37">
        <v>15.4</v>
      </c>
      <c r="CP52" s="37">
        <v>15.4</v>
      </c>
      <c r="CQ52" s="37">
        <v>15.6</v>
      </c>
      <c r="CR52" s="37">
        <v>15.9</v>
      </c>
      <c r="CS52" s="37">
        <v>16.3</v>
      </c>
      <c r="CT52" s="37">
        <v>16.2</v>
      </c>
      <c r="CU52" s="37">
        <v>16.399999999999999</v>
      </c>
      <c r="CV52" s="37">
        <v>16.3</v>
      </c>
      <c r="CW52" s="37">
        <v>16.3</v>
      </c>
      <c r="CX52" s="37">
        <v>16.3</v>
      </c>
      <c r="CY52" s="37">
        <v>16.3</v>
      </c>
      <c r="CZ52" s="37">
        <v>16.2</v>
      </c>
      <c r="DA52" s="37">
        <v>16.2</v>
      </c>
      <c r="DB52" s="37">
        <v>16.3</v>
      </c>
      <c r="DC52" s="37">
        <v>17.2</v>
      </c>
      <c r="DD52" s="37">
        <v>16.5</v>
      </c>
      <c r="DE52" s="37">
        <v>16.399999999999999</v>
      </c>
      <c r="DF52" s="37">
        <v>16.5</v>
      </c>
      <c r="DG52" s="37">
        <v>16.3</v>
      </c>
      <c r="DH52" s="37">
        <v>16.399999999999999</v>
      </c>
      <c r="DI52" s="37">
        <v>16.899999999999999</v>
      </c>
      <c r="DJ52" s="37">
        <v>17</v>
      </c>
      <c r="DK52" s="37">
        <v>17.100000000000001</v>
      </c>
      <c r="DL52" s="37">
        <v>17.399999999999999</v>
      </c>
      <c r="DM52" s="37">
        <v>17.7</v>
      </c>
      <c r="DN52" s="37">
        <v>17.7</v>
      </c>
      <c r="DO52" s="37">
        <v>17.899999999999999</v>
      </c>
      <c r="DP52" s="37">
        <v>17.8</v>
      </c>
      <c r="DQ52" s="37">
        <v>17.8</v>
      </c>
      <c r="DR52" s="37">
        <v>17.8</v>
      </c>
      <c r="DS52" s="37">
        <v>17.8</v>
      </c>
      <c r="DT52" s="37">
        <v>18</v>
      </c>
      <c r="DU52" s="37">
        <v>18.2</v>
      </c>
      <c r="DV52" s="37">
        <v>18.5</v>
      </c>
      <c r="DW52" s="37">
        <v>18.5</v>
      </c>
      <c r="DX52" s="37">
        <v>18.600000000000001</v>
      </c>
      <c r="DY52" s="37">
        <v>19.100000000000001</v>
      </c>
      <c r="DZ52" s="37">
        <v>19</v>
      </c>
      <c r="EA52" s="37">
        <v>18.5</v>
      </c>
      <c r="EB52" s="37">
        <v>18.2</v>
      </c>
      <c r="EC52" s="37">
        <v>18.399999999999999</v>
      </c>
      <c r="ED52" s="37">
        <v>18.5</v>
      </c>
      <c r="EE52" s="37">
        <v>18.600000000000001</v>
      </c>
      <c r="EF52" s="37">
        <v>18.399999999999999</v>
      </c>
      <c r="EG52" s="37">
        <v>17.8</v>
      </c>
      <c r="EH52" s="37">
        <v>18.399999999999999</v>
      </c>
      <c r="EI52" s="37">
        <v>18.7</v>
      </c>
      <c r="EJ52" s="37">
        <v>18.899999999999999</v>
      </c>
      <c r="EK52" s="37">
        <v>18.899999999999999</v>
      </c>
      <c r="EL52" s="37">
        <v>19.100000000000001</v>
      </c>
      <c r="EM52" s="37">
        <v>19.2</v>
      </c>
      <c r="EN52" s="37">
        <v>19.399999999999999</v>
      </c>
      <c r="EO52" s="37">
        <v>19.8</v>
      </c>
      <c r="EP52" s="37">
        <v>19.7</v>
      </c>
      <c r="EQ52" s="37">
        <v>19.5</v>
      </c>
      <c r="ER52" s="37">
        <v>20</v>
      </c>
      <c r="ES52" s="37">
        <v>20.6</v>
      </c>
      <c r="ET52" s="37">
        <v>20.3</v>
      </c>
      <c r="EU52" s="37">
        <v>20.2</v>
      </c>
      <c r="EV52" s="37">
        <v>19.899999999999999</v>
      </c>
      <c r="EW52" s="37">
        <v>19.899999999999999</v>
      </c>
      <c r="EX52" s="37">
        <v>20.100000000000001</v>
      </c>
      <c r="EY52" s="37">
        <v>20.2</v>
      </c>
      <c r="EZ52" s="37">
        <v>20.100000000000001</v>
      </c>
      <c r="FA52" s="37">
        <v>19.8</v>
      </c>
      <c r="FB52" s="37">
        <v>19.899999999999999</v>
      </c>
      <c r="FC52" s="37">
        <v>20.2</v>
      </c>
      <c r="FD52" s="37">
        <v>19.7</v>
      </c>
      <c r="FE52" s="37">
        <v>19.5</v>
      </c>
      <c r="FF52" s="37">
        <v>19.2</v>
      </c>
      <c r="FG52" s="37">
        <v>19.3</v>
      </c>
      <c r="FH52" s="37">
        <v>19.100000000000001</v>
      </c>
      <c r="FI52" s="37">
        <v>19</v>
      </c>
      <c r="FJ52" s="37">
        <v>18.899999999999999</v>
      </c>
      <c r="FK52" s="37">
        <v>19</v>
      </c>
      <c r="FL52" s="37">
        <v>19.3</v>
      </c>
      <c r="FM52" s="37">
        <v>19.3</v>
      </c>
      <c r="FN52" s="37">
        <v>20</v>
      </c>
      <c r="FO52" s="37">
        <v>20.6</v>
      </c>
      <c r="FP52" s="37">
        <v>20.3</v>
      </c>
      <c r="FQ52" s="37">
        <v>19.8</v>
      </c>
      <c r="FR52" s="37">
        <v>19.7</v>
      </c>
      <c r="FS52" s="37">
        <v>19.2</v>
      </c>
      <c r="FT52" s="37">
        <v>19.399999999999999</v>
      </c>
      <c r="FU52" s="37">
        <v>19.5</v>
      </c>
      <c r="FV52" s="37">
        <v>19.600000000000001</v>
      </c>
      <c r="FW52" s="37">
        <v>19.600000000000001</v>
      </c>
      <c r="FX52" s="37">
        <v>19.5</v>
      </c>
      <c r="FY52" s="37">
        <v>19.2</v>
      </c>
      <c r="FZ52" s="37">
        <v>18.8</v>
      </c>
      <c r="GA52" s="37">
        <v>18.600000000000001</v>
      </c>
      <c r="GB52" s="37">
        <v>18.8</v>
      </c>
      <c r="GC52" s="37">
        <v>19.100000000000001</v>
      </c>
      <c r="GD52" s="37">
        <v>19.5</v>
      </c>
      <c r="GE52" s="37">
        <v>19.7</v>
      </c>
      <c r="GF52" s="37">
        <v>20</v>
      </c>
      <c r="GG52" s="37">
        <v>20.3</v>
      </c>
      <c r="GH52" s="37">
        <v>20.399999999999999</v>
      </c>
      <c r="GI52" s="37">
        <v>20.399999999999999</v>
      </c>
      <c r="GJ52" s="37">
        <v>20.2</v>
      </c>
      <c r="GK52" s="37">
        <v>20.8</v>
      </c>
      <c r="GL52" s="37">
        <v>20.9</v>
      </c>
      <c r="GM52" s="37">
        <v>21.1</v>
      </c>
      <c r="GN52" s="37">
        <v>21.4</v>
      </c>
      <c r="GO52" s="37">
        <v>21.6</v>
      </c>
      <c r="GP52" s="37">
        <v>21.9</v>
      </c>
      <c r="GQ52" s="37">
        <v>22.9</v>
      </c>
      <c r="GR52" s="37">
        <v>23</v>
      </c>
      <c r="GS52" s="37">
        <v>22.9</v>
      </c>
      <c r="GT52" s="37">
        <v>23.6</v>
      </c>
      <c r="GU52" s="37">
        <v>24.1</v>
      </c>
      <c r="GV52" s="37">
        <v>23.9</v>
      </c>
      <c r="GW52" s="37">
        <v>23.2</v>
      </c>
      <c r="GX52" s="37">
        <v>24</v>
      </c>
      <c r="GY52" s="37">
        <v>24.4</v>
      </c>
      <c r="GZ52" s="37">
        <v>24.5</v>
      </c>
      <c r="HA52" s="37">
        <v>24.7</v>
      </c>
      <c r="HB52" s="37">
        <v>25.6</v>
      </c>
      <c r="HC52" s="37">
        <v>25.1</v>
      </c>
      <c r="HD52" s="37">
        <v>25.3</v>
      </c>
      <c r="HE52" s="37">
        <v>26</v>
      </c>
      <c r="HF52" s="37">
        <v>26</v>
      </c>
      <c r="HG52" s="37">
        <v>26.1</v>
      </c>
      <c r="HH52" s="37">
        <v>26.5</v>
      </c>
      <c r="HI52" s="37">
        <v>26.6</v>
      </c>
      <c r="HJ52" s="37">
        <v>26.8</v>
      </c>
      <c r="HK52" s="37">
        <v>26.5</v>
      </c>
      <c r="HL52" s="37">
        <v>27.1</v>
      </c>
      <c r="HM52" s="37">
        <v>27.9</v>
      </c>
      <c r="HN52" s="37">
        <v>28.2</v>
      </c>
      <c r="HO52" s="37">
        <v>28.5</v>
      </c>
      <c r="HP52" s="37">
        <v>28.7</v>
      </c>
      <c r="HQ52" s="37">
        <v>28.6</v>
      </c>
      <c r="HR52" s="37">
        <v>28</v>
      </c>
      <c r="HS52" s="37">
        <v>28.2</v>
      </c>
      <c r="HT52" s="37">
        <v>28.3</v>
      </c>
      <c r="HU52" s="37">
        <v>28.5</v>
      </c>
      <c r="HV52" s="37">
        <v>28.3</v>
      </c>
      <c r="HW52" s="37">
        <v>28.1</v>
      </c>
      <c r="HX52" s="37">
        <v>28</v>
      </c>
      <c r="HY52" s="37">
        <v>27.3</v>
      </c>
      <c r="HZ52" s="37">
        <v>26.6</v>
      </c>
      <c r="IA52" s="37">
        <v>25.7</v>
      </c>
      <c r="IB52" s="37">
        <v>25</v>
      </c>
      <c r="IC52" s="37">
        <v>24.7</v>
      </c>
      <c r="ID52" s="37">
        <v>24.3</v>
      </c>
      <c r="IE52" s="37">
        <v>24.7</v>
      </c>
      <c r="IF52" s="37">
        <v>24.2</v>
      </c>
      <c r="IG52" s="37">
        <v>23.8</v>
      </c>
      <c r="IH52" s="37">
        <v>23.4</v>
      </c>
      <c r="II52" s="37">
        <v>22.9</v>
      </c>
      <c r="IJ52" s="37">
        <v>22.8</v>
      </c>
      <c r="IK52" s="37">
        <v>22.6</v>
      </c>
      <c r="IL52" s="37">
        <v>22.6</v>
      </c>
      <c r="IM52" s="37">
        <v>22.6</v>
      </c>
      <c r="IN52" s="37">
        <v>22.5</v>
      </c>
      <c r="IO52" s="37">
        <v>22.5</v>
      </c>
      <c r="IP52" s="37">
        <v>22.9</v>
      </c>
      <c r="IQ52" s="37">
        <v>22.5</v>
      </c>
      <c r="IR52" s="37">
        <v>22.1</v>
      </c>
      <c r="IS52" s="37">
        <v>21.9</v>
      </c>
      <c r="IT52" s="37">
        <v>22.5</v>
      </c>
      <c r="IU52" s="37">
        <v>22.3</v>
      </c>
      <c r="IV52" s="37">
        <v>22.7</v>
      </c>
      <c r="IW52" s="37">
        <v>21.6</v>
      </c>
      <c r="IX52" s="37">
        <v>21.4</v>
      </c>
      <c r="IY52" s="37">
        <v>20.9</v>
      </c>
      <c r="IZ52" s="37">
        <v>20.8</v>
      </c>
      <c r="JA52" s="37">
        <v>20.9</v>
      </c>
      <c r="JB52" s="37">
        <v>20.6</v>
      </c>
      <c r="JC52" s="37">
        <v>20.5</v>
      </c>
      <c r="JD52" s="37">
        <v>20.8</v>
      </c>
      <c r="JE52" s="37">
        <v>21</v>
      </c>
      <c r="JF52" s="37">
        <v>20.9</v>
      </c>
      <c r="JG52" s="37">
        <v>21.4</v>
      </c>
      <c r="JH52" s="37">
        <v>21.8</v>
      </c>
      <c r="JI52" s="37">
        <v>21.9</v>
      </c>
      <c r="JJ52" s="37">
        <v>21.9</v>
      </c>
      <c r="JK52" s="37">
        <v>21.6</v>
      </c>
      <c r="JL52" s="37">
        <v>21.5</v>
      </c>
      <c r="JM52" s="37">
        <v>21.6</v>
      </c>
      <c r="JN52" s="37">
        <v>23</v>
      </c>
      <c r="JO52" s="37">
        <v>21.7</v>
      </c>
      <c r="JP52" s="37">
        <v>21</v>
      </c>
      <c r="JQ52" s="37">
        <v>20.7</v>
      </c>
      <c r="JR52" s="37">
        <v>21.4</v>
      </c>
      <c r="JS52" s="37">
        <v>21.6</v>
      </c>
      <c r="JT52" s="37">
        <v>21.5</v>
      </c>
      <c r="JU52" s="37">
        <v>21.5</v>
      </c>
      <c r="JV52" s="37">
        <v>21.5</v>
      </c>
      <c r="JW52" s="37">
        <v>22</v>
      </c>
      <c r="JX52" s="37">
        <v>21.9</v>
      </c>
      <c r="JY52" s="37">
        <v>22</v>
      </c>
      <c r="JZ52" s="37">
        <v>21.6</v>
      </c>
      <c r="KA52" s="37">
        <v>22</v>
      </c>
      <c r="KB52" s="37">
        <v>22.2</v>
      </c>
      <c r="KC52" s="37">
        <v>21.9</v>
      </c>
      <c r="KD52" s="37">
        <v>21.8</v>
      </c>
      <c r="KE52" s="37">
        <v>21.2</v>
      </c>
      <c r="KF52" s="37">
        <v>21.7</v>
      </c>
      <c r="KG52" s="37">
        <v>22.1</v>
      </c>
      <c r="KH52" s="37">
        <v>22.5</v>
      </c>
      <c r="KI52" s="37">
        <v>23</v>
      </c>
      <c r="KJ52" s="37">
        <v>23.2</v>
      </c>
      <c r="KK52" s="37">
        <v>23.1</v>
      </c>
      <c r="KL52" s="37">
        <v>23.4</v>
      </c>
      <c r="KM52" s="37">
        <v>24</v>
      </c>
      <c r="KN52" s="37">
        <v>24.7</v>
      </c>
      <c r="KO52" s="37">
        <v>24.2</v>
      </c>
      <c r="KP52" s="37">
        <v>23.7</v>
      </c>
      <c r="KQ52" s="37">
        <v>23.9</v>
      </c>
      <c r="KR52" s="37">
        <v>24</v>
      </c>
      <c r="KS52" s="37">
        <v>23.4</v>
      </c>
      <c r="KT52" s="37">
        <v>23.8</v>
      </c>
      <c r="KU52" s="37">
        <v>23.8</v>
      </c>
      <c r="KV52" s="37">
        <v>23.9</v>
      </c>
      <c r="KW52" s="37">
        <v>24</v>
      </c>
      <c r="KX52" s="37">
        <v>23.6</v>
      </c>
      <c r="KY52" s="37">
        <v>23</v>
      </c>
      <c r="KZ52" s="37">
        <v>22.9</v>
      </c>
      <c r="LA52" s="37">
        <v>23</v>
      </c>
      <c r="LB52" s="37">
        <v>23.1</v>
      </c>
      <c r="LC52" s="37">
        <v>23.1</v>
      </c>
      <c r="LD52" s="37">
        <v>23.2</v>
      </c>
      <c r="LE52" s="37">
        <v>22.8</v>
      </c>
      <c r="LF52" s="37">
        <v>22.6</v>
      </c>
      <c r="LG52" s="37">
        <v>22.2</v>
      </c>
      <c r="LH52" s="37">
        <v>21.9</v>
      </c>
      <c r="LI52" s="37">
        <v>22.1</v>
      </c>
      <c r="LJ52" s="37">
        <v>21.9</v>
      </c>
      <c r="LK52" s="37">
        <v>21.5</v>
      </c>
      <c r="LL52" s="37">
        <v>21.1</v>
      </c>
      <c r="LM52" s="37">
        <v>21</v>
      </c>
      <c r="LN52" s="37">
        <v>20.8</v>
      </c>
      <c r="LO52" s="37">
        <v>20.5</v>
      </c>
      <c r="LP52" s="37">
        <v>20.2</v>
      </c>
      <c r="LQ52" s="37">
        <v>20.3</v>
      </c>
      <c r="LR52" s="37">
        <v>20.3</v>
      </c>
      <c r="LS52" s="37">
        <v>20</v>
      </c>
      <c r="LT52" s="37">
        <v>20</v>
      </c>
      <c r="LU52" s="37">
        <v>19.7</v>
      </c>
      <c r="LV52" s="37">
        <v>19.899999999999999</v>
      </c>
      <c r="LW52" s="37">
        <v>19.600000000000001</v>
      </c>
      <c r="LX52" s="37">
        <v>19.600000000000001</v>
      </c>
      <c r="LY52" s="37">
        <v>19.399999999999999</v>
      </c>
      <c r="LZ52" s="37">
        <v>19.2</v>
      </c>
      <c r="MA52" s="37">
        <v>19.399999999999999</v>
      </c>
      <c r="MB52" s="37">
        <v>19.399999999999999</v>
      </c>
      <c r="MC52" s="37">
        <v>19.100000000000001</v>
      </c>
      <c r="MD52" s="37">
        <v>19.5</v>
      </c>
      <c r="ME52" s="37">
        <v>19.600000000000001</v>
      </c>
      <c r="MF52" s="73">
        <v>19.8</v>
      </c>
      <c r="MG52" s="73">
        <v>19.8</v>
      </c>
      <c r="MH52" s="73">
        <v>20</v>
      </c>
    </row>
    <row r="58" spans="1:346" x14ac:dyDescent="0.25">
      <c r="A58" t="s">
        <v>79</v>
      </c>
    </row>
    <row r="59" spans="1:346" s="43" customFormat="1" x14ac:dyDescent="0.25">
      <c r="A59" s="43" t="s">
        <v>76</v>
      </c>
      <c r="C59" s="44"/>
      <c r="E59" s="45"/>
      <c r="G59" s="44">
        <v>32874</v>
      </c>
      <c r="H59" s="44">
        <v>32905</v>
      </c>
      <c r="I59" s="44">
        <v>32933</v>
      </c>
      <c r="J59" s="44">
        <v>32964</v>
      </c>
      <c r="K59" s="44">
        <v>32994</v>
      </c>
      <c r="L59" s="44">
        <v>33025</v>
      </c>
      <c r="M59" s="44">
        <v>33055</v>
      </c>
      <c r="N59" s="44">
        <v>33086</v>
      </c>
      <c r="O59" s="44">
        <v>33117</v>
      </c>
      <c r="P59" s="44">
        <v>33147</v>
      </c>
      <c r="Q59" s="44">
        <v>33178</v>
      </c>
      <c r="R59" s="44">
        <v>33208</v>
      </c>
      <c r="S59" s="44">
        <v>33239</v>
      </c>
      <c r="T59" s="44">
        <v>33270</v>
      </c>
      <c r="U59" s="44">
        <v>33298</v>
      </c>
      <c r="V59" s="44">
        <v>33329</v>
      </c>
      <c r="W59" s="44">
        <v>33359</v>
      </c>
      <c r="X59" s="44">
        <v>33390</v>
      </c>
      <c r="Y59" s="44">
        <v>33420</v>
      </c>
      <c r="Z59" s="44">
        <v>33451</v>
      </c>
      <c r="AA59" s="44">
        <v>33482</v>
      </c>
      <c r="AB59" s="44">
        <v>33512</v>
      </c>
      <c r="AC59" s="44">
        <v>33543</v>
      </c>
      <c r="AD59" s="44">
        <v>33573</v>
      </c>
      <c r="AE59" s="44">
        <v>33604</v>
      </c>
      <c r="AF59" s="44">
        <v>33635</v>
      </c>
      <c r="AG59" s="44">
        <v>33664</v>
      </c>
      <c r="AH59" s="44">
        <v>33695</v>
      </c>
      <c r="AI59" s="44">
        <v>33725</v>
      </c>
      <c r="AJ59" s="44">
        <v>33756</v>
      </c>
      <c r="AK59" s="44">
        <v>33786</v>
      </c>
      <c r="AL59" s="44">
        <v>33817</v>
      </c>
      <c r="AM59" s="44">
        <v>33848</v>
      </c>
      <c r="AN59" s="44">
        <v>33878</v>
      </c>
      <c r="AO59" s="44">
        <v>33909</v>
      </c>
      <c r="AP59" s="44">
        <v>33939</v>
      </c>
      <c r="AQ59" s="44">
        <v>33970</v>
      </c>
      <c r="AR59" s="44">
        <v>34001</v>
      </c>
      <c r="AS59" s="44">
        <v>34029</v>
      </c>
      <c r="AT59" s="44">
        <v>34060</v>
      </c>
      <c r="AU59" s="44">
        <v>34090</v>
      </c>
      <c r="AV59" s="44">
        <v>34121</v>
      </c>
      <c r="AW59" s="44">
        <v>34151</v>
      </c>
      <c r="AX59" s="44">
        <v>34182</v>
      </c>
      <c r="AY59" s="44">
        <v>34213</v>
      </c>
      <c r="AZ59" s="44">
        <v>34243</v>
      </c>
      <c r="BA59" s="44">
        <v>34274</v>
      </c>
      <c r="BB59" s="44">
        <v>34304</v>
      </c>
      <c r="BC59" s="44">
        <v>34335</v>
      </c>
      <c r="BD59" s="44">
        <v>34366</v>
      </c>
      <c r="BE59" s="44">
        <v>34394</v>
      </c>
      <c r="BF59" s="44">
        <v>34425</v>
      </c>
      <c r="BG59" s="44">
        <v>34455</v>
      </c>
      <c r="BH59" s="44">
        <v>34486</v>
      </c>
      <c r="BI59" s="44">
        <v>34516</v>
      </c>
      <c r="BJ59" s="44">
        <v>34547</v>
      </c>
      <c r="BK59" s="44">
        <v>34578</v>
      </c>
      <c r="BL59" s="44">
        <v>34608</v>
      </c>
      <c r="BM59" s="44">
        <v>34639</v>
      </c>
      <c r="BN59" s="44">
        <v>34669</v>
      </c>
      <c r="BO59" s="44">
        <v>34700</v>
      </c>
      <c r="BP59" s="44">
        <v>34731</v>
      </c>
      <c r="BQ59" s="44">
        <v>34759</v>
      </c>
      <c r="BR59" s="44">
        <v>34790</v>
      </c>
      <c r="BS59" s="44">
        <v>34820</v>
      </c>
      <c r="BT59" s="44">
        <v>34851</v>
      </c>
      <c r="BU59" s="44">
        <v>34881</v>
      </c>
      <c r="BV59" s="44">
        <v>34912</v>
      </c>
      <c r="BW59" s="44">
        <v>34943</v>
      </c>
      <c r="BX59" s="44">
        <v>34973</v>
      </c>
      <c r="BY59" s="44">
        <v>35004</v>
      </c>
      <c r="BZ59" s="44">
        <v>35034</v>
      </c>
      <c r="CA59" s="44">
        <v>35065</v>
      </c>
      <c r="CB59" s="44">
        <v>35096</v>
      </c>
      <c r="CC59" s="44">
        <v>35125</v>
      </c>
      <c r="CD59" s="44">
        <v>35156</v>
      </c>
      <c r="CE59" s="44">
        <v>35186</v>
      </c>
      <c r="CF59" s="44">
        <v>35217</v>
      </c>
      <c r="CG59" s="44">
        <v>35247</v>
      </c>
      <c r="CH59" s="44">
        <v>35278</v>
      </c>
      <c r="CI59" s="44">
        <v>35309</v>
      </c>
      <c r="CJ59" s="44">
        <v>35339</v>
      </c>
      <c r="CK59" s="44">
        <v>35370</v>
      </c>
      <c r="CL59" s="44">
        <v>35400</v>
      </c>
      <c r="CM59" s="44">
        <v>35431</v>
      </c>
      <c r="CN59" s="44">
        <v>35462</v>
      </c>
      <c r="CO59" s="44">
        <v>35490</v>
      </c>
      <c r="CP59" s="44">
        <v>35521</v>
      </c>
      <c r="CQ59" s="44">
        <v>35551</v>
      </c>
      <c r="CR59" s="44">
        <v>35582</v>
      </c>
      <c r="CS59" s="44">
        <v>35612</v>
      </c>
      <c r="CT59" s="44">
        <v>35643</v>
      </c>
      <c r="CU59" s="44">
        <v>35674</v>
      </c>
      <c r="CV59" s="44">
        <v>35704</v>
      </c>
      <c r="CW59" s="44">
        <v>35735</v>
      </c>
      <c r="CX59" s="44">
        <v>35765</v>
      </c>
      <c r="CY59" s="44">
        <v>35796</v>
      </c>
      <c r="CZ59" s="44">
        <v>35827</v>
      </c>
      <c r="DA59" s="44">
        <v>35855</v>
      </c>
      <c r="DB59" s="44">
        <v>35886</v>
      </c>
      <c r="DC59" s="44">
        <v>35916</v>
      </c>
      <c r="DD59" s="44">
        <v>35947</v>
      </c>
      <c r="DE59" s="44">
        <v>35977</v>
      </c>
      <c r="DF59" s="44">
        <v>36008</v>
      </c>
      <c r="DG59" s="44">
        <v>36039</v>
      </c>
      <c r="DH59" s="44">
        <v>36069</v>
      </c>
      <c r="DI59" s="44">
        <v>36100</v>
      </c>
      <c r="DJ59" s="44">
        <v>36130</v>
      </c>
      <c r="DK59" s="44">
        <v>36161</v>
      </c>
      <c r="DL59" s="44">
        <v>36192</v>
      </c>
      <c r="DM59" s="44">
        <v>36220</v>
      </c>
      <c r="DN59" s="44">
        <v>36251</v>
      </c>
      <c r="DO59" s="44">
        <v>36281</v>
      </c>
      <c r="DP59" s="44">
        <v>36312</v>
      </c>
      <c r="DQ59" s="44">
        <v>36342</v>
      </c>
      <c r="DR59" s="44">
        <v>36373</v>
      </c>
      <c r="DS59" s="44">
        <v>36404</v>
      </c>
      <c r="DT59" s="44">
        <v>36434</v>
      </c>
      <c r="DU59" s="44">
        <v>36465</v>
      </c>
      <c r="DV59" s="44">
        <v>36495</v>
      </c>
      <c r="DW59" s="44">
        <v>36526</v>
      </c>
      <c r="DX59" s="44">
        <v>36557</v>
      </c>
      <c r="DY59" s="44">
        <v>36586</v>
      </c>
      <c r="DZ59" s="44">
        <v>36617</v>
      </c>
      <c r="EA59" s="44">
        <v>36647</v>
      </c>
      <c r="EB59" s="44">
        <v>36678</v>
      </c>
      <c r="EC59" s="44">
        <v>36708</v>
      </c>
      <c r="ED59" s="44">
        <v>36739</v>
      </c>
      <c r="EE59" s="44">
        <v>36770</v>
      </c>
      <c r="EF59" s="44">
        <v>36800</v>
      </c>
      <c r="EG59" s="44">
        <v>36831</v>
      </c>
      <c r="EH59" s="44">
        <v>36861</v>
      </c>
      <c r="EI59" s="44">
        <v>36892</v>
      </c>
      <c r="EJ59" s="44">
        <v>36923</v>
      </c>
      <c r="EK59" s="44">
        <v>36951</v>
      </c>
      <c r="EL59" s="44">
        <v>36982</v>
      </c>
      <c r="EM59" s="44">
        <v>37012</v>
      </c>
      <c r="EN59" s="44">
        <v>37043</v>
      </c>
      <c r="EO59" s="44">
        <v>37073</v>
      </c>
      <c r="EP59" s="44">
        <v>37104</v>
      </c>
      <c r="EQ59" s="44">
        <v>37135</v>
      </c>
      <c r="ER59" s="44">
        <v>37165</v>
      </c>
      <c r="ES59" s="44">
        <v>37196</v>
      </c>
      <c r="ET59" s="44">
        <v>37226</v>
      </c>
      <c r="EU59" s="44">
        <v>37257</v>
      </c>
      <c r="EV59" s="44">
        <v>37288</v>
      </c>
      <c r="EW59" s="44">
        <v>37316</v>
      </c>
      <c r="EX59" s="44">
        <v>37347</v>
      </c>
      <c r="EY59" s="44">
        <v>37377</v>
      </c>
      <c r="EZ59" s="44">
        <v>37408</v>
      </c>
      <c r="FA59" s="44">
        <v>37438</v>
      </c>
      <c r="FB59" s="44">
        <v>37469</v>
      </c>
      <c r="FC59" s="44">
        <v>37500</v>
      </c>
      <c r="FD59" s="44">
        <v>37530</v>
      </c>
      <c r="FE59" s="44">
        <v>37561</v>
      </c>
      <c r="FF59" s="44">
        <v>37591</v>
      </c>
      <c r="FG59" s="44">
        <v>37622</v>
      </c>
      <c r="FH59" s="44">
        <v>37653</v>
      </c>
      <c r="FI59" s="44">
        <v>37681</v>
      </c>
      <c r="FJ59" s="44">
        <v>37712</v>
      </c>
      <c r="FK59" s="44">
        <v>37742</v>
      </c>
      <c r="FL59" s="44">
        <v>37773</v>
      </c>
      <c r="FM59" s="44">
        <v>37803</v>
      </c>
      <c r="FN59" s="44">
        <v>37834</v>
      </c>
      <c r="FO59" s="44">
        <v>37865</v>
      </c>
      <c r="FP59" s="44">
        <v>37895</v>
      </c>
      <c r="FQ59" s="44">
        <v>37926</v>
      </c>
      <c r="FR59" s="44">
        <v>37956</v>
      </c>
      <c r="FS59" s="44">
        <v>37987</v>
      </c>
      <c r="FT59" s="44">
        <v>38018</v>
      </c>
      <c r="FU59" s="44">
        <v>38047</v>
      </c>
      <c r="FV59" s="44">
        <v>38078</v>
      </c>
      <c r="FW59" s="44">
        <v>38108</v>
      </c>
      <c r="FX59" s="44">
        <v>38139</v>
      </c>
      <c r="FY59" s="44">
        <v>38169</v>
      </c>
      <c r="FZ59" s="44">
        <v>38200</v>
      </c>
      <c r="GA59" s="44">
        <v>38231</v>
      </c>
      <c r="GB59" s="44">
        <v>38261</v>
      </c>
      <c r="GC59" s="44">
        <v>38292</v>
      </c>
      <c r="GD59" s="44">
        <v>38322</v>
      </c>
      <c r="GE59" s="44">
        <v>38353</v>
      </c>
      <c r="GF59" s="44">
        <v>38384</v>
      </c>
      <c r="GG59" s="44">
        <v>38412</v>
      </c>
      <c r="GH59" s="44">
        <v>38443</v>
      </c>
      <c r="GI59" s="44">
        <v>38473</v>
      </c>
      <c r="GJ59" s="44">
        <v>38504</v>
      </c>
      <c r="GK59" s="44">
        <v>38534</v>
      </c>
      <c r="GL59" s="44">
        <v>38565</v>
      </c>
      <c r="GM59" s="44">
        <v>38596</v>
      </c>
      <c r="GN59" s="44">
        <v>38626</v>
      </c>
      <c r="GO59" s="44">
        <v>38657</v>
      </c>
      <c r="GP59" s="44">
        <v>38687</v>
      </c>
      <c r="GQ59" s="44">
        <v>38718</v>
      </c>
      <c r="GR59" s="44">
        <v>38749</v>
      </c>
      <c r="GS59" s="44">
        <v>38777</v>
      </c>
      <c r="GT59" s="44">
        <v>38808</v>
      </c>
      <c r="GU59" s="44">
        <v>38838</v>
      </c>
      <c r="GV59" s="44">
        <v>38869</v>
      </c>
      <c r="GW59" s="44">
        <v>38899</v>
      </c>
      <c r="GX59" s="44">
        <v>38930</v>
      </c>
      <c r="GY59" s="44">
        <v>38961</v>
      </c>
      <c r="GZ59" s="44">
        <v>38991</v>
      </c>
      <c r="HA59" s="44">
        <v>39022</v>
      </c>
      <c r="HB59" s="44">
        <v>39052</v>
      </c>
      <c r="HC59" s="44">
        <v>39083</v>
      </c>
      <c r="HD59" s="44">
        <v>39114</v>
      </c>
      <c r="HE59" s="44">
        <v>39142</v>
      </c>
      <c r="HF59" s="44">
        <v>39173</v>
      </c>
      <c r="HG59" s="44">
        <v>39203</v>
      </c>
      <c r="HH59" s="44">
        <v>39234</v>
      </c>
      <c r="HI59" s="44">
        <v>39264</v>
      </c>
      <c r="HJ59" s="44">
        <v>39295</v>
      </c>
      <c r="HK59" s="44">
        <v>39326</v>
      </c>
      <c r="HL59" s="44">
        <v>39356</v>
      </c>
      <c r="HM59" s="44">
        <v>39387</v>
      </c>
      <c r="HN59" s="44">
        <v>39417</v>
      </c>
      <c r="HO59" s="44">
        <v>39448</v>
      </c>
      <c r="HP59" s="44">
        <v>39479</v>
      </c>
      <c r="HQ59" s="44">
        <v>39508</v>
      </c>
      <c r="HR59" s="44">
        <v>39539</v>
      </c>
      <c r="HS59" s="44">
        <v>39569</v>
      </c>
      <c r="HT59" s="44">
        <v>39600</v>
      </c>
      <c r="HU59" s="44">
        <v>39630</v>
      </c>
      <c r="HV59" s="44">
        <v>39661</v>
      </c>
      <c r="HW59" s="44">
        <v>39692</v>
      </c>
      <c r="HX59" s="44">
        <v>39722</v>
      </c>
      <c r="HY59" s="44">
        <v>39753</v>
      </c>
      <c r="HZ59" s="44">
        <v>39783</v>
      </c>
      <c r="IA59" s="44">
        <v>39814</v>
      </c>
      <c r="IB59" s="44">
        <v>39845</v>
      </c>
      <c r="IC59" s="44">
        <v>39873</v>
      </c>
      <c r="ID59" s="44">
        <v>39904</v>
      </c>
      <c r="IE59" s="44">
        <v>39934</v>
      </c>
      <c r="IF59" s="44">
        <v>39965</v>
      </c>
      <c r="IG59" s="44">
        <v>39995</v>
      </c>
      <c r="IH59" s="44">
        <v>40026</v>
      </c>
      <c r="II59" s="44">
        <v>40057</v>
      </c>
      <c r="IJ59" s="44">
        <v>40087</v>
      </c>
      <c r="IK59" s="44">
        <v>40118</v>
      </c>
      <c r="IL59" s="44">
        <v>40148</v>
      </c>
      <c r="IM59" s="44">
        <v>40179</v>
      </c>
      <c r="IN59" s="44">
        <v>40210</v>
      </c>
      <c r="IO59" s="44">
        <v>40238</v>
      </c>
      <c r="IP59" s="44">
        <v>40269</v>
      </c>
      <c r="IQ59" s="44">
        <v>40299</v>
      </c>
      <c r="IR59" s="44">
        <v>40330</v>
      </c>
      <c r="IS59" s="44">
        <v>40360</v>
      </c>
      <c r="IT59" s="44">
        <v>40391</v>
      </c>
      <c r="IU59" s="44">
        <v>40422</v>
      </c>
      <c r="IV59" s="44">
        <v>40452</v>
      </c>
      <c r="IW59" s="44">
        <v>40483</v>
      </c>
      <c r="IX59" s="44">
        <v>40513</v>
      </c>
      <c r="IY59" s="44">
        <v>40544</v>
      </c>
      <c r="IZ59" s="44">
        <v>40575</v>
      </c>
      <c r="JA59" s="44">
        <v>40603</v>
      </c>
      <c r="JB59" s="44">
        <v>40634</v>
      </c>
      <c r="JC59" s="44">
        <v>40664</v>
      </c>
      <c r="JD59" s="44">
        <v>40695</v>
      </c>
      <c r="JE59" s="44">
        <v>40725</v>
      </c>
      <c r="JF59" s="44">
        <v>40756</v>
      </c>
      <c r="JG59" s="44">
        <v>40787</v>
      </c>
      <c r="JH59" s="44">
        <v>40817</v>
      </c>
      <c r="JI59" s="44">
        <v>40848</v>
      </c>
      <c r="JJ59" s="44">
        <v>40878</v>
      </c>
      <c r="JK59" s="44">
        <v>40909</v>
      </c>
      <c r="JL59" s="44">
        <v>40940</v>
      </c>
      <c r="JM59" s="44">
        <v>40969</v>
      </c>
      <c r="JN59" s="44">
        <v>41000</v>
      </c>
      <c r="JO59" s="44">
        <v>41030</v>
      </c>
      <c r="JP59" s="44">
        <v>41061</v>
      </c>
      <c r="JQ59" s="44">
        <v>41091</v>
      </c>
      <c r="JR59" s="44">
        <v>41122</v>
      </c>
      <c r="JS59" s="44">
        <v>41153</v>
      </c>
      <c r="JT59" s="44">
        <v>41183</v>
      </c>
      <c r="JU59" s="44">
        <v>41214</v>
      </c>
      <c r="JV59" s="44">
        <v>41244</v>
      </c>
      <c r="JW59" s="44">
        <v>41275</v>
      </c>
      <c r="JX59" s="44">
        <v>41306</v>
      </c>
      <c r="JY59" s="44">
        <v>41334</v>
      </c>
      <c r="JZ59" s="44">
        <v>41365</v>
      </c>
      <c r="KA59" s="44">
        <v>41395</v>
      </c>
      <c r="KB59" s="44">
        <v>41426</v>
      </c>
      <c r="KC59" s="44">
        <v>41456</v>
      </c>
      <c r="KD59" s="44">
        <v>41487</v>
      </c>
      <c r="KE59" s="44">
        <v>41518</v>
      </c>
      <c r="KF59" s="44">
        <v>41548</v>
      </c>
      <c r="KG59" s="44">
        <v>41579</v>
      </c>
      <c r="KH59" s="44">
        <v>41609</v>
      </c>
      <c r="KI59" s="44">
        <v>41640</v>
      </c>
      <c r="KJ59" s="44">
        <v>41671</v>
      </c>
      <c r="KK59" s="44">
        <v>41699</v>
      </c>
      <c r="KL59" s="44">
        <v>41730</v>
      </c>
      <c r="KM59" s="44">
        <v>41760</v>
      </c>
      <c r="KN59" s="44">
        <v>41791</v>
      </c>
      <c r="KO59" s="44">
        <v>41821</v>
      </c>
      <c r="KP59" s="44">
        <v>41852</v>
      </c>
      <c r="KQ59" s="44">
        <v>41883</v>
      </c>
      <c r="KR59" s="44">
        <v>41913</v>
      </c>
      <c r="KS59" s="44">
        <v>41944</v>
      </c>
      <c r="KT59" s="44">
        <v>41974</v>
      </c>
      <c r="KU59" s="44">
        <v>42005</v>
      </c>
      <c r="KV59" s="44">
        <v>42036</v>
      </c>
      <c r="KW59" s="44">
        <v>42064</v>
      </c>
      <c r="KX59" s="44">
        <v>42095</v>
      </c>
      <c r="KY59" s="44">
        <v>42125</v>
      </c>
      <c r="KZ59" s="44">
        <v>42156</v>
      </c>
      <c r="LA59" s="44">
        <v>42186</v>
      </c>
      <c r="LB59" s="44">
        <v>42217</v>
      </c>
      <c r="LC59" s="44">
        <v>42248</v>
      </c>
      <c r="LD59" s="44">
        <v>42278</v>
      </c>
      <c r="LE59" s="44">
        <v>42309</v>
      </c>
      <c r="LF59" s="44">
        <v>42339</v>
      </c>
      <c r="LG59" s="44">
        <v>42370</v>
      </c>
      <c r="LH59" s="44">
        <v>42401</v>
      </c>
      <c r="LI59" s="44">
        <v>42430</v>
      </c>
      <c r="LJ59" s="44">
        <v>42461</v>
      </c>
      <c r="LK59" s="44">
        <v>42491</v>
      </c>
      <c r="LL59" s="44">
        <v>42522</v>
      </c>
      <c r="LM59" s="44">
        <v>42552</v>
      </c>
      <c r="LN59" s="44">
        <v>42583</v>
      </c>
      <c r="LO59" s="44">
        <v>42614</v>
      </c>
      <c r="LP59" s="44">
        <v>42644</v>
      </c>
      <c r="LQ59" s="44">
        <v>42675</v>
      </c>
      <c r="LR59" s="44">
        <v>42705</v>
      </c>
      <c r="LS59" s="44">
        <v>42736</v>
      </c>
      <c r="LT59" s="44">
        <v>42767</v>
      </c>
      <c r="LU59" s="44">
        <v>42795</v>
      </c>
      <c r="LV59" s="44">
        <v>42826</v>
      </c>
      <c r="LW59" s="44">
        <v>42856</v>
      </c>
      <c r="LX59" s="44">
        <v>42887</v>
      </c>
      <c r="LY59" s="44">
        <v>42917</v>
      </c>
      <c r="LZ59" s="44">
        <v>42948</v>
      </c>
      <c r="MA59" s="44">
        <v>42979</v>
      </c>
      <c r="MB59" s="44">
        <v>43009</v>
      </c>
      <c r="MC59" s="44">
        <v>43040</v>
      </c>
      <c r="MD59" s="44">
        <v>43070</v>
      </c>
      <c r="ME59" s="44">
        <v>43101</v>
      </c>
      <c r="MF59" s="44">
        <v>43132</v>
      </c>
      <c r="MG59" s="44">
        <v>43160</v>
      </c>
      <c r="MH59" s="44">
        <v>43191</v>
      </c>
    </row>
    <row r="60" spans="1:346" x14ac:dyDescent="0.25">
      <c r="A60" s="35" t="s">
        <v>42</v>
      </c>
      <c r="B60" s="36"/>
      <c r="E60" s="38"/>
      <c r="F60" s="39"/>
      <c r="S60" s="46">
        <f t="shared" ref="S60:CD64" si="20">(S2-G2)/G2</f>
        <v>-7.9545454545454544E-2</v>
      </c>
      <c r="T60" s="46">
        <f t="shared" ref="T60" si="21">(T2-H2)/H2</f>
        <v>-8.304891922639375E-2</v>
      </c>
      <c r="U60" s="46">
        <f t="shared" ref="U60" si="22">(U2-I2)/I2</f>
        <v>-7.5428571428571359E-2</v>
      </c>
      <c r="V60" s="46">
        <f t="shared" ref="V60" si="23">(V2-J2)/J2</f>
        <v>-7.4541284403669722E-2</v>
      </c>
      <c r="W60" s="46">
        <f t="shared" ref="W60" si="24">(W2-K2)/K2</f>
        <v>-8.9244851258581365E-2</v>
      </c>
      <c r="X60" s="46">
        <f t="shared" ref="X60" si="25">(X2-L2)/L2</f>
        <v>-7.8677309007981824E-2</v>
      </c>
      <c r="Y60" s="46">
        <f t="shared" ref="Y60" si="26">(Y2-M2)/M2</f>
        <v>-6.9686411149825794E-2</v>
      </c>
      <c r="Z60" s="46">
        <f t="shared" ref="Z60" si="27">(Z2-N2)/N2</f>
        <v>-7.1178529754959252E-2</v>
      </c>
      <c r="AA60" s="46">
        <f t="shared" ref="AA60" si="28">(AA2-O2)/O2</f>
        <v>-5.2694610778443181E-2</v>
      </c>
      <c r="AB60" s="46">
        <f t="shared" ref="AB60" si="29">(AB2-P2)/P2</f>
        <v>-3.911980440097803E-2</v>
      </c>
      <c r="AC60" s="46">
        <f t="shared" ref="AC60" si="30">(AC2-Q2)/Q2</f>
        <v>-5.1597051597051628E-2</v>
      </c>
      <c r="AD60" s="46">
        <f t="shared" ref="AD60" si="31">(AD2-R2)/R2</f>
        <v>-6.1199510403916767E-2</v>
      </c>
      <c r="AE60" s="46">
        <f t="shared" ref="AE60" si="32">(AE2-S2)/S2</f>
        <v>-5.0617283950617216E-2</v>
      </c>
      <c r="AF60" s="46">
        <f t="shared" ref="AF60" si="33">(AF2-T2)/T2</f>
        <v>-5.4590570719602875E-2</v>
      </c>
      <c r="AG60" s="46">
        <f t="shared" ref="AG60" si="34">(AG2-U2)/U2</f>
        <v>-6.6749072929542713E-2</v>
      </c>
      <c r="AH60" s="46">
        <f t="shared" ref="AH60" si="35">(AH2-V2)/V2</f>
        <v>-6.6914498141264003E-2</v>
      </c>
      <c r="AI60" s="46">
        <f t="shared" ref="AI60" si="36">(AI2-W2)/W2</f>
        <v>-4.3969849246231159E-2</v>
      </c>
      <c r="AJ60" s="46">
        <f t="shared" ref="AJ60" si="37">(AJ2-X2)/X2</f>
        <v>-7.4257425742574254E-2</v>
      </c>
      <c r="AK60" s="46">
        <f t="shared" ref="AK60" si="38">(AK2-Y2)/Y2</f>
        <v>-6.2421972534332092E-2</v>
      </c>
      <c r="AL60" s="46">
        <f t="shared" ref="AL60" si="39">(AL2-Z2)/Z2</f>
        <v>-3.768844221105528E-2</v>
      </c>
      <c r="AM60" s="46">
        <f t="shared" ref="AM60" si="40">(AM2-AA2)/AA2</f>
        <v>-3.160556257901391E-2</v>
      </c>
      <c r="AN60" s="46">
        <f t="shared" ref="AN60" si="41">(AN2-AB2)/AB2</f>
        <v>6.3613231552162855E-3</v>
      </c>
      <c r="AO60" s="46">
        <f t="shared" ref="AO60" si="42">(AO2-AC2)/AC2</f>
        <v>2.0725388601036194E-2</v>
      </c>
      <c r="AP60" s="46">
        <f t="shared" ref="AP60" si="43">(AP2-AD2)/AD2</f>
        <v>2.086049543676655E-2</v>
      </c>
      <c r="AQ60" s="46">
        <f t="shared" ref="AQ60" si="44">(AQ2-AE2)/AE2</f>
        <v>9.102730819245626E-3</v>
      </c>
      <c r="AR60" s="46">
        <f t="shared" ref="AR60" si="45">(AR2-AF2)/AF2</f>
        <v>2.8871391076115523E-2</v>
      </c>
      <c r="AS60" s="46">
        <f t="shared" ref="AS60" si="46">(AS2-AG2)/AG2</f>
        <v>2.7814569536423767E-2</v>
      </c>
      <c r="AT60" s="46">
        <f t="shared" ref="AT60" si="47">(AT2-AH2)/AH2</f>
        <v>5.1792828685259043E-2</v>
      </c>
      <c r="AU60" s="46">
        <f t="shared" ref="AU60" si="48">(AU2-AI2)/AI2</f>
        <v>4.2049934296977703E-2</v>
      </c>
      <c r="AV60" s="46">
        <f t="shared" ref="AV60" si="49">(AV2-AJ2)/AJ2</f>
        <v>7.4866310160427926E-2</v>
      </c>
      <c r="AW60" s="46">
        <f t="shared" ref="AW60" si="50">(AW2-AK2)/AK2</f>
        <v>7.3235685752330235E-2</v>
      </c>
      <c r="AX60" s="46">
        <f t="shared" ref="AX60" si="51">(AX2-AL2)/AL2</f>
        <v>4.0469973890339538E-2</v>
      </c>
      <c r="AY60" s="46">
        <f t="shared" ref="AY60" si="52">(AY2-AM2)/AM2</f>
        <v>3.6553524804177694E-2</v>
      </c>
      <c r="AZ60" s="46">
        <f t="shared" ref="AZ60" si="53">(AZ2-AN2)/AN2</f>
        <v>2.7812895069532276E-2</v>
      </c>
      <c r="BA60" s="46">
        <f t="shared" ref="BA60" si="54">(BA2-AO2)/AO2</f>
        <v>3.4263959390862984E-2</v>
      </c>
      <c r="BB60" s="46">
        <f t="shared" ref="BB60" si="55">(BB2-AP2)/AP2</f>
        <v>4.5977011494252984E-2</v>
      </c>
      <c r="BC60" s="46">
        <f t="shared" ref="BC60" si="56">(BC2-AQ2)/AQ2</f>
        <v>5.2835051546391863E-2</v>
      </c>
      <c r="BD60" s="46">
        <f t="shared" ref="BD60" si="57">(BD2-AR2)/AR2</f>
        <v>4.5918367346938702E-2</v>
      </c>
      <c r="BE60" s="46">
        <f t="shared" ref="BE60" si="58">(BE2-AS2)/AS2</f>
        <v>5.9278350515464033E-2</v>
      </c>
      <c r="BF60" s="46">
        <f t="shared" ref="BF60" si="59">(BF2-AT2)/AT2</f>
        <v>4.7979797979797942E-2</v>
      </c>
      <c r="BG60" s="46">
        <f t="shared" ref="BG60" si="60">(BG2-AU2)/AU2</f>
        <v>4.665825977301391E-2</v>
      </c>
      <c r="BH60" s="46">
        <f t="shared" ref="BH60" si="61">(BH2-AV2)/AV2</f>
        <v>4.3532338308457708E-2</v>
      </c>
      <c r="BI60" s="46">
        <f t="shared" ref="BI60" si="62">(BI2-AW2)/AW2</f>
        <v>4.8387096774193623E-2</v>
      </c>
      <c r="BJ60" s="46">
        <f t="shared" ref="BJ60" si="63">(BJ2-AX2)/AX2</f>
        <v>7.0263488080301056E-2</v>
      </c>
      <c r="BK60" s="46">
        <f t="shared" ref="BK60" si="64">(BK2-AY2)/AY2</f>
        <v>9.0680100755667362E-2</v>
      </c>
      <c r="BL60" s="46">
        <f t="shared" ref="BL60" si="65">(BL2-AZ2)/AZ2</f>
        <v>4.674046740467401E-2</v>
      </c>
      <c r="BM60" s="46">
        <f t="shared" ref="BM60" si="66">(BM2-BA2)/BA2</f>
        <v>7.1165644171779105E-2</v>
      </c>
      <c r="BN60" s="46">
        <f t="shared" ref="BN60" si="67">(BN2-BB2)/BB2</f>
        <v>7.5702075702075558E-2</v>
      </c>
      <c r="BO60" s="46">
        <f t="shared" ref="BO60" si="68">(BO2-BC2)/BC2</f>
        <v>0.10771113831089348</v>
      </c>
      <c r="BP60" s="46">
        <f t="shared" ref="BP60" si="69">(BP2-BD2)/BD2</f>
        <v>8.4146341463414709E-2</v>
      </c>
      <c r="BQ60" s="46">
        <f t="shared" ref="BQ60" si="70">(BQ2-BE2)/BE2</f>
        <v>9.1240875912408759E-2</v>
      </c>
      <c r="BR60" s="46">
        <f t="shared" ref="BR60" si="71">(BR2-BF2)/BF2</f>
        <v>7.5903614457831295E-2</v>
      </c>
      <c r="BS60" s="46">
        <f t="shared" ref="BS60" si="72">(BS2-BG2)/BG2</f>
        <v>6.0240963855421686E-2</v>
      </c>
      <c r="BT60" s="46">
        <f t="shared" ref="BT60" si="73">(BT2-BH2)/BH2</f>
        <v>5.3635280095351602E-2</v>
      </c>
      <c r="BU60" s="46">
        <f t="shared" ref="BU60" si="74">(BU2-BI2)/BI2</f>
        <v>5.5621301775147965E-2</v>
      </c>
      <c r="BV60" s="46">
        <f t="shared" ref="BV60" si="75">(BV2-BJ2)/BJ2</f>
        <v>4.9237983587338836E-2</v>
      </c>
      <c r="BW60" s="46">
        <f t="shared" ref="BW60" si="76">(BW2-BK2)/BK2</f>
        <v>3.2332563510392744E-2</v>
      </c>
      <c r="BX60" s="46">
        <f t="shared" ref="BX60" si="77">(BX2-BL2)/BL2</f>
        <v>6.227967097532329E-2</v>
      </c>
      <c r="BY60" s="46">
        <f t="shared" ref="BY60" si="78">(BY2-BM2)/BM2</f>
        <v>4.1237113402061952E-2</v>
      </c>
      <c r="BZ60" s="46">
        <f t="shared" ref="BZ60" si="79">(BZ2-BN2)/BN2</f>
        <v>3.5187287173666384E-2</v>
      </c>
      <c r="CA60" s="46">
        <f t="shared" ref="CA60" si="80">(CA2-BO2)/BO2</f>
        <v>2.983425414364644E-2</v>
      </c>
      <c r="CB60" s="46">
        <f t="shared" ref="CB60" si="81">(CB2-BP2)/BP2</f>
        <v>5.6242969628796394E-2</v>
      </c>
      <c r="CC60" s="46">
        <f t="shared" ref="CC60" si="82">(CC2-BQ2)/BQ2</f>
        <v>5.016722408026756E-2</v>
      </c>
      <c r="CD60" s="46">
        <f t="shared" ref="CD60" si="83">(CD2-BR2)/BR2</f>
        <v>5.4871220604703314E-2</v>
      </c>
      <c r="CE60" s="46">
        <f t="shared" ref="CE60" si="84">(CE2-BS2)/BS2</f>
        <v>8.0681818181818118E-2</v>
      </c>
      <c r="CF60" s="46">
        <f t="shared" ref="CF60" si="85">(CF2-BT2)/BT2</f>
        <v>8.0316742081447901E-2</v>
      </c>
      <c r="CG60" s="46">
        <f t="shared" ref="CG60" si="86">(CG2-BU2)/BU2</f>
        <v>7.3991031390134465E-2</v>
      </c>
      <c r="CH60" s="46">
        <f t="shared" ref="CH60" si="87">(CH2-BV2)/BV2</f>
        <v>8.4916201117318374E-2</v>
      </c>
      <c r="CI60" s="46">
        <f t="shared" ref="CI60" si="88">(CI2-BW2)/BW2</f>
        <v>9.3959731543624053E-2</v>
      </c>
      <c r="CJ60" s="46">
        <f t="shared" ref="CJ60" si="89">(CJ2-BX2)/BX2</f>
        <v>7.9646017699114918E-2</v>
      </c>
      <c r="CK60" s="46">
        <f t="shared" ref="CK60" si="90">(CK2-BY2)/BY2</f>
        <v>8.8008800880088001E-2</v>
      </c>
      <c r="CL60" s="46">
        <f t="shared" ref="CL60" si="91">(CL2-BZ2)/BZ2</f>
        <v>7.4561403508771898E-2</v>
      </c>
      <c r="CM60" s="46">
        <f t="shared" ref="CM60" si="92">(CM2-CA2)/CA2</f>
        <v>4.1845493562231668E-2</v>
      </c>
      <c r="CN60" s="46">
        <f t="shared" ref="CN60" si="93">(CN2-CB2)/CB2</f>
        <v>3.0883919062832707E-2</v>
      </c>
      <c r="CO60" s="46">
        <f t="shared" ref="CO60" si="94">(CO2-CC2)/CC2</f>
        <v>3.3970276008492596E-2</v>
      </c>
      <c r="CP60" s="46">
        <f t="shared" ref="CP60" si="95">(CP2-CD2)/CD2</f>
        <v>4.2462845010615709E-2</v>
      </c>
      <c r="CQ60" s="46">
        <f t="shared" ref="CQ60" si="96">(CQ2-CE2)/CE2</f>
        <v>3.0494216614090491E-2</v>
      </c>
      <c r="CR60" s="46">
        <f t="shared" ref="CR60" si="97">(CR2-CF2)/CF2</f>
        <v>3.0366492146596917E-2</v>
      </c>
      <c r="CS60" s="46">
        <f t="shared" ref="CS60" si="98">(CS2-CG2)/CG2</f>
        <v>2.2964509394572057E-2</v>
      </c>
      <c r="CT60" s="46">
        <f t="shared" ref="CT60" si="99">(CT2-CH2)/CH2</f>
        <v>1.0298661174047374E-2</v>
      </c>
      <c r="CU60" s="46">
        <f t="shared" ref="CU60" si="100">(CU2-CI2)/CI2</f>
        <v>5.1124744376278121E-3</v>
      </c>
      <c r="CV60" s="46">
        <f t="shared" ref="CV60" si="101">(CV2-CJ2)/CJ2</f>
        <v>8.1967213114755265E-3</v>
      </c>
      <c r="CW60" s="46">
        <f t="shared" ref="CW60" si="102">(CW2-CK2)/CK2</f>
        <v>-1.2133468149646135E-2</v>
      </c>
      <c r="CX60" s="46">
        <f t="shared" ref="CX60" si="103">(CX2-CL2)/CL2</f>
        <v>-2.0408163265306411E-3</v>
      </c>
      <c r="CY60" s="46">
        <f t="shared" ref="CY60" si="104">(CY2-CM2)/CM2</f>
        <v>1.6477857878475888E-2</v>
      </c>
      <c r="CZ60" s="46">
        <f t="shared" ref="CZ60" si="105">(CZ2-CN2)/CN2</f>
        <v>2.1694214876033145E-2</v>
      </c>
      <c r="DA60" s="46">
        <f t="shared" ref="DA60" si="106">(DA2-CO2)/CO2</f>
        <v>1.5400410677618069E-2</v>
      </c>
      <c r="DB60" s="46">
        <f t="shared" ref="DB60" si="107">(DB2-CP2)/CP2</f>
        <v>3.6659877800407276E-2</v>
      </c>
      <c r="DC60" s="46">
        <f t="shared" ref="DC60" si="108">(DC2-CQ2)/CQ2</f>
        <v>3.0612244897959183E-2</v>
      </c>
      <c r="DD60" s="46">
        <f t="shared" ref="DD60" si="109">(DD2-CR2)/CR2</f>
        <v>3.6585365853658479E-2</v>
      </c>
      <c r="DE60" s="46">
        <f t="shared" ref="DE60" si="110">(DE2-CS2)/CS2</f>
        <v>1.3265306122448951E-2</v>
      </c>
      <c r="DF60" s="46">
        <f t="shared" ref="DF60" si="111">(DF2-CT2)/CT2</f>
        <v>2.3445463812436406E-2</v>
      </c>
      <c r="DG60" s="46">
        <f t="shared" ref="DG60" si="112">(DG2-CU2)/CU2</f>
        <v>1.8311291963377389E-2</v>
      </c>
      <c r="DH60" s="46">
        <f t="shared" ref="DH60" si="113">(DH2-CV2)/CV2</f>
        <v>2.032520325203252E-2</v>
      </c>
      <c r="DI60" s="46">
        <f t="shared" ref="DI60" si="114">(DI2-CW2)/CW2</f>
        <v>3.7871033776867992E-2</v>
      </c>
      <c r="DJ60" s="46">
        <f t="shared" ref="DJ60" si="115">(DJ2-CX2)/CX2</f>
        <v>4.3967280163599153E-2</v>
      </c>
      <c r="DK60" s="46">
        <f t="shared" ref="DK60" si="116">(DK2-CY2)/CY2</f>
        <v>4.154002026342446E-2</v>
      </c>
      <c r="DL60" s="46">
        <f t="shared" ref="DL60" si="117">(DL2-CZ2)/CZ2</f>
        <v>4.6511627906976681E-2</v>
      </c>
      <c r="DM60" s="46">
        <f t="shared" ref="DM60" si="118">(DM2-DA2)/DA2</f>
        <v>4.7522750252780466E-2</v>
      </c>
      <c r="DN60" s="46">
        <f t="shared" ref="DN60" si="119">(DN2-DB2)/DB2</f>
        <v>7.8585461689587143E-3</v>
      </c>
      <c r="DO60" s="46">
        <f t="shared" ref="DO60" si="120">(DO2-DC2)/DC2</f>
        <v>1.8811881188118867E-2</v>
      </c>
      <c r="DP60" s="46">
        <f t="shared" ref="DP60" si="121">(DP2-DD2)/DD2</f>
        <v>8.8235294117647613E-3</v>
      </c>
      <c r="DQ60" s="46">
        <f t="shared" ref="DQ60" si="122">(DQ2-DE2)/DE2</f>
        <v>4.330312185297077E-2</v>
      </c>
      <c r="DR60" s="46">
        <f t="shared" ref="DR60" si="123">(DR2-DF2)/DF2</f>
        <v>3.1872509960159251E-2</v>
      </c>
      <c r="DS60" s="46">
        <f t="shared" ref="DS60" si="124">(DS2-DG2)/DG2</f>
        <v>4.2957042957043071E-2</v>
      </c>
      <c r="DT60" s="46">
        <f t="shared" ref="DT60" si="125">(DT2-DH2)/DH2</f>
        <v>4.3824701195219036E-2</v>
      </c>
      <c r="DU60" s="46">
        <f t="shared" ref="DU60" si="126">(DU2-DI2)/DI2</f>
        <v>3.3530571992110368E-2</v>
      </c>
      <c r="DV60" s="46">
        <f t="shared" ref="DV60" si="127">(DV2-DJ2)/DJ2</f>
        <v>3.4280117531831543E-2</v>
      </c>
      <c r="DW60" s="46">
        <f t="shared" ref="DW60" si="128">(DW2-DK2)/DK2</f>
        <v>2.3346303501945581E-2</v>
      </c>
      <c r="DX60" s="46">
        <f t="shared" ref="DX60" si="129">(DX2-DL2)/DL2</f>
        <v>1.1594202898550753E-2</v>
      </c>
      <c r="DY60" s="46">
        <f t="shared" ref="DY60" si="130">(DY2-DM2)/DM2</f>
        <v>5.7915057915058745E-3</v>
      </c>
      <c r="DZ60" s="46">
        <f t="shared" ref="DZ60" si="131">(DZ2-DN2)/DN2</f>
        <v>2.2417153996101478E-2</v>
      </c>
      <c r="EA60" s="46">
        <f t="shared" ref="EA60" si="132">(EA2-DO2)/DO2</f>
        <v>1.1661807580174816E-2</v>
      </c>
      <c r="EB60" s="46">
        <f t="shared" ref="EB60" si="133">(EB2-DP2)/DP2</f>
        <v>2.6239067055393472E-2</v>
      </c>
      <c r="EC60" s="46">
        <f t="shared" ref="EC60" si="134">(EC2-DQ2)/DQ2</f>
        <v>2.8957528957528959E-2</v>
      </c>
      <c r="ED60" s="46">
        <f t="shared" ref="ED60" si="135">(ED2-DR2)/DR2</f>
        <v>3.2818532818532878E-2</v>
      </c>
      <c r="EE60" s="46">
        <f t="shared" ref="EE60" si="136">(EE2-DS2)/DS2</f>
        <v>3.3524904214559385E-2</v>
      </c>
      <c r="EF60" s="46">
        <f t="shared" ref="EF60" si="137">(EF2-DT2)/DT2</f>
        <v>1.0496183206106952E-2</v>
      </c>
      <c r="EG60" s="46">
        <f t="shared" ref="EG60" si="138">(EG2-DU2)/DU2</f>
        <v>1.1450381679389341E-2</v>
      </c>
      <c r="EH60" s="46">
        <f t="shared" ref="EH60" si="139">(EH2-DV2)/DV2</f>
        <v>4.734848484848485E-3</v>
      </c>
      <c r="EI60" s="46">
        <f t="shared" ref="EI60" si="140">(EI2-DW2)/DW2</f>
        <v>1.9011406844106733E-3</v>
      </c>
      <c r="EJ60" s="46">
        <f t="shared" ref="EJ60" si="141">(EJ2-DX2)/DX2</f>
        <v>9.5510983763132766E-3</v>
      </c>
      <c r="EK60" s="46">
        <f t="shared" ref="EK60" si="142">(EK2-DY2)/DY2</f>
        <v>9.5969289827255271E-3</v>
      </c>
      <c r="EL60" s="46">
        <f t="shared" ref="EL60" si="143">(EL2-DZ2)/DZ2</f>
        <v>2.0019065776930356E-2</v>
      </c>
      <c r="EM60" s="46">
        <f t="shared" ref="EM60" si="144">(EM2-EA2)/EA2</f>
        <v>2.7857829010566819E-2</v>
      </c>
      <c r="EN60" s="46">
        <f t="shared" ref="EN60" si="145">(EN2-EB2)/EB2</f>
        <v>1.2310606060606169E-2</v>
      </c>
      <c r="EO60" s="46">
        <f t="shared" ref="EO60" si="146">(EO2-EC2)/EC2</f>
        <v>-8.4427767354595829E-3</v>
      </c>
      <c r="EP60" s="46">
        <f t="shared" ref="EP60" si="147">(EP2-ED2)/ED2</f>
        <v>-1.8691588785046728E-2</v>
      </c>
      <c r="EQ60" s="46">
        <f t="shared" ref="EQ60" si="148">(EQ2-EE2)/EE2</f>
        <v>-3.2437442075996289E-2</v>
      </c>
      <c r="ER60" s="46">
        <f t="shared" ref="ER60" si="149">(ER2-EF2)/EF2</f>
        <v>-2.4551463644948143E-2</v>
      </c>
      <c r="ES60" s="46">
        <f t="shared" ref="ES60" si="150">(ES2-EG2)/EG2</f>
        <v>-2.2641509433962318E-2</v>
      </c>
      <c r="ET60" s="46">
        <f t="shared" ref="ET60" si="151">(ET2-EH2)/EH2</f>
        <v>-3.5815268614514582E-2</v>
      </c>
      <c r="EU60" s="46">
        <f t="shared" ref="EU60" si="152">(EU2-EI2)/EI2</f>
        <v>-4.7438330170777983E-2</v>
      </c>
      <c r="EV60" s="46">
        <f t="shared" ref="EV60" si="153">(EV2-EJ2)/EJ2</f>
        <v>-4.3519394512772078E-2</v>
      </c>
      <c r="EW60" s="46">
        <f t="shared" ref="EW60" si="154">(EW2-EK2)/EK2</f>
        <v>-4.2775665399239542E-2</v>
      </c>
      <c r="EX60" s="46">
        <f t="shared" ref="EX60" si="155">(EX2-EL2)/EL2</f>
        <v>-6.3551401869158849E-2</v>
      </c>
      <c r="EY60" s="46">
        <f t="shared" ref="EY60" si="156">(EY2-EM2)/EM2</f>
        <v>-6.3551401869158849E-2</v>
      </c>
      <c r="EZ60" s="46">
        <f t="shared" ref="EZ60" si="157">(EZ2-EN2)/EN2</f>
        <v>-6.735266604303089E-2</v>
      </c>
      <c r="FA60" s="46">
        <f t="shared" ref="FA60" si="158">(FA2-EO2)/EO2</f>
        <v>-5.4872280037842926E-2</v>
      </c>
      <c r="FB60" s="46">
        <f t="shared" ref="FB60" si="159">(FB2-EP2)/EP2</f>
        <v>-4.3809523809523757E-2</v>
      </c>
      <c r="FC60" s="46">
        <f t="shared" ref="FC60" si="160">(FC2-EQ2)/EQ2</f>
        <v>-3.3524904214559385E-2</v>
      </c>
      <c r="FD60" s="46">
        <f t="shared" ref="FD60" si="161">(FD2-ER2)/ER2</f>
        <v>-2.0329138431752124E-2</v>
      </c>
      <c r="FE60" s="46">
        <f t="shared" ref="FE60" si="162">(FE2-ES2)/ES2</f>
        <v>-3.2818532818532739E-2</v>
      </c>
      <c r="FF60" s="46">
        <f t="shared" ref="FF60" si="163">(FF2-ET2)/ET2</f>
        <v>-2.834799608993149E-2</v>
      </c>
      <c r="FG60" s="46">
        <f t="shared" ref="FG60" si="164">(FG2-EU2)/EU2</f>
        <v>-9.9601593625506485E-4</v>
      </c>
      <c r="FH60" s="46">
        <f t="shared" ref="FH60" si="165">(FH2-EV2)/EV2</f>
        <v>-1.1869436201780303E-2</v>
      </c>
      <c r="FI60" s="46">
        <f t="shared" ref="FI60" si="166">(FI2-EW2)/EW2</f>
        <v>-1.3902681231380394E-2</v>
      </c>
      <c r="FJ60" s="46">
        <f t="shared" ref="FJ60" si="167">(FJ2-EX2)/EX2</f>
        <v>-1.2974051896207556E-2</v>
      </c>
      <c r="FK60" s="46">
        <f t="shared" ref="FK60" si="168">(FK2-EY2)/EY2</f>
        <v>-1.9960079840319361E-2</v>
      </c>
      <c r="FL60" s="46">
        <f t="shared" ref="FL60" si="169">(FL2-EZ2)/EZ2</f>
        <v>-9.0270812437312498E-3</v>
      </c>
      <c r="FM60" s="46">
        <f t="shared" ref="FM60" si="170">(FM2-FA2)/FA2</f>
        <v>-1.201201201201204E-2</v>
      </c>
      <c r="FN60" s="46">
        <f t="shared" ref="FN60" si="171">(FN2-FB2)/FB2</f>
        <v>-1.0956175298804865E-2</v>
      </c>
      <c r="FO60" s="46">
        <f t="shared" ref="FO60" si="172">(FO2-FC2)/FC2</f>
        <v>-1.2884043607532323E-2</v>
      </c>
      <c r="FP60" s="46">
        <f t="shared" ref="FP60" si="173">(FP2-FD2)/FD2</f>
        <v>-2.9644268774703278E-3</v>
      </c>
      <c r="FQ60" s="46">
        <f t="shared" ref="FQ60" si="174">(FQ2-FE2)/FE2</f>
        <v>1.3972055888223468E-2</v>
      </c>
      <c r="FR60" s="46">
        <f t="shared" ref="FR60" si="175">(FR2-FF2)/FF2</f>
        <v>2.6156941649899339E-2</v>
      </c>
      <c r="FS60" s="46">
        <f t="shared" ref="FS60" si="176">(FS2-FG2)/FG2</f>
        <v>1.9940179461615155E-2</v>
      </c>
      <c r="FT60" s="46">
        <f t="shared" ref="FT60" si="177">(FT2-FH2)/FH2</f>
        <v>3.4034034034033947E-2</v>
      </c>
      <c r="FU60" s="46">
        <f t="shared" ref="FU60" si="178">(FU2-FI2)/FI2</f>
        <v>3.5246727089627394E-2</v>
      </c>
      <c r="FV60" s="46">
        <f t="shared" ref="FV60" si="179">(FV2-FJ2)/FJ2</f>
        <v>3.4378159757330551E-2</v>
      </c>
      <c r="FW60" s="46">
        <f t="shared" ref="FW60" si="180">(FW2-FK2)/FK2</f>
        <v>4.1751527494908292E-2</v>
      </c>
      <c r="FX60" s="46">
        <f t="shared" ref="FX60" si="181">(FX2-FL2)/FL2</f>
        <v>3.7449392712550635E-2</v>
      </c>
      <c r="FY60" s="46">
        <f t="shared" ref="FY60" si="182">(FY2-FM2)/FM2</f>
        <v>4.6605876393110375E-2</v>
      </c>
      <c r="FZ60" s="46">
        <f t="shared" ref="FZ60" si="183">(FZ2-FN2)/FN2</f>
        <v>3.3232628398791514E-2</v>
      </c>
      <c r="GA60" s="46">
        <f t="shared" ref="GA60" si="184">(GA2-FO2)/FO2</f>
        <v>2.5100401606425703E-2</v>
      </c>
      <c r="GB60" s="46">
        <f t="shared" ref="GB60" si="185">(GB2-FP2)/FP2</f>
        <v>2.3785926660059378E-2</v>
      </c>
      <c r="GC60" s="46">
        <f t="shared" ref="GC60" si="186">(GC2-FQ2)/FQ2</f>
        <v>1.5748031496063079E-2</v>
      </c>
      <c r="GD60" s="46">
        <f t="shared" ref="GD60" si="187">(GD2-FR2)/FR2</f>
        <v>1.5686274509803866E-2</v>
      </c>
      <c r="GE60" s="46">
        <f t="shared" ref="GE60" si="188">(GE2-FS2)/FS2</f>
        <v>1.1730205278592403E-2</v>
      </c>
      <c r="GF60" s="46">
        <f t="shared" ref="GF60" si="189">(GF2-FT2)/FT2</f>
        <v>1.9361084220716636E-3</v>
      </c>
      <c r="GG60" s="46">
        <f t="shared" ref="GG60" si="190">(GG2-FU2)/FU2</f>
        <v>1.1673151750972791E-2</v>
      </c>
      <c r="GH60" s="46">
        <f t="shared" ref="GH60" si="191">(GH2-FV2)/FV2</f>
        <v>3.7145650048875829E-2</v>
      </c>
      <c r="GI60" s="46">
        <f t="shared" ref="GI60" si="192">(GI2-FW2)/FW2</f>
        <v>2.8347996089931628E-2</v>
      </c>
      <c r="GJ60" s="46">
        <f t="shared" ref="GJ60" si="193">(GJ2-FX2)/FX2</f>
        <v>2.0487804878048726E-2</v>
      </c>
      <c r="GK60" s="46">
        <f t="shared" ref="GK60" si="194">(GK2-FY2)/FY2</f>
        <v>1.6456921587608933E-2</v>
      </c>
      <c r="GL60" s="46">
        <f t="shared" ref="GL60" si="195">(GL2-FZ2)/FZ2</f>
        <v>3.0214424951267142E-2</v>
      </c>
      <c r="GM60" s="46">
        <f t="shared" ref="GM60" si="196">(GM2-GA2)/GA2</f>
        <v>3.7218413320274354E-2</v>
      </c>
      <c r="GN60" s="46">
        <f t="shared" ref="GN60" si="197">(GN2-GB2)/GB2</f>
        <v>3.7754114230396957E-2</v>
      </c>
      <c r="GO60" s="46">
        <f t="shared" ref="GO60" si="198">(GO2-GC2)/GC2</f>
        <v>4.5542635658914754E-2</v>
      </c>
      <c r="GP60" s="46">
        <f t="shared" ref="GP60" si="199">(GP2-GD2)/GD2</f>
        <v>4.0540540540540571E-2</v>
      </c>
      <c r="GQ60" s="46">
        <f t="shared" ref="GQ60" si="200">(GQ2-GE2)/GE2</f>
        <v>4.2512077294686049E-2</v>
      </c>
      <c r="GR60" s="46">
        <f t="shared" ref="GR60" si="201">(GR2-GF2)/GF2</f>
        <v>4.6376811594202871E-2</v>
      </c>
      <c r="GS60" s="46">
        <f t="shared" ref="GS60" si="202">(GS2-GG2)/GG2</f>
        <v>5.1923076923076975E-2</v>
      </c>
      <c r="GT60" s="46">
        <f t="shared" ref="GT60" si="203">(GT2-GH2)/GH2</f>
        <v>4.4297832233741785E-2</v>
      </c>
      <c r="GU60" s="46">
        <f t="shared" ref="GU60" si="204">(GU2-GI2)/GI2</f>
        <v>4.4676806083650218E-2</v>
      </c>
      <c r="GV60" s="46">
        <f t="shared" ref="GV60" si="205">(GV2-GJ2)/GJ2</f>
        <v>5.4493307839388175E-2</v>
      </c>
      <c r="GW60" s="46">
        <f t="shared" ref="GW60" si="206">(GW2-GK2)/GK2</f>
        <v>4.8571428571428515E-2</v>
      </c>
      <c r="GX60" s="46">
        <f t="shared" ref="GX60" si="207">(GX2-GL2)/GL2</f>
        <v>4.5411542100283794E-2</v>
      </c>
      <c r="GY60" s="46">
        <f t="shared" ref="GY60" si="208">(GY2-GM2)/GM2</f>
        <v>4.4381491973559853E-2</v>
      </c>
      <c r="GZ60" s="46">
        <f t="shared" ref="GZ60" si="209">(GZ2-GN2)/GN2</f>
        <v>2.6119402985074598E-2</v>
      </c>
      <c r="HA60" s="46">
        <f t="shared" ref="HA60" si="210">(HA2-GO2)/GO2</f>
        <v>2.2242817423540236E-2</v>
      </c>
      <c r="HB60" s="46">
        <f t="shared" ref="HB60" si="211">(HB2-GP2)/GP2</f>
        <v>2.5046382189239359E-2</v>
      </c>
      <c r="HC60" s="46">
        <f t="shared" ref="HC60" si="212">(HC2-GQ2)/GQ2</f>
        <v>4.1705282669138088E-2</v>
      </c>
      <c r="HD60" s="46">
        <f t="shared" ref="HD60" si="213">(HD2-GR2)/GR2</f>
        <v>4.247460757156056E-2</v>
      </c>
      <c r="HE60" s="46">
        <f t="shared" ref="HE60" si="214">(HE2-GS2)/GS2</f>
        <v>3.5648994515539226E-2</v>
      </c>
      <c r="HF60" s="46">
        <f t="shared" ref="HF60" si="215">(HF2-GT2)/GT2</f>
        <v>1.6245487364620913E-2</v>
      </c>
      <c r="HG60" s="46">
        <f t="shared" ref="HG60" si="216">(HG2-GU2)/GU2</f>
        <v>1.9108280254777017E-2</v>
      </c>
      <c r="HH60" s="46">
        <f t="shared" ref="HH60" si="217">(HH2-GV2)/GV2</f>
        <v>1.7225747960108846E-2</v>
      </c>
      <c r="HI60" s="46">
        <f t="shared" ref="HI60" si="218">(HI2-GW2)/GW2</f>
        <v>1.5440508628519554E-2</v>
      </c>
      <c r="HJ60" s="46">
        <f t="shared" ref="HJ60" si="219">(HJ2-GX2)/GX2</f>
        <v>1.9909502262443465E-2</v>
      </c>
      <c r="HK60" s="46">
        <f t="shared" ref="HK60" si="220">(HK2-GY2)/GY2</f>
        <v>2.5316455696202635E-2</v>
      </c>
      <c r="HL60" s="46">
        <f t="shared" ref="HL60" si="221">(HL2-GZ2)/GZ2</f>
        <v>3.3636363636363666E-2</v>
      </c>
      <c r="HM60" s="46">
        <f t="shared" ref="HM60" si="222">(HM2-HA2)/HA2</f>
        <v>2.4478694469628314E-2</v>
      </c>
      <c r="HN60" s="46">
        <f t="shared" ref="HN60" si="223">(HN2-HB2)/HB2</f>
        <v>2.533936651583708E-2</v>
      </c>
      <c r="HO60" s="46">
        <f t="shared" ref="HO60" si="224">(HO2-HC2)/HC2</f>
        <v>1.7793594306048811E-3</v>
      </c>
      <c r="HP60" s="46">
        <f t="shared" ref="HP60" si="225">(HP2-HD2)/HD2</f>
        <v>-4.4286979627989366E-3</v>
      </c>
      <c r="HQ60" s="46">
        <f t="shared" ref="HQ60" si="226">(HQ2-HE2)/HE2</f>
        <v>-2.3830538393645215E-2</v>
      </c>
      <c r="HR60" s="46">
        <f t="shared" ref="HR60" si="227">(HR2-HF2)/HF2</f>
        <v>-1.7761989342806397E-2</v>
      </c>
      <c r="HS60" s="46">
        <f t="shared" ref="HS60" si="228">(HS2-HG2)/HG2</f>
        <v>-1.6964285714285765E-2</v>
      </c>
      <c r="HT60" s="46">
        <f t="shared" ref="HT60" si="229">(HT2-HH2)/HH2</f>
        <v>-2.3172905525846776E-2</v>
      </c>
      <c r="HU60" s="46">
        <f t="shared" ref="HU60" si="230">(HU2-HI2)/HI2</f>
        <v>-1.7889087656529516E-2</v>
      </c>
      <c r="HV60" s="46">
        <f t="shared" ref="HV60" si="231">(HV2-HJ2)/HJ2</f>
        <v>-3.9041703637976981E-2</v>
      </c>
      <c r="HW60" s="46">
        <f t="shared" ref="HW60" si="232">(HW2-HK2)/HK2</f>
        <v>-5.2910052910052907E-2</v>
      </c>
      <c r="HX60" s="46">
        <f t="shared" ref="HX60" si="233">(HX2-HL2)/HL2</f>
        <v>-7.4758135444151275E-2</v>
      </c>
      <c r="HY60" s="46">
        <f t="shared" ref="HY60" si="234">(HY2-HM2)/HM2</f>
        <v>-8.4070796460176997E-2</v>
      </c>
      <c r="HZ60" s="46">
        <f t="shared" ref="HZ60" si="235">(HZ2-HN2)/HN2</f>
        <v>-9.6204766107678655E-2</v>
      </c>
      <c r="IA60" s="46">
        <f t="shared" ref="IA60" si="236">(IA2-HO2)/HO2</f>
        <v>-0.12344582593250437</v>
      </c>
      <c r="IB60" s="46">
        <f t="shared" ref="IB60" si="237">(IB2-HP2)/HP2</f>
        <v>-0.14234875444839856</v>
      </c>
      <c r="IC60" s="46">
        <f t="shared" ref="IC60" si="238">(IC2-HQ2)/HQ2</f>
        <v>-0.14285714285714285</v>
      </c>
      <c r="ID60" s="46">
        <f t="shared" ref="ID60" si="239">(ID2-HR2)/HR2</f>
        <v>-0.15461121157323685</v>
      </c>
      <c r="IE60" s="46">
        <f t="shared" ref="IE60" si="240">(IE2-HS2)/HS2</f>
        <v>-0.15712988192552224</v>
      </c>
      <c r="IF60" s="46">
        <f t="shared" ref="IF60" si="241">(IF2-HT2)/HT2</f>
        <v>-0.16240875912408759</v>
      </c>
      <c r="IG60" s="46">
        <f t="shared" ref="IG60" si="242">(IG2-HU2)/HU2</f>
        <v>-0.17668488160291432</v>
      </c>
      <c r="IH60" s="46">
        <f t="shared" ref="IH60" si="243">(IH2-HV2)/HV2</f>
        <v>-0.17359187442289933</v>
      </c>
      <c r="II60" s="46">
        <f t="shared" ref="II60" si="244">(II2-HW2)/HW2</f>
        <v>-0.1787709497206704</v>
      </c>
      <c r="IJ60" s="46">
        <f t="shared" ref="IJ60" si="245">(IJ2-HX2)/HX2</f>
        <v>-0.16254752851711035</v>
      </c>
      <c r="IK60" s="46">
        <f t="shared" ref="IK60" si="246">(IK2-HY2)/HY2</f>
        <v>-0.14396135265700488</v>
      </c>
      <c r="IL60" s="46">
        <f t="shared" ref="IL60" si="247">(IL2-HZ2)/HZ2</f>
        <v>-0.13085937500000006</v>
      </c>
      <c r="IM60" s="46">
        <f t="shared" ref="IM60" si="248">(IM2-IA2)/IA2</f>
        <v>-9.9290780141843935E-2</v>
      </c>
      <c r="IN60" s="46">
        <f t="shared" ref="IN60" si="249">(IN2-IB2)/IB2</f>
        <v>-8.2987551867219914E-2</v>
      </c>
      <c r="IO60" s="46">
        <f t="shared" ref="IO60" si="250">(IO2-IC2)/IC2</f>
        <v>-7.1729957805907144E-2</v>
      </c>
      <c r="IP60" s="46">
        <f t="shared" ref="IP60" si="251">(IP2-ID2)/ID2</f>
        <v>-5.0267379679144415E-2</v>
      </c>
      <c r="IQ60" s="46">
        <f t="shared" ref="IQ60" si="252">(IQ2-IE2)/IE2</f>
        <v>-4.5258620689655207E-2</v>
      </c>
      <c r="IR60" s="46">
        <f t="shared" ref="IR60" si="253">(IR2-IF2)/IF2</f>
        <v>-3.0501089324618706E-2</v>
      </c>
      <c r="IS60" s="46">
        <f t="shared" ref="IS60" si="254">(IS2-IG2)/IG2</f>
        <v>-2.7654867256637166E-2</v>
      </c>
      <c r="IT60" s="46">
        <f t="shared" ref="IT60" si="255">(IT2-IH2)/IH2</f>
        <v>-2.5698324022346338E-2</v>
      </c>
      <c r="IU60" s="46">
        <f t="shared" ref="IU60" si="256">(IU2-II2)/II2</f>
        <v>-2.2675736961451247E-2</v>
      </c>
      <c r="IV60" s="46">
        <f t="shared" ref="IV60" si="257">(IV2-IJ2)/IJ2</f>
        <v>-3.0646992054483416E-2</v>
      </c>
      <c r="IW60" s="46">
        <f t="shared" ref="IW60" si="258">(IW2-IK2)/IK2</f>
        <v>-4.4018058690744828E-2</v>
      </c>
      <c r="IX60" s="46">
        <f t="shared" ref="IX60" si="259">(IX2-IL2)/IL2</f>
        <v>-6.2921348314606676E-2</v>
      </c>
      <c r="IY60" s="46">
        <f t="shared" ref="IY60" si="260">(IY2-IM2)/IM2</f>
        <v>-8.9988751406074236E-2</v>
      </c>
      <c r="IZ60" s="46">
        <f t="shared" ref="IZ60" si="261">(IZ2-IN2)/IN2</f>
        <v>-7.9185520361990946E-2</v>
      </c>
      <c r="JA60" s="46">
        <f t="shared" ref="JA60" si="262">(JA2-IO2)/IO2</f>
        <v>-7.4999999999999942E-2</v>
      </c>
      <c r="JB60" s="46">
        <f t="shared" ref="JB60" si="263">(JB2-IP2)/IP2</f>
        <v>-8.7837837837837815E-2</v>
      </c>
      <c r="JC60" s="46">
        <f t="shared" ref="JC60" si="264">(JC2-IQ2)/IQ2</f>
        <v>-8.1264108352144343E-2</v>
      </c>
      <c r="JD60" s="46">
        <f t="shared" ref="JD60" si="265">(JD2-IR2)/IR2</f>
        <v>-9.2134831460674194E-2</v>
      </c>
      <c r="JE60" s="46">
        <f t="shared" ref="JE60" si="266">(JE2-IS2)/IS2</f>
        <v>-8.5324232081911255E-2</v>
      </c>
      <c r="JF60" s="46">
        <f t="shared" ref="JF60" si="267">(JF2-IT2)/IT2</f>
        <v>-8.1422018348623948E-2</v>
      </c>
      <c r="JG60" s="46">
        <f t="shared" ref="JG60" si="268">(JG2-IU2)/IU2</f>
        <v>-6.728538283062642E-2</v>
      </c>
      <c r="JH60" s="46">
        <f t="shared" ref="JH60" si="269">(JH2-IV2)/IV2</f>
        <v>-6.4402810304449651E-2</v>
      </c>
      <c r="JI60" s="46">
        <f t="shared" ref="JI60" si="270">(JI2-IW2)/IW2</f>
        <v>-5.0767414403778008E-2</v>
      </c>
      <c r="JJ60" s="46">
        <f t="shared" ref="JJ60" si="271">(JJ2-IX2)/IX2</f>
        <v>-3.5971223021582732E-2</v>
      </c>
      <c r="JK60" s="46">
        <f t="shared" ref="JK60" si="272">(JK2-IY2)/IY2</f>
        <v>-1.2360939431396786E-2</v>
      </c>
      <c r="JL60" s="46">
        <f t="shared" ref="JL60" si="273">(JL2-IZ2)/IZ2</f>
        <v>-1.8427518427518427E-2</v>
      </c>
      <c r="JM60" s="46">
        <f t="shared" ref="JM60" si="274">(JM2-JA2)/JA2</f>
        <v>-1.8427518427518427E-2</v>
      </c>
      <c r="JN60" s="46">
        <f t="shared" ref="JN60" si="275">(JN2-JB2)/JB2</f>
        <v>-1.1111111111111181E-2</v>
      </c>
      <c r="JO60" s="46">
        <f t="shared" ref="JO60" si="276">(JO2-JC2)/JC2</f>
        <v>-2.4570024570024569E-2</v>
      </c>
      <c r="JP60" s="46">
        <f t="shared" ref="JP60" si="277">(JP2-JD2)/JD2</f>
        <v>-1.8564356435643563E-2</v>
      </c>
      <c r="JQ60" s="46">
        <f t="shared" ref="JQ60" si="278">(JQ2-JE2)/JE2</f>
        <v>-1.4925373134328393E-2</v>
      </c>
      <c r="JR60" s="46">
        <f t="shared" ref="JR60" si="279">(JR2-JF2)/JF2</f>
        <v>-9.987515605493099E-3</v>
      </c>
      <c r="JS60" s="46">
        <f t="shared" ref="JS60" si="280">(JS2-JG2)/JG2</f>
        <v>-9.9502487562190458E-3</v>
      </c>
      <c r="JT60" s="46">
        <f t="shared" ref="JT60" si="281">(JT2-JH2)/JH2</f>
        <v>-1.2515644555695685E-3</v>
      </c>
      <c r="JU60" s="46">
        <f t="shared" ref="JU60" si="282">(JU2-JI2)/JI2</f>
        <v>-6.2189054726368154E-3</v>
      </c>
      <c r="JV60" s="46">
        <f t="shared" ref="JV60" si="283">(JV2-JJ2)/JJ2</f>
        <v>-1.4925373134328393E-2</v>
      </c>
      <c r="JW60" s="46">
        <f t="shared" ref="JW60" si="284">(JW2-JK2)/JK2</f>
        <v>-3.7546933667085276E-3</v>
      </c>
      <c r="JX60" s="46">
        <f t="shared" ref="JX60" si="285">(JX2-JL2)/JL2</f>
        <v>-7.5093867334168774E-3</v>
      </c>
      <c r="JY60" s="46">
        <f t="shared" ref="JY60" si="286">(JY2-JM2)/JM2</f>
        <v>0</v>
      </c>
      <c r="JZ60" s="46">
        <f t="shared" ref="JZ60" si="287">(JZ2-JN2)/JN2</f>
        <v>2.496878901373319E-3</v>
      </c>
      <c r="KA60" s="46">
        <f t="shared" ref="KA60" si="288">(KA2-JO2)/JO2</f>
        <v>0</v>
      </c>
      <c r="KB60" s="46">
        <f t="shared" ref="KB60" si="289">(KB2-JP2)/JP2</f>
        <v>-1.2610340479192223E-3</v>
      </c>
      <c r="KC60" s="46">
        <f t="shared" ref="KC60" si="290">(KC2-JQ2)/JQ2</f>
        <v>-1.2626262626263703E-3</v>
      </c>
      <c r="KD60" s="46">
        <f t="shared" ref="KD60" si="291">(KD2-JR2)/JR2</f>
        <v>0</v>
      </c>
      <c r="KE60" s="46">
        <f t="shared" ref="KE60" si="292">(KE2-JS2)/JS2</f>
        <v>-8.7939698492460888E-3</v>
      </c>
      <c r="KF60" s="46">
        <f t="shared" ref="KF60" si="293">(KF2-JT2)/JT2</f>
        <v>-1.0025062656641569E-2</v>
      </c>
      <c r="KG60" s="46">
        <f t="shared" ref="KG60:KG63" si="294">(KG2-JU2)/JU2</f>
        <v>-1.6270337922403146E-2</v>
      </c>
      <c r="KH60" s="46">
        <f t="shared" ref="KH60:KH63" si="295">(KH2-JV2)/JV2</f>
        <v>-2.525252525252561E-3</v>
      </c>
      <c r="KI60" s="46">
        <f t="shared" ref="KI60:KI63" si="296">(KI2-JW2)/JW2</f>
        <v>-1.6331658291457253E-2</v>
      </c>
      <c r="KJ60" s="46">
        <f t="shared" ref="KJ60:KJ63" si="297">(KJ2-JX2)/JX2</f>
        <v>-2.5220680958386236E-3</v>
      </c>
      <c r="KK60" s="46">
        <f t="shared" ref="KK60:KK63" si="298">(KK2-JY2)/JY2</f>
        <v>-1.2515644555694618E-2</v>
      </c>
      <c r="KL60" s="46">
        <f t="shared" ref="KL60:KL63" si="299">(KL2-JZ2)/JZ2</f>
        <v>-1.3698630136986231E-2</v>
      </c>
      <c r="KM60" s="46">
        <f t="shared" ref="KM60:KM63" si="300">(KM2-KA2)/KA2</f>
        <v>1.2594458438286438E-3</v>
      </c>
      <c r="KN60" s="46">
        <f t="shared" ref="KN60:KN63" si="301">(KN2-KB2)/KB2</f>
        <v>3.787878787878752E-3</v>
      </c>
      <c r="KO60" s="46">
        <f t="shared" ref="KO60:KO63" si="302">(KO2-KC2)/KC2</f>
        <v>1.1378002528445079E-2</v>
      </c>
      <c r="KP60" s="46">
        <f t="shared" ref="KP60:KP63" si="303">(KP2-KD2)/KD2</f>
        <v>1.2610340479192938E-2</v>
      </c>
      <c r="KQ60" s="46">
        <f t="shared" ref="KQ60:KQ63" si="304">(KQ2-KE2)/KE2</f>
        <v>2.2813688212927719E-2</v>
      </c>
      <c r="KR60" s="46">
        <f t="shared" ref="KR60:KR63" si="305">(KR2-KF2)/KF2</f>
        <v>3.1645569620253167E-2</v>
      </c>
      <c r="KS60" s="46">
        <f t="shared" ref="KS60:KS63" si="306">(KS2-KG2)/KG2</f>
        <v>2.9262086513995058E-2</v>
      </c>
      <c r="KT60" s="46">
        <f t="shared" ref="KT60:KT63" si="307">(KT2-KH2)/KH2</f>
        <v>2.0253164556961953E-2</v>
      </c>
      <c r="KU60" s="46">
        <f t="shared" ref="KU60:KU63" si="308">(KU2-KI2)/KI2</f>
        <v>2.6819923371647618E-2</v>
      </c>
      <c r="KV60" s="46">
        <f t="shared" ref="KV60:KV63" si="309">(KV2-KJ2)/KJ2</f>
        <v>1.8963337547408345E-2</v>
      </c>
      <c r="KW60" s="46">
        <f t="shared" ref="KW60:KW63" si="310">(KW2-KK2)/KK2</f>
        <v>6.3371356147021544E-3</v>
      </c>
      <c r="KX60" s="46">
        <f t="shared" ref="KX60:KX63" si="311">(KX2-KL2)/KL2</f>
        <v>1.6414141414141378E-2</v>
      </c>
      <c r="KY60" s="46">
        <f t="shared" ref="KY60:KY63" si="312">(KY2-KM2)/KM2</f>
        <v>1.63522012578616E-2</v>
      </c>
      <c r="KZ60" s="46">
        <f t="shared" ref="KZ60:KZ63" si="313">(KZ2-KN2)/KN2</f>
        <v>2.5157232704402517E-2</v>
      </c>
      <c r="LA60" s="46">
        <f t="shared" ref="LA60:LA63" si="314">(LA2-KO2)/KO2</f>
        <v>1.8749999999999999E-2</v>
      </c>
      <c r="LB60" s="46">
        <f t="shared" ref="LB60:LB63" si="315">(LB2-KP2)/KP2</f>
        <v>2.2415940224159367E-2</v>
      </c>
      <c r="LC60" s="46">
        <f t="shared" ref="LC60:LC63" si="316">(LC2-KQ2)/KQ2</f>
        <v>2.2304832713754611E-2</v>
      </c>
      <c r="LD60" s="46">
        <f t="shared" ref="LD60:LD63" si="317">(LD2-KR2)/KR2</f>
        <v>1.7177914110429519E-2</v>
      </c>
      <c r="LE60" s="46">
        <f t="shared" ref="LE60:LE63" si="318">(LE2-KS2)/KS2</f>
        <v>3.0902348578491962E-2</v>
      </c>
      <c r="LF60" s="46">
        <f t="shared" ref="LF60:LF63" si="319">(LF2-KT2)/KT2</f>
        <v>3.9702233250620382E-2</v>
      </c>
      <c r="LG60" s="46">
        <f t="shared" ref="LG60:LG63" si="320">(LG2-KU2)/KU2</f>
        <v>5.2238805970149106E-2</v>
      </c>
      <c r="LH60" s="46">
        <f t="shared" ref="LH60:LH63" si="321">(LH2-KV2)/KV2</f>
        <v>4.3424317617866005E-2</v>
      </c>
      <c r="LI60" s="46">
        <f t="shared" ref="LI60:LI63" si="322">(LI2-KW2)/KW2</f>
        <v>6.0453400503778294E-2</v>
      </c>
      <c r="LJ60" s="46">
        <f t="shared" ref="LJ60:LJ63" si="323">(LJ2-KX2)/KX2</f>
        <v>5.5900621118012424E-2</v>
      </c>
      <c r="LK60" s="46">
        <f t="shared" ref="LK60:LK63" si="324">(LK2-KY2)/KY2</f>
        <v>4.2079207920792151E-2</v>
      </c>
      <c r="LL60" s="46">
        <f t="shared" ref="LL60:LL63" si="325">(LL2-KZ2)/KZ2</f>
        <v>3.1901840490797473E-2</v>
      </c>
      <c r="LM60" s="46">
        <f t="shared" ref="LM60:LM63" si="326">(LM2-LA2)/LA2</f>
        <v>3.3128834355828259E-2</v>
      </c>
      <c r="LN60" s="46">
        <f t="shared" ref="LN60:LN63" si="327">(LN2-LB2)/LB2</f>
        <v>1.8270401948842874E-2</v>
      </c>
      <c r="LO60" s="46">
        <f t="shared" ref="LO60:LO63" si="328">(LO2-LC2)/LC2</f>
        <v>1.6969696969697037E-2</v>
      </c>
      <c r="LP60" s="46">
        <f t="shared" ref="LP60:LP63" si="329">(LP2-LD2)/LD2</f>
        <v>9.6501809408926064E-3</v>
      </c>
      <c r="LQ60" s="46">
        <f t="shared" ref="LQ60:LQ63" si="330">(LQ2-LE2)/LE2</f>
        <v>3.5971223021582389E-3</v>
      </c>
      <c r="LR60" s="46">
        <f t="shared" ref="LR60:LR63" si="331">(LR2-LF2)/LF2</f>
        <v>4.773269689737538E-3</v>
      </c>
      <c r="LS60" s="46">
        <f t="shared" ref="LS60:LS63" si="332">(LS2-LG2)/LG2</f>
        <v>9.4562647754138467E-3</v>
      </c>
      <c r="LT60" s="46">
        <f t="shared" ref="LT60:LT63" si="333">(LT2-LH2)/LH2</f>
        <v>1.7835909631391204E-2</v>
      </c>
      <c r="LU60" s="46">
        <f t="shared" ref="LU60:LU63" si="334">(LU2-LI2)/LI2</f>
        <v>8.3135391923990828E-3</v>
      </c>
      <c r="LV60" s="46">
        <f t="shared" ref="LV60:LV63" si="335">(LV2-LJ2)/LJ2</f>
        <v>-1.2941176470588168E-2</v>
      </c>
      <c r="LW60" s="46">
        <f t="shared" ref="LW60:LW63" si="336">(LW2-LK2)/LK2</f>
        <v>5.9382422802850355E-3</v>
      </c>
      <c r="LX60" s="46">
        <f t="shared" ref="LX60:LX63" si="337">(LX2-LL2)/LL2</f>
        <v>4.756242568371055E-3</v>
      </c>
      <c r="LY60" s="46">
        <f t="shared" ref="LY60:LY63" si="338">(LY2-LM2)/LM2</f>
        <v>4.7505938242279272E-3</v>
      </c>
      <c r="LZ60" s="46">
        <f t="shared" ref="LZ60:LZ63" si="339">(LZ2-LN2)/LN2</f>
        <v>1.7942583732057416E-2</v>
      </c>
      <c r="MA60" s="46">
        <f t="shared" ref="MA60:MA63" si="340">(MA2-LO2)/LO2</f>
        <v>1.549463647199043E-2</v>
      </c>
      <c r="MB60" s="46">
        <f t="shared" ref="MB60:MB63" si="341">(MB2-LP2)/LP2</f>
        <v>1.7921146953405017E-2</v>
      </c>
      <c r="MC60" s="46">
        <f t="shared" ref="MC60:MC63" si="342">(MC2-LQ2)/LQ2</f>
        <v>2.6284348864994058E-2</v>
      </c>
      <c r="MD60" s="46">
        <f t="shared" ref="MD60:MD63" si="343">(MD2-LR2)/LR2</f>
        <v>1.0688836104512963E-2</v>
      </c>
      <c r="ME60" s="46">
        <f t="shared" ref="ME60:ME63" si="344">(ME2-LS2)/LS2</f>
        <v>3.5128805620608565E-3</v>
      </c>
      <c r="MF60" s="46">
        <f t="shared" ref="MF60:MH63" si="345">(MF2-LT2)/LT2</f>
        <v>2.3364485981308743E-3</v>
      </c>
      <c r="MG60" s="46">
        <f t="shared" ref="MG60:MG63" si="346">(MG2-LU2)/LU2</f>
        <v>2.0023557126030489E-2</v>
      </c>
      <c r="MH60" s="46">
        <f t="shared" si="345"/>
        <v>4.4100119189511185E-2</v>
      </c>
    </row>
    <row r="61" spans="1:346" x14ac:dyDescent="0.25">
      <c r="A61" s="35" t="s">
        <v>7</v>
      </c>
      <c r="B61" s="36"/>
      <c r="E61" s="38"/>
      <c r="F61" s="39"/>
      <c r="S61" s="46">
        <f t="shared" si="20"/>
        <v>6.0606060606060566E-2</v>
      </c>
      <c r="T61" s="46">
        <f t="shared" si="20"/>
        <v>3.0303030303030193E-2</v>
      </c>
      <c r="U61" s="46">
        <f t="shared" si="20"/>
        <v>9.8039215686275914E-3</v>
      </c>
      <c r="V61" s="46">
        <f t="shared" si="20"/>
        <v>-1.9607843137254832E-2</v>
      </c>
      <c r="W61" s="46">
        <f t="shared" si="20"/>
        <v>-3.0000000000000072E-2</v>
      </c>
      <c r="X61" s="46">
        <f t="shared" si="20"/>
        <v>-2.9702970297029598E-2</v>
      </c>
      <c r="Y61" s="46">
        <f t="shared" si="20"/>
        <v>-1.0101010101010065E-2</v>
      </c>
      <c r="Z61" s="46">
        <f t="shared" si="20"/>
        <v>2.1052631578947295E-2</v>
      </c>
      <c r="AA61" s="46">
        <f t="shared" si="20"/>
        <v>5.2083333333333336E-2</v>
      </c>
      <c r="AB61" s="46">
        <f t="shared" si="20"/>
        <v>8.5106382978723291E-2</v>
      </c>
      <c r="AC61" s="46">
        <f t="shared" si="20"/>
        <v>-9.9999999999999638E-3</v>
      </c>
      <c r="AD61" s="46">
        <f t="shared" si="20"/>
        <v>9.9999999999999638E-3</v>
      </c>
      <c r="AE61" s="46">
        <f t="shared" si="20"/>
        <v>-3.8095238095238126E-2</v>
      </c>
      <c r="AF61" s="46">
        <f t="shared" si="20"/>
        <v>-9.8039215686274161E-3</v>
      </c>
      <c r="AG61" s="46">
        <f t="shared" si="20"/>
        <v>-2.9126213592233077E-2</v>
      </c>
      <c r="AH61" s="46">
        <f t="shared" si="20"/>
        <v>1.9999999999999928E-2</v>
      </c>
      <c r="AI61" s="46">
        <f t="shared" si="20"/>
        <v>6.1855670103092932E-2</v>
      </c>
      <c r="AJ61" s="46">
        <f t="shared" si="20"/>
        <v>4.0816326530612096E-2</v>
      </c>
      <c r="AK61" s="46">
        <f t="shared" si="20"/>
        <v>5.10204081632653E-2</v>
      </c>
      <c r="AL61" s="46">
        <f t="shared" si="20"/>
        <v>9.278350515463922E-2</v>
      </c>
      <c r="AM61" s="46">
        <f t="shared" si="20"/>
        <v>2.9702970297029774E-2</v>
      </c>
      <c r="AN61" s="46">
        <f t="shared" si="20"/>
        <v>9.8039215686275914E-3</v>
      </c>
      <c r="AO61" s="46">
        <f t="shared" si="20"/>
        <v>4.0404040404040435E-2</v>
      </c>
      <c r="AP61" s="46">
        <f t="shared" si="20"/>
        <v>7.9207920792079278E-2</v>
      </c>
      <c r="AQ61" s="46">
        <f t="shared" si="20"/>
        <v>9.9009900990099015E-2</v>
      </c>
      <c r="AR61" s="46">
        <f t="shared" si="20"/>
        <v>0.11881188118811892</v>
      </c>
      <c r="AS61" s="46">
        <f t="shared" si="20"/>
        <v>0.15</v>
      </c>
      <c r="AT61" s="46">
        <f t="shared" si="20"/>
        <v>0.13725490196078435</v>
      </c>
      <c r="AU61" s="46">
        <f t="shared" si="20"/>
        <v>0.16504854368932032</v>
      </c>
      <c r="AV61" s="46">
        <f t="shared" si="20"/>
        <v>0.1666666666666668</v>
      </c>
      <c r="AW61" s="46">
        <f t="shared" si="20"/>
        <v>0.15533980582524268</v>
      </c>
      <c r="AX61" s="46">
        <f t="shared" si="20"/>
        <v>0.13207547169811323</v>
      </c>
      <c r="AY61" s="46">
        <f t="shared" si="20"/>
        <v>0.17307692307692296</v>
      </c>
      <c r="AZ61" s="46">
        <f t="shared" si="20"/>
        <v>0.21359223300970864</v>
      </c>
      <c r="BA61" s="46">
        <f t="shared" si="20"/>
        <v>0.23300970873786392</v>
      </c>
      <c r="BB61" s="46">
        <f t="shared" si="20"/>
        <v>0.16513761467889898</v>
      </c>
      <c r="BC61" s="46">
        <f t="shared" si="20"/>
        <v>0.16216216216216223</v>
      </c>
      <c r="BD61" s="46">
        <f t="shared" si="20"/>
        <v>0.14159292035398227</v>
      </c>
      <c r="BE61" s="46">
        <f t="shared" si="20"/>
        <v>0.14782608695652169</v>
      </c>
      <c r="BF61" s="46">
        <f t="shared" si="20"/>
        <v>0.12068965517241383</v>
      </c>
      <c r="BG61" s="46">
        <f t="shared" si="20"/>
        <v>4.1666666666666664E-2</v>
      </c>
      <c r="BH61" s="46">
        <f t="shared" si="20"/>
        <v>1.6806722689075571E-2</v>
      </c>
      <c r="BI61" s="46">
        <f t="shared" si="20"/>
        <v>8.4033613445378144E-2</v>
      </c>
      <c r="BJ61" s="46">
        <f t="shared" si="20"/>
        <v>7.5000000000000025E-2</v>
      </c>
      <c r="BK61" s="46">
        <f t="shared" si="20"/>
        <v>5.737704918032796E-2</v>
      </c>
      <c r="BL61" s="46">
        <f t="shared" si="20"/>
        <v>0.04</v>
      </c>
      <c r="BM61" s="46">
        <f t="shared" si="20"/>
        <v>4.7244094488189094E-2</v>
      </c>
      <c r="BN61" s="46">
        <f t="shared" si="20"/>
        <v>4.7244094488189094E-2</v>
      </c>
      <c r="BO61" s="46">
        <f t="shared" si="20"/>
        <v>1.5503875968992192E-2</v>
      </c>
      <c r="BP61" s="46">
        <f t="shared" si="20"/>
        <v>3.1007751937984523E-2</v>
      </c>
      <c r="BQ61" s="46">
        <f t="shared" si="20"/>
        <v>0</v>
      </c>
      <c r="BR61" s="46">
        <f t="shared" si="20"/>
        <v>2.307692307692313E-2</v>
      </c>
      <c r="BS61" s="46">
        <f t="shared" si="20"/>
        <v>0.08</v>
      </c>
      <c r="BT61" s="46">
        <f t="shared" si="20"/>
        <v>0.14049586776859513</v>
      </c>
      <c r="BU61" s="46">
        <f t="shared" si="20"/>
        <v>6.9767441860465143E-2</v>
      </c>
      <c r="BV61" s="46">
        <f t="shared" si="20"/>
        <v>6.2015503875968908E-2</v>
      </c>
      <c r="BW61" s="46">
        <f t="shared" si="20"/>
        <v>6.9767441860465143E-2</v>
      </c>
      <c r="BX61" s="46">
        <f t="shared" si="20"/>
        <v>7.6923076923076927E-2</v>
      </c>
      <c r="BY61" s="46">
        <f t="shared" si="20"/>
        <v>0</v>
      </c>
      <c r="BZ61" s="46">
        <f t="shared" si="20"/>
        <v>-2.255639097744366E-2</v>
      </c>
      <c r="CA61" s="46">
        <f t="shared" si="20"/>
        <v>-1.526717557251903E-2</v>
      </c>
      <c r="CB61" s="46">
        <f t="shared" si="20"/>
        <v>-3.0075187969924838E-2</v>
      </c>
      <c r="CC61" s="46">
        <f t="shared" si="20"/>
        <v>-2.2727272727272648E-2</v>
      </c>
      <c r="CD61" s="46">
        <f t="shared" si="20"/>
        <v>-1.5037593984962485E-2</v>
      </c>
      <c r="CE61" s="46">
        <f t="shared" ref="CE61:EP64" si="347">(CE3-BS3)/BS3</f>
        <v>-2.2222222222222275E-2</v>
      </c>
      <c r="CF61" s="46">
        <f t="shared" si="347"/>
        <v>-3.6231884057971016E-2</v>
      </c>
      <c r="CG61" s="46">
        <f t="shared" si="347"/>
        <v>-3.6231884057971016E-2</v>
      </c>
      <c r="CH61" s="46">
        <f t="shared" si="347"/>
        <v>-7.2992700729926753E-3</v>
      </c>
      <c r="CI61" s="46">
        <f t="shared" si="347"/>
        <v>-1.4492753623188482E-2</v>
      </c>
      <c r="CJ61" s="46">
        <f t="shared" si="347"/>
        <v>-3.5714285714285712E-2</v>
      </c>
      <c r="CK61" s="46">
        <f t="shared" si="347"/>
        <v>1.5037593984962351E-2</v>
      </c>
      <c r="CL61" s="46">
        <f t="shared" si="347"/>
        <v>2.307692307692313E-2</v>
      </c>
      <c r="CM61" s="46">
        <f t="shared" si="347"/>
        <v>3.1007751937984523E-2</v>
      </c>
      <c r="CN61" s="46">
        <f t="shared" si="347"/>
        <v>2.3255813953488289E-2</v>
      </c>
      <c r="CO61" s="46">
        <f t="shared" si="347"/>
        <v>-7.7519379844960962E-3</v>
      </c>
      <c r="CP61" s="46">
        <f t="shared" si="347"/>
        <v>1.5267175572519165E-2</v>
      </c>
      <c r="CQ61" s="46">
        <f t="shared" si="347"/>
        <v>2.2727272727272783E-2</v>
      </c>
      <c r="CR61" s="46">
        <f t="shared" si="347"/>
        <v>1.5037593984962351E-2</v>
      </c>
      <c r="CS61" s="46">
        <f t="shared" si="347"/>
        <v>2.2556390977443528E-2</v>
      </c>
      <c r="CT61" s="46">
        <f t="shared" si="347"/>
        <v>0</v>
      </c>
      <c r="CU61" s="46">
        <f t="shared" si="347"/>
        <v>-7.3529411764705621E-3</v>
      </c>
      <c r="CV61" s="46">
        <f t="shared" si="347"/>
        <v>4.4444444444444418E-2</v>
      </c>
      <c r="CW61" s="46">
        <f t="shared" si="347"/>
        <v>-7.4074074074073808E-3</v>
      </c>
      <c r="CX61" s="46">
        <f t="shared" si="347"/>
        <v>2.2556390977443528E-2</v>
      </c>
      <c r="CY61" s="46">
        <f t="shared" si="347"/>
        <v>4.5112781954887188E-2</v>
      </c>
      <c r="CZ61" s="46">
        <f t="shared" si="347"/>
        <v>6.0606060606060663E-2</v>
      </c>
      <c r="DA61" s="46">
        <f t="shared" si="347"/>
        <v>9.3749999999999944E-2</v>
      </c>
      <c r="DB61" s="46">
        <f t="shared" si="347"/>
        <v>4.5112781954887188E-2</v>
      </c>
      <c r="DC61" s="46">
        <f t="shared" si="347"/>
        <v>2.9629629629629655E-2</v>
      </c>
      <c r="DD61" s="46">
        <f t="shared" si="347"/>
        <v>1.4814814814814762E-2</v>
      </c>
      <c r="DE61" s="46">
        <f t="shared" si="347"/>
        <v>7.3529411764705621E-3</v>
      </c>
      <c r="DF61" s="46">
        <f t="shared" si="347"/>
        <v>-7.3529411764705621E-3</v>
      </c>
      <c r="DG61" s="46">
        <f t="shared" si="347"/>
        <v>7.4074074074073808E-3</v>
      </c>
      <c r="DH61" s="46">
        <f t="shared" si="347"/>
        <v>-2.8368794326241162E-2</v>
      </c>
      <c r="DI61" s="46">
        <f t="shared" si="347"/>
        <v>4.4776119402985044E-2</v>
      </c>
      <c r="DJ61" s="46">
        <f t="shared" si="347"/>
        <v>2.941176470588238E-2</v>
      </c>
      <c r="DK61" s="46">
        <f t="shared" si="347"/>
        <v>3.5971223021582732E-2</v>
      </c>
      <c r="DL61" s="46">
        <f t="shared" si="347"/>
        <v>-2.1428571428571481E-2</v>
      </c>
      <c r="DM61" s="46">
        <f t="shared" si="347"/>
        <v>0</v>
      </c>
      <c r="DN61" s="46">
        <f t="shared" si="347"/>
        <v>3.5971223021582732E-2</v>
      </c>
      <c r="DO61" s="46">
        <f t="shared" si="347"/>
        <v>7.1942446043165211E-3</v>
      </c>
      <c r="DP61" s="46">
        <f t="shared" si="347"/>
        <v>7.2992700729928046E-3</v>
      </c>
      <c r="DQ61" s="46">
        <f t="shared" si="347"/>
        <v>2.919708029197083E-2</v>
      </c>
      <c r="DR61" s="46">
        <f t="shared" si="347"/>
        <v>5.1851851851851802E-2</v>
      </c>
      <c r="DS61" s="46">
        <f t="shared" si="347"/>
        <v>5.8823529411764761E-2</v>
      </c>
      <c r="DT61" s="46">
        <f t="shared" si="347"/>
        <v>5.1094890510948988E-2</v>
      </c>
      <c r="DU61" s="46">
        <f t="shared" si="347"/>
        <v>3.5714285714285712E-2</v>
      </c>
      <c r="DV61" s="46">
        <f t="shared" si="347"/>
        <v>2.8571428571428598E-2</v>
      </c>
      <c r="DW61" s="46">
        <f t="shared" si="347"/>
        <v>1.388888888888884E-2</v>
      </c>
      <c r="DX61" s="46">
        <f t="shared" si="347"/>
        <v>7.2992700729927015E-2</v>
      </c>
      <c r="DY61" s="46">
        <f t="shared" si="347"/>
        <v>3.5714285714285712E-2</v>
      </c>
      <c r="DZ61" s="46">
        <f t="shared" si="347"/>
        <v>0</v>
      </c>
      <c r="EA61" s="46">
        <f t="shared" si="347"/>
        <v>1.4285714285714235E-2</v>
      </c>
      <c r="EB61" s="46">
        <f t="shared" si="347"/>
        <v>4.3478260869565188E-2</v>
      </c>
      <c r="EC61" s="46">
        <f t="shared" si="347"/>
        <v>-7.0921985815602584E-3</v>
      </c>
      <c r="ED61" s="46">
        <f t="shared" si="347"/>
        <v>-1.4084507042253471E-2</v>
      </c>
      <c r="EE61" s="46">
        <f t="shared" si="347"/>
        <v>-4.8611111111111181E-2</v>
      </c>
      <c r="EF61" s="46">
        <f t="shared" si="347"/>
        <v>-2.0833333333333381E-2</v>
      </c>
      <c r="EG61" s="46">
        <f t="shared" si="347"/>
        <v>-4.1379310344827565E-2</v>
      </c>
      <c r="EH61" s="46">
        <f t="shared" si="347"/>
        <v>0</v>
      </c>
      <c r="EI61" s="46">
        <f t="shared" si="347"/>
        <v>-6.8493150684931269E-3</v>
      </c>
      <c r="EJ61" s="46">
        <f t="shared" si="347"/>
        <v>0</v>
      </c>
      <c r="EK61" s="46">
        <f t="shared" si="347"/>
        <v>2.7586206896551748E-2</v>
      </c>
      <c r="EL61" s="46">
        <f t="shared" si="347"/>
        <v>5.5555555555555483E-2</v>
      </c>
      <c r="EM61" s="46">
        <f t="shared" si="347"/>
        <v>4.9295774647887404E-2</v>
      </c>
      <c r="EN61" s="46">
        <f t="shared" si="347"/>
        <v>3.4722222222222224E-2</v>
      </c>
      <c r="EO61" s="46">
        <f t="shared" si="347"/>
        <v>7.8571428571428542E-2</v>
      </c>
      <c r="EP61" s="46">
        <f t="shared" si="347"/>
        <v>8.571428571428566E-2</v>
      </c>
      <c r="EQ61" s="46">
        <f t="shared" ref="EQ61:HB64" si="348">(EQ3-EE3)/EE3</f>
        <v>0.10218978102189784</v>
      </c>
      <c r="ER61" s="46">
        <f t="shared" si="348"/>
        <v>7.0921985815602842E-2</v>
      </c>
      <c r="ES61" s="46">
        <f t="shared" si="348"/>
        <v>6.4748201438848949E-2</v>
      </c>
      <c r="ET61" s="46">
        <f t="shared" si="348"/>
        <v>4.1666666666666644E-2</v>
      </c>
      <c r="EU61" s="46">
        <f t="shared" si="348"/>
        <v>8.9655172413793158E-2</v>
      </c>
      <c r="EV61" s="46">
        <f t="shared" si="348"/>
        <v>6.8027210884353748E-2</v>
      </c>
      <c r="EW61" s="46">
        <f t="shared" si="348"/>
        <v>5.3691275167785164E-2</v>
      </c>
      <c r="EX61" s="46">
        <f t="shared" si="348"/>
        <v>6.5789473684211468E-3</v>
      </c>
      <c r="EY61" s="46">
        <f t="shared" si="348"/>
        <v>4.0268456375838903E-2</v>
      </c>
      <c r="EZ61" s="46">
        <f t="shared" si="348"/>
        <v>6.0402684563758413E-2</v>
      </c>
      <c r="FA61" s="46">
        <f t="shared" si="348"/>
        <v>4.6357615894039805E-2</v>
      </c>
      <c r="FB61" s="46">
        <f t="shared" si="348"/>
        <v>3.9473684210526411E-2</v>
      </c>
      <c r="FC61" s="46">
        <f t="shared" si="348"/>
        <v>4.6357615894039805E-2</v>
      </c>
      <c r="FD61" s="46">
        <f t="shared" si="348"/>
        <v>5.9602649006622543E-2</v>
      </c>
      <c r="FE61" s="46">
        <f t="shared" si="348"/>
        <v>9.4594594594594489E-2</v>
      </c>
      <c r="FF61" s="46">
        <f t="shared" si="348"/>
        <v>7.9999999999999946E-2</v>
      </c>
      <c r="FG61" s="46">
        <f t="shared" si="348"/>
        <v>1.8987341772151944E-2</v>
      </c>
      <c r="FH61" s="46">
        <f t="shared" si="348"/>
        <v>2.5477707006369563E-2</v>
      </c>
      <c r="FI61" s="46">
        <f t="shared" si="348"/>
        <v>2.5477707006369563E-2</v>
      </c>
      <c r="FJ61" s="46">
        <f t="shared" si="348"/>
        <v>7.8431372549019551E-2</v>
      </c>
      <c r="FK61" s="46">
        <f t="shared" si="348"/>
        <v>0.103225806451613</v>
      </c>
      <c r="FL61" s="46">
        <f t="shared" si="348"/>
        <v>6.962025316455682E-2</v>
      </c>
      <c r="FM61" s="46">
        <f t="shared" si="348"/>
        <v>8.2278481012658264E-2</v>
      </c>
      <c r="FN61" s="46">
        <f t="shared" si="348"/>
        <v>8.2278481012658264E-2</v>
      </c>
      <c r="FO61" s="46">
        <f t="shared" si="348"/>
        <v>0.10126582278480999</v>
      </c>
      <c r="FP61" s="46">
        <f t="shared" si="348"/>
        <v>8.1250000000000044E-2</v>
      </c>
      <c r="FQ61" s="46">
        <f t="shared" si="348"/>
        <v>7.4074074074074028E-2</v>
      </c>
      <c r="FR61" s="46">
        <f t="shared" si="348"/>
        <v>7.4074074074074028E-2</v>
      </c>
      <c r="FS61" s="46">
        <f t="shared" si="348"/>
        <v>5.5900621118012327E-2</v>
      </c>
      <c r="FT61" s="46">
        <f t="shared" si="348"/>
        <v>6.2111801242236017E-2</v>
      </c>
      <c r="FU61" s="46">
        <f t="shared" si="348"/>
        <v>4.9689440993788636E-2</v>
      </c>
      <c r="FV61" s="46">
        <f t="shared" si="348"/>
        <v>2.4242424242424156E-2</v>
      </c>
      <c r="FW61" s="46">
        <f t="shared" si="348"/>
        <v>1.1695906432748496E-2</v>
      </c>
      <c r="FX61" s="46">
        <f t="shared" si="348"/>
        <v>4.1420118343195436E-2</v>
      </c>
      <c r="FY61" s="46">
        <f t="shared" si="348"/>
        <v>4.6783625730993983E-2</v>
      </c>
      <c r="FZ61" s="46">
        <f t="shared" si="348"/>
        <v>5.2631578947368335E-2</v>
      </c>
      <c r="GA61" s="46">
        <f t="shared" si="348"/>
        <v>4.5977011494252921E-2</v>
      </c>
      <c r="GB61" s="46">
        <f t="shared" si="348"/>
        <v>4.6242774566474028E-2</v>
      </c>
      <c r="GC61" s="46">
        <f t="shared" si="348"/>
        <v>5.7471264367816098E-2</v>
      </c>
      <c r="GD61" s="46">
        <f t="shared" si="348"/>
        <v>6.321839080459779E-2</v>
      </c>
      <c r="GE61" s="46">
        <f t="shared" si="348"/>
        <v>0.10588235294117651</v>
      </c>
      <c r="GF61" s="46">
        <f t="shared" si="348"/>
        <v>9.3567251461988174E-2</v>
      </c>
      <c r="GG61" s="46">
        <f t="shared" si="348"/>
        <v>0.12426035502958589</v>
      </c>
      <c r="GH61" s="46">
        <f t="shared" si="348"/>
        <v>0.14792899408284024</v>
      </c>
      <c r="GI61" s="46">
        <f t="shared" si="348"/>
        <v>9.8265895953757176E-2</v>
      </c>
      <c r="GJ61" s="46">
        <f t="shared" si="348"/>
        <v>7.9545454545454461E-2</v>
      </c>
      <c r="GK61" s="46">
        <f t="shared" si="348"/>
        <v>7.2625698324022395E-2</v>
      </c>
      <c r="GL61" s="46">
        <f t="shared" si="348"/>
        <v>7.2222222222222257E-2</v>
      </c>
      <c r="GM61" s="46">
        <f t="shared" si="348"/>
        <v>4.9450549450549566E-2</v>
      </c>
      <c r="GN61" s="46">
        <f t="shared" si="348"/>
        <v>4.9723756906077263E-2</v>
      </c>
      <c r="GO61" s="46">
        <f t="shared" si="348"/>
        <v>3.804347826086972E-2</v>
      </c>
      <c r="GP61" s="46">
        <f t="shared" si="348"/>
        <v>3.2432432432432511E-2</v>
      </c>
      <c r="GQ61" s="46">
        <f t="shared" si="348"/>
        <v>0</v>
      </c>
      <c r="GR61" s="46">
        <f t="shared" si="348"/>
        <v>5.3475935828877766E-3</v>
      </c>
      <c r="GS61" s="46">
        <f t="shared" si="348"/>
        <v>0</v>
      </c>
      <c r="GT61" s="46">
        <f t="shared" si="348"/>
        <v>-2.0618556701030855E-2</v>
      </c>
      <c r="GU61" s="46">
        <f t="shared" si="348"/>
        <v>-5.2631578947369166E-3</v>
      </c>
      <c r="GV61" s="46">
        <f t="shared" si="348"/>
        <v>-1.0526315789473648E-2</v>
      </c>
      <c r="GW61" s="46">
        <f t="shared" si="348"/>
        <v>-3.6458333333333301E-2</v>
      </c>
      <c r="GX61" s="46">
        <f t="shared" si="348"/>
        <v>-5.6994818652849812E-2</v>
      </c>
      <c r="GY61" s="46">
        <f t="shared" si="348"/>
        <v>-3.1413612565445101E-2</v>
      </c>
      <c r="GZ61" s="46">
        <f t="shared" si="348"/>
        <v>-2.1052631578947295E-2</v>
      </c>
      <c r="HA61" s="46">
        <f t="shared" si="348"/>
        <v>-2.6178010471204185E-2</v>
      </c>
      <c r="HB61" s="46">
        <f t="shared" si="348"/>
        <v>-2.6178010471204185E-2</v>
      </c>
      <c r="HC61" s="46">
        <f t="shared" ref="HC61:IV64" si="349">(HC3-GQ3)/GQ3</f>
        <v>-1.5957446808510675E-2</v>
      </c>
      <c r="HD61" s="46">
        <f t="shared" si="349"/>
        <v>-1.0638297872340387E-2</v>
      </c>
      <c r="HE61" s="46">
        <f t="shared" si="349"/>
        <v>-4.2105263157894778E-2</v>
      </c>
      <c r="HF61" s="46">
        <f t="shared" si="349"/>
        <v>-4.2105263157894778E-2</v>
      </c>
      <c r="HG61" s="46">
        <f t="shared" si="349"/>
        <v>-5.8201058201058094E-2</v>
      </c>
      <c r="HH61" s="46">
        <f t="shared" si="349"/>
        <v>-5.3191489361702128E-2</v>
      </c>
      <c r="HI61" s="46">
        <f t="shared" si="349"/>
        <v>-4.8648648648648575E-2</v>
      </c>
      <c r="HJ61" s="46">
        <f t="shared" si="349"/>
        <v>-4.3956043956043994E-2</v>
      </c>
      <c r="HK61" s="46">
        <f t="shared" si="349"/>
        <v>-4.8648648648648575E-2</v>
      </c>
      <c r="HL61" s="46">
        <f t="shared" si="349"/>
        <v>-5.3763440860215048E-2</v>
      </c>
      <c r="HM61" s="46">
        <f t="shared" si="349"/>
        <v>-5.9139784946236632E-2</v>
      </c>
      <c r="HN61" s="46">
        <f t="shared" si="349"/>
        <v>-5.9139784946236632E-2</v>
      </c>
      <c r="HO61" s="46">
        <f t="shared" si="349"/>
        <v>-5.4054054054054057E-2</v>
      </c>
      <c r="HP61" s="46">
        <f t="shared" si="349"/>
        <v>-5.3763440860215048E-2</v>
      </c>
      <c r="HQ61" s="46">
        <f t="shared" si="349"/>
        <v>-3.296703296703285E-2</v>
      </c>
      <c r="HR61" s="46">
        <f t="shared" si="349"/>
        <v>-2.7472527472527472E-2</v>
      </c>
      <c r="HS61" s="46">
        <f t="shared" si="349"/>
        <v>0</v>
      </c>
      <c r="HT61" s="46">
        <f t="shared" si="349"/>
        <v>-1.1235955056179735E-2</v>
      </c>
      <c r="HU61" s="46">
        <f t="shared" si="349"/>
        <v>0</v>
      </c>
      <c r="HV61" s="46">
        <f t="shared" si="349"/>
        <v>5.7471264367816915E-3</v>
      </c>
      <c r="HW61" s="46">
        <f t="shared" si="349"/>
        <v>-5.6818181818182618E-3</v>
      </c>
      <c r="HX61" s="46">
        <f t="shared" si="349"/>
        <v>-1.7045454545454586E-2</v>
      </c>
      <c r="HY61" s="46">
        <f t="shared" si="349"/>
        <v>-4.5714285714285756E-2</v>
      </c>
      <c r="HZ61" s="46">
        <f t="shared" si="349"/>
        <v>-3.4285714285714364E-2</v>
      </c>
      <c r="IA61" s="46">
        <f t="shared" si="349"/>
        <v>-5.1428571428571344E-2</v>
      </c>
      <c r="IB61" s="46">
        <f t="shared" si="349"/>
        <v>-5.1136363636363751E-2</v>
      </c>
      <c r="IC61" s="46">
        <f t="shared" si="349"/>
        <v>-4.5454545454545491E-2</v>
      </c>
      <c r="ID61" s="46">
        <f t="shared" si="349"/>
        <v>-7.3446327683615864E-2</v>
      </c>
      <c r="IE61" s="46">
        <f t="shared" si="349"/>
        <v>-6.1797752808988839E-2</v>
      </c>
      <c r="IF61" s="46">
        <f t="shared" si="349"/>
        <v>-5.6818181818181816E-2</v>
      </c>
      <c r="IG61" s="46">
        <f t="shared" si="349"/>
        <v>-6.2500000000000069E-2</v>
      </c>
      <c r="IH61" s="46">
        <f t="shared" si="349"/>
        <v>-5.7142857142857141E-2</v>
      </c>
      <c r="II61" s="46">
        <f t="shared" si="349"/>
        <v>-6.8571428571428533E-2</v>
      </c>
      <c r="IJ61" s="46">
        <f t="shared" si="349"/>
        <v>-5.2023121387283357E-2</v>
      </c>
      <c r="IK61" s="46">
        <f t="shared" si="349"/>
        <v>-1.796407185628747E-2</v>
      </c>
      <c r="IL61" s="46">
        <f t="shared" si="349"/>
        <v>-2.9585798816568049E-2</v>
      </c>
      <c r="IM61" s="46">
        <f t="shared" si="349"/>
        <v>-1.8072289156626547E-2</v>
      </c>
      <c r="IN61" s="46">
        <f t="shared" si="349"/>
        <v>-2.9940119760479042E-2</v>
      </c>
      <c r="IO61" s="46">
        <f t="shared" si="349"/>
        <v>-4.1666666666666623E-2</v>
      </c>
      <c r="IP61" s="46">
        <f t="shared" si="349"/>
        <v>-1.2195121951219469E-2</v>
      </c>
      <c r="IQ61" s="46">
        <f t="shared" si="349"/>
        <v>-1.796407185628747E-2</v>
      </c>
      <c r="IR61" s="46">
        <f t="shared" si="349"/>
        <v>0</v>
      </c>
      <c r="IS61" s="46">
        <f t="shared" si="349"/>
        <v>1.2121212121212078E-2</v>
      </c>
      <c r="IT61" s="46">
        <f t="shared" si="349"/>
        <v>1.8181818181818226E-2</v>
      </c>
      <c r="IU61" s="46">
        <f t="shared" si="349"/>
        <v>3.0674846625766871E-2</v>
      </c>
      <c r="IV61" s="46">
        <f t="shared" si="349"/>
        <v>2.4390243902439157E-2</v>
      </c>
      <c r="IW61" s="46">
        <f t="shared" ref="IW61:IX64" si="350">(IW3-IK3)/IK3</f>
        <v>1.8292682926829312E-2</v>
      </c>
      <c r="IX61" s="46">
        <f t="shared" si="350"/>
        <v>2.4390243902439157E-2</v>
      </c>
      <c r="IY61" s="46">
        <f t="shared" ref="IY61:JI64" si="351">(IY3-IM3)/IM3</f>
        <v>-1.2269938650306704E-2</v>
      </c>
      <c r="IZ61" s="46">
        <f t="shared" si="351"/>
        <v>-6.1728395061727082E-3</v>
      </c>
      <c r="JA61" s="46">
        <f t="shared" si="351"/>
        <v>-1.863354037267085E-2</v>
      </c>
      <c r="JB61" s="46">
        <f t="shared" si="351"/>
        <v>6.1728395061729276E-3</v>
      </c>
      <c r="JC61" s="46">
        <f t="shared" si="351"/>
        <v>-6.0975609756096271E-3</v>
      </c>
      <c r="JD61" s="46">
        <f t="shared" si="351"/>
        <v>-1.8072289156626547E-2</v>
      </c>
      <c r="JE61" s="46">
        <f t="shared" si="351"/>
        <v>-2.3952095808383148E-2</v>
      </c>
      <c r="JF61" s="46">
        <f t="shared" si="351"/>
        <v>-2.976190476190476E-2</v>
      </c>
      <c r="JG61" s="46">
        <f t="shared" si="351"/>
        <v>-2.3809523809523937E-2</v>
      </c>
      <c r="JH61" s="46">
        <f t="shared" si="351"/>
        <v>-5.9523809523810371E-3</v>
      </c>
      <c r="JI61" s="46">
        <f t="shared" si="351"/>
        <v>0</v>
      </c>
      <c r="JJ61" s="46">
        <f t="shared" ref="JJ61:JQ64" si="352">(JJ3-IX3)/IX3</f>
        <v>-1.1904761904761862E-2</v>
      </c>
      <c r="JK61" s="46">
        <f t="shared" si="352"/>
        <v>6.8322981366459493E-2</v>
      </c>
      <c r="JL61" s="46">
        <f t="shared" si="352"/>
        <v>5.5900621118012327E-2</v>
      </c>
      <c r="JM61" s="46">
        <f t="shared" si="352"/>
        <v>6.962025316455682E-2</v>
      </c>
      <c r="JN61" s="46">
        <f t="shared" si="352"/>
        <v>3.6809815950920116E-2</v>
      </c>
      <c r="JO61" s="46">
        <f t="shared" si="352"/>
        <v>3.0674846625766871E-2</v>
      </c>
      <c r="JP61" s="46">
        <f t="shared" si="352"/>
        <v>4.9079754601227037E-2</v>
      </c>
      <c r="JQ61" s="46">
        <f t="shared" si="352"/>
        <v>5.5214723926380278E-2</v>
      </c>
      <c r="JR61" s="46">
        <f t="shared" ref="JR61:JV64" si="353">(JR3-JF3)/JF3</f>
        <v>4.9079754601227037E-2</v>
      </c>
      <c r="JS61" s="46">
        <f t="shared" si="353"/>
        <v>4.8780487804878099E-2</v>
      </c>
      <c r="JT61" s="46">
        <f t="shared" si="353"/>
        <v>5.3892215568862409E-2</v>
      </c>
      <c r="JU61" s="46">
        <f t="shared" si="353"/>
        <v>2.3952095808383363E-2</v>
      </c>
      <c r="JV61" s="46">
        <f t="shared" si="353"/>
        <v>3.012048192771084E-2</v>
      </c>
      <c r="JW61" s="46">
        <f t="shared" ref="JW61:JW64" si="354">(JW3-JK3)/JK3</f>
        <v>-5.8139534883719689E-3</v>
      </c>
      <c r="JX61" s="46">
        <f t="shared" ref="JX61:JX64" si="355">(JX3-JL3)/JL3</f>
        <v>5.8823529411765538E-3</v>
      </c>
      <c r="JY61" s="46">
        <f t="shared" ref="JY61:JY64" si="356">(JY3-JM3)/JM3</f>
        <v>1.775147928994087E-2</v>
      </c>
      <c r="JZ61" s="46">
        <f t="shared" ref="JZ61:JZ64" si="357">(JZ3-JN3)/JN3</f>
        <v>0</v>
      </c>
      <c r="KA61" s="46">
        <f t="shared" ref="KA61:KD64" si="358">(KA3-JO3)/JO3</f>
        <v>-5.9523809523810371E-3</v>
      </c>
      <c r="KB61" s="46">
        <f t="shared" si="358"/>
        <v>-5.8479532163743519E-3</v>
      </c>
      <c r="KC61" s="46">
        <f t="shared" si="358"/>
        <v>-5.8139534883719689E-3</v>
      </c>
      <c r="KD61" s="46">
        <f t="shared" si="358"/>
        <v>2.3391812865496991E-2</v>
      </c>
      <c r="KE61" s="46">
        <f t="shared" ref="KE61:KE64" si="359">(KE3-JS3)/JS3</f>
        <v>2.3255813953488497E-2</v>
      </c>
      <c r="KF61" s="46">
        <f t="shared" ref="KF61:KF64" si="360">(KF3-JT3)/JT3</f>
        <v>-5.6818181818182618E-3</v>
      </c>
      <c r="KG61" s="46">
        <f t="shared" si="294"/>
        <v>3.5087719298245487E-2</v>
      </c>
      <c r="KH61" s="46">
        <f t="shared" si="295"/>
        <v>4.6783625730993983E-2</v>
      </c>
      <c r="KI61" s="46">
        <f t="shared" si="296"/>
        <v>4.0935672514619839E-2</v>
      </c>
      <c r="KJ61" s="46">
        <f t="shared" si="297"/>
        <v>4.6783625730993983E-2</v>
      </c>
      <c r="KK61" s="46">
        <f t="shared" si="298"/>
        <v>5.2325581395348965E-2</v>
      </c>
      <c r="KL61" s="46">
        <f t="shared" si="299"/>
        <v>5.3254437869822618E-2</v>
      </c>
      <c r="KM61" s="46">
        <f t="shared" si="300"/>
        <v>7.1856287425149656E-2</v>
      </c>
      <c r="KN61" s="46">
        <f t="shared" si="301"/>
        <v>4.1176470588235252E-2</v>
      </c>
      <c r="KO61" s="46">
        <f t="shared" si="302"/>
        <v>2.9239766081871343E-2</v>
      </c>
      <c r="KP61" s="46">
        <f t="shared" si="303"/>
        <v>1.1428571428571389E-2</v>
      </c>
      <c r="KQ61" s="46">
        <f t="shared" si="304"/>
        <v>1.1363636363636322E-2</v>
      </c>
      <c r="KR61" s="46">
        <f t="shared" si="305"/>
        <v>1.7142857142857182E-2</v>
      </c>
      <c r="KS61" s="46">
        <f t="shared" si="306"/>
        <v>5.6497175141243744E-3</v>
      </c>
      <c r="KT61" s="46">
        <f t="shared" si="307"/>
        <v>5.5865921787710297E-3</v>
      </c>
      <c r="KU61" s="46">
        <f t="shared" si="308"/>
        <v>2.247191011235947E-2</v>
      </c>
      <c r="KV61" s="46">
        <f t="shared" si="309"/>
        <v>2.2346368715083921E-2</v>
      </c>
      <c r="KW61" s="46">
        <f t="shared" si="310"/>
        <v>2.7624309392265192E-2</v>
      </c>
      <c r="KX61" s="46">
        <f t="shared" si="311"/>
        <v>3.3707865168539207E-2</v>
      </c>
      <c r="KY61" s="46">
        <f t="shared" si="312"/>
        <v>5.5865921787710297E-3</v>
      </c>
      <c r="KZ61" s="46">
        <f t="shared" si="313"/>
        <v>0</v>
      </c>
      <c r="LA61" s="46">
        <f t="shared" si="314"/>
        <v>-1.1363636363636524E-2</v>
      </c>
      <c r="LB61" s="46">
        <f t="shared" si="315"/>
        <v>-2.2598870056497095E-2</v>
      </c>
      <c r="LC61" s="46">
        <f t="shared" si="316"/>
        <v>-4.4943820224719142E-2</v>
      </c>
      <c r="LD61" s="46">
        <f t="shared" si="317"/>
        <v>-3.9325842696629171E-2</v>
      </c>
      <c r="LE61" s="46">
        <f t="shared" si="318"/>
        <v>-3.9325842696629171E-2</v>
      </c>
      <c r="LF61" s="46">
        <f t="shared" si="319"/>
        <v>-4.999999999999992E-2</v>
      </c>
      <c r="LG61" s="46">
        <f t="shared" si="320"/>
        <v>-6.5934065934065894E-2</v>
      </c>
      <c r="LH61" s="46">
        <f t="shared" si="321"/>
        <v>-7.6502732240437271E-2</v>
      </c>
      <c r="LI61" s="46">
        <f t="shared" si="322"/>
        <v>-0.10215053763440871</v>
      </c>
      <c r="LJ61" s="46">
        <f t="shared" si="323"/>
        <v>-8.6956521739130321E-2</v>
      </c>
      <c r="LK61" s="46">
        <f t="shared" si="324"/>
        <v>-6.6666666666666624E-2</v>
      </c>
      <c r="LL61" s="46">
        <f t="shared" si="325"/>
        <v>-7.9096045197740036E-2</v>
      </c>
      <c r="LM61" s="46">
        <f t="shared" si="326"/>
        <v>-6.3218390804597582E-2</v>
      </c>
      <c r="LN61" s="46">
        <f t="shared" si="327"/>
        <v>-7.5144508670520263E-2</v>
      </c>
      <c r="LO61" s="46">
        <f t="shared" si="328"/>
        <v>-8.2352941176470615E-2</v>
      </c>
      <c r="LP61" s="46">
        <f t="shared" si="329"/>
        <v>-8.1871345029239886E-2</v>
      </c>
      <c r="LQ61" s="46">
        <f t="shared" si="330"/>
        <v>-8.1871345029239886E-2</v>
      </c>
      <c r="LR61" s="46">
        <f t="shared" si="331"/>
        <v>-9.3567251461988382E-2</v>
      </c>
      <c r="LS61" s="46">
        <f t="shared" si="332"/>
        <v>-9.9999999999999964E-2</v>
      </c>
      <c r="LT61" s="46">
        <f t="shared" si="333"/>
        <v>-9.4674556213017638E-2</v>
      </c>
      <c r="LU61" s="46">
        <f t="shared" si="334"/>
        <v>-8.9820359281437126E-2</v>
      </c>
      <c r="LV61" s="46">
        <f t="shared" si="335"/>
        <v>-0.10119047619047625</v>
      </c>
      <c r="LW61" s="46">
        <f t="shared" si="336"/>
        <v>-0.10714285714285718</v>
      </c>
      <c r="LX61" s="46">
        <f t="shared" si="337"/>
        <v>-6.7484662576687199E-2</v>
      </c>
      <c r="LY61" s="46">
        <f t="shared" si="338"/>
        <v>-7.3619631901840552E-2</v>
      </c>
      <c r="LZ61" s="46">
        <f t="shared" si="339"/>
        <v>-5.6250000000000022E-2</v>
      </c>
      <c r="MA61" s="46">
        <f t="shared" si="340"/>
        <v>-3.2051282051282055E-2</v>
      </c>
      <c r="MB61" s="46">
        <f t="shared" si="341"/>
        <v>-5.7324840764331121E-2</v>
      </c>
      <c r="MC61" s="46">
        <f t="shared" si="342"/>
        <v>-1.2738853503184669E-2</v>
      </c>
      <c r="MD61" s="46">
        <f t="shared" si="343"/>
        <v>1.9354838709677465E-2</v>
      </c>
      <c r="ME61" s="46">
        <f t="shared" si="344"/>
        <v>3.9215686274509776E-2</v>
      </c>
      <c r="MF61" s="46">
        <f t="shared" si="345"/>
        <v>-1.3071895424836671E-2</v>
      </c>
      <c r="MG61" s="46">
        <f t="shared" si="346"/>
        <v>2.6315789473684237E-2</v>
      </c>
      <c r="MH61" s="46">
        <f t="shared" si="345"/>
        <v>4.6357615894039805E-2</v>
      </c>
    </row>
    <row r="62" spans="1:346" x14ac:dyDescent="0.25">
      <c r="A62" s="35" t="s">
        <v>50</v>
      </c>
      <c r="B62" s="36"/>
      <c r="E62" s="38"/>
      <c r="F62" s="39"/>
      <c r="S62" s="46">
        <f t="shared" si="20"/>
        <v>-2.2248243559719036E-2</v>
      </c>
      <c r="T62" s="46">
        <f t="shared" si="20"/>
        <v>-4.4496487119438072E-2</v>
      </c>
      <c r="U62" s="46">
        <f t="shared" si="20"/>
        <v>-5.6271981242672887E-2</v>
      </c>
      <c r="V62" s="46">
        <f t="shared" si="20"/>
        <v>-5.8962264150943397E-2</v>
      </c>
      <c r="W62" s="46">
        <f t="shared" si="20"/>
        <v>-5.9523809523809521E-2</v>
      </c>
      <c r="X62" s="46">
        <f t="shared" si="20"/>
        <v>-5.6152927120669091E-2</v>
      </c>
      <c r="Y62" s="46">
        <f t="shared" si="20"/>
        <v>-4.0669856459330044E-2</v>
      </c>
      <c r="Z62" s="46">
        <f t="shared" si="20"/>
        <v>-5.6220095693779774E-2</v>
      </c>
      <c r="AA62" s="46">
        <f t="shared" si="20"/>
        <v>-6.3905325443787048E-2</v>
      </c>
      <c r="AB62" s="46">
        <f t="shared" si="20"/>
        <v>-6.153846153846157E-2</v>
      </c>
      <c r="AC62" s="46">
        <f t="shared" si="20"/>
        <v>-4.4364508393285401E-2</v>
      </c>
      <c r="AD62" s="46">
        <f t="shared" si="20"/>
        <v>-2.8048780487804844E-2</v>
      </c>
      <c r="AE62" s="46">
        <f t="shared" si="20"/>
        <v>-4.3113772455089752E-2</v>
      </c>
      <c r="AF62" s="46">
        <f t="shared" si="20"/>
        <v>-1.4705882352941037E-2</v>
      </c>
      <c r="AG62" s="46">
        <f t="shared" si="20"/>
        <v>1.2422360248446499E-3</v>
      </c>
      <c r="AH62" s="46">
        <f t="shared" si="20"/>
        <v>1.8796992481203006E-2</v>
      </c>
      <c r="AI62" s="46">
        <f t="shared" si="20"/>
        <v>4.8101265822784775E-2</v>
      </c>
      <c r="AJ62" s="46">
        <f t="shared" si="20"/>
        <v>4.8101265822784775E-2</v>
      </c>
      <c r="AK62" s="46">
        <f t="shared" si="20"/>
        <v>3.3665835411471355E-2</v>
      </c>
      <c r="AL62" s="46">
        <f t="shared" si="20"/>
        <v>5.8301647655259747E-2</v>
      </c>
      <c r="AM62" s="46">
        <f t="shared" si="20"/>
        <v>5.3097345132743404E-2</v>
      </c>
      <c r="AN62" s="46">
        <f t="shared" si="20"/>
        <v>4.665825977301391E-2</v>
      </c>
      <c r="AO62" s="46">
        <f t="shared" si="20"/>
        <v>4.7678795483061441E-2</v>
      </c>
      <c r="AP62" s="46">
        <f t="shared" si="20"/>
        <v>4.6424090338770423E-2</v>
      </c>
      <c r="AQ62" s="46">
        <f t="shared" si="20"/>
        <v>3.0037546933666975E-2</v>
      </c>
      <c r="AR62" s="46">
        <f t="shared" si="20"/>
        <v>5.2238805970149106E-2</v>
      </c>
      <c r="AS62" s="46">
        <f t="shared" si="20"/>
        <v>7.1960297766749531E-2</v>
      </c>
      <c r="AT62" s="46">
        <f t="shared" si="20"/>
        <v>8.7330873308733195E-2</v>
      </c>
      <c r="AU62" s="46">
        <f t="shared" si="20"/>
        <v>8.4541062801932368E-2</v>
      </c>
      <c r="AV62" s="46">
        <f t="shared" si="20"/>
        <v>9.6618357487922704E-2</v>
      </c>
      <c r="AW62" s="46">
        <f t="shared" si="20"/>
        <v>0.11821471652593482</v>
      </c>
      <c r="AX62" s="46">
        <f t="shared" si="20"/>
        <v>0.12574850299401197</v>
      </c>
      <c r="AY62" s="46">
        <f t="shared" si="20"/>
        <v>0.14885954381752708</v>
      </c>
      <c r="AZ62" s="46">
        <f t="shared" si="20"/>
        <v>0.17710843373493979</v>
      </c>
      <c r="BA62" s="46">
        <f t="shared" si="20"/>
        <v>0.18443113772455097</v>
      </c>
      <c r="BB62" s="46">
        <f t="shared" si="20"/>
        <v>0.20983213429256592</v>
      </c>
      <c r="BC62" s="46">
        <f t="shared" si="20"/>
        <v>0.25273390036452004</v>
      </c>
      <c r="BD62" s="46">
        <f t="shared" si="20"/>
        <v>0.23167848699763605</v>
      </c>
      <c r="BE62" s="46">
        <f t="shared" si="20"/>
        <v>0.22222222222222207</v>
      </c>
      <c r="BF62" s="46">
        <f t="shared" si="20"/>
        <v>0.20475113122171937</v>
      </c>
      <c r="BG62" s="46">
        <f t="shared" si="20"/>
        <v>0.200445434298441</v>
      </c>
      <c r="BH62" s="46">
        <f t="shared" si="20"/>
        <v>0.19713656387665204</v>
      </c>
      <c r="BI62" s="46">
        <f t="shared" si="20"/>
        <v>0.18662351672060407</v>
      </c>
      <c r="BJ62" s="46">
        <f t="shared" si="20"/>
        <v>0.18510638297872348</v>
      </c>
      <c r="BK62" s="46">
        <f t="shared" si="20"/>
        <v>0.18077324973876693</v>
      </c>
      <c r="BL62" s="46">
        <f t="shared" si="20"/>
        <v>0.16990788126919135</v>
      </c>
      <c r="BM62" s="46">
        <f t="shared" si="20"/>
        <v>0.16885743174924153</v>
      </c>
      <c r="BN62" s="46">
        <f t="shared" si="20"/>
        <v>0.15460852329038646</v>
      </c>
      <c r="BO62" s="46">
        <f t="shared" si="20"/>
        <v>0.16488845780795344</v>
      </c>
      <c r="BP62" s="46">
        <f t="shared" si="20"/>
        <v>0.1660268714011516</v>
      </c>
      <c r="BQ62" s="46">
        <f t="shared" si="20"/>
        <v>0.16098484848484848</v>
      </c>
      <c r="BR62" s="46">
        <f t="shared" si="20"/>
        <v>0.15680751173708923</v>
      </c>
      <c r="BS62" s="46">
        <f t="shared" si="20"/>
        <v>0.14842300556586271</v>
      </c>
      <c r="BT62" s="46">
        <f t="shared" si="20"/>
        <v>0.15179392824287027</v>
      </c>
      <c r="BU62" s="46">
        <f t="shared" si="20"/>
        <v>0.13727272727272721</v>
      </c>
      <c r="BV62" s="46">
        <f t="shared" si="20"/>
        <v>0.14003590664272886</v>
      </c>
      <c r="BW62" s="46">
        <f t="shared" si="20"/>
        <v>0.1309734513274336</v>
      </c>
      <c r="BX62" s="46">
        <f t="shared" si="20"/>
        <v>0.12510936132983375</v>
      </c>
      <c r="BY62" s="46">
        <f t="shared" si="20"/>
        <v>0.11678200692041522</v>
      </c>
      <c r="BZ62" s="46">
        <f t="shared" si="20"/>
        <v>0.11931330472103009</v>
      </c>
      <c r="CA62" s="46">
        <f t="shared" si="20"/>
        <v>9.4088259783513845E-2</v>
      </c>
      <c r="CB62" s="46">
        <f t="shared" si="20"/>
        <v>8.4773662551440421E-2</v>
      </c>
      <c r="CC62" s="46">
        <f t="shared" si="20"/>
        <v>7.3409461663947795E-2</v>
      </c>
      <c r="CD62" s="46">
        <f t="shared" si="20"/>
        <v>6.7370129870129844E-2</v>
      </c>
      <c r="CE62" s="46">
        <f t="shared" si="347"/>
        <v>7.1890145395799604E-2</v>
      </c>
      <c r="CF62" s="46">
        <f t="shared" si="347"/>
        <v>6.7891373801916816E-2</v>
      </c>
      <c r="CG62" s="46">
        <f t="shared" si="347"/>
        <v>6.7945643485211829E-2</v>
      </c>
      <c r="CH62" s="46">
        <f t="shared" si="347"/>
        <v>5.7480314960630011E-2</v>
      </c>
      <c r="CI62" s="46">
        <f t="shared" si="347"/>
        <v>5.4773082942097137E-2</v>
      </c>
      <c r="CJ62" s="46">
        <f t="shared" si="347"/>
        <v>4.9766718506998493E-2</v>
      </c>
      <c r="CK62" s="46">
        <f t="shared" si="347"/>
        <v>5.3446940356312984E-2</v>
      </c>
      <c r="CL62" s="46">
        <f t="shared" si="347"/>
        <v>4.1411042944785315E-2</v>
      </c>
      <c r="CM62" s="46">
        <f t="shared" si="347"/>
        <v>3.1963470319634618E-2</v>
      </c>
      <c r="CN62" s="46">
        <f t="shared" si="347"/>
        <v>3.6418816388467244E-2</v>
      </c>
      <c r="CO62" s="46">
        <f t="shared" si="347"/>
        <v>4.2553191489361659E-2</v>
      </c>
      <c r="CP62" s="46">
        <f t="shared" si="347"/>
        <v>4.7908745247148374E-2</v>
      </c>
      <c r="CQ62" s="46">
        <f t="shared" si="347"/>
        <v>4.144687264506406E-2</v>
      </c>
      <c r="CR62" s="46">
        <f t="shared" si="347"/>
        <v>3.2909498878085308E-2</v>
      </c>
      <c r="CS62" s="46">
        <f t="shared" si="347"/>
        <v>4.416167664670663E-2</v>
      </c>
      <c r="CT62" s="46">
        <f t="shared" si="347"/>
        <v>3.6485480268056418E-2</v>
      </c>
      <c r="CU62" s="46">
        <f t="shared" si="347"/>
        <v>4.154302670623141E-2</v>
      </c>
      <c r="CV62" s="46">
        <f t="shared" si="347"/>
        <v>5.185185185185185E-2</v>
      </c>
      <c r="CW62" s="46">
        <f t="shared" si="347"/>
        <v>5.2205882352941137E-2</v>
      </c>
      <c r="CX62" s="46">
        <f t="shared" si="347"/>
        <v>5.9646539027982282E-2</v>
      </c>
      <c r="CY62" s="46">
        <f t="shared" si="347"/>
        <v>6.858407079646027E-2</v>
      </c>
      <c r="CZ62" s="46">
        <f t="shared" si="347"/>
        <v>6.0761346998535956E-2</v>
      </c>
      <c r="DA62" s="46">
        <f t="shared" si="347"/>
        <v>6.8513119533527747E-2</v>
      </c>
      <c r="DB62" s="46">
        <f t="shared" si="347"/>
        <v>5.2249637155297443E-2</v>
      </c>
      <c r="DC62" s="46">
        <f t="shared" si="347"/>
        <v>7.0188133140376391E-2</v>
      </c>
      <c r="DD62" s="46">
        <f t="shared" si="347"/>
        <v>7.8928312816799462E-2</v>
      </c>
      <c r="DE62" s="46">
        <f t="shared" si="347"/>
        <v>7.3118279569892392E-2</v>
      </c>
      <c r="DF62" s="46">
        <f t="shared" si="347"/>
        <v>8.4051724137931161E-2</v>
      </c>
      <c r="DG62" s="46">
        <f t="shared" si="347"/>
        <v>7.9772079772079688E-2</v>
      </c>
      <c r="DH62" s="46">
        <f t="shared" si="347"/>
        <v>7.746478873239436E-2</v>
      </c>
      <c r="DI62" s="46">
        <f t="shared" si="347"/>
        <v>7.8266946191474618E-2</v>
      </c>
      <c r="DJ62" s="46">
        <f t="shared" si="347"/>
        <v>7.9221681723419077E-2</v>
      </c>
      <c r="DK62" s="46">
        <f t="shared" si="347"/>
        <v>7.7984817115251778E-2</v>
      </c>
      <c r="DL62" s="46">
        <f t="shared" si="347"/>
        <v>8.8336783988957779E-2</v>
      </c>
      <c r="DM62" s="46">
        <f t="shared" si="347"/>
        <v>7.5034106412005461E-2</v>
      </c>
      <c r="DN62" s="46">
        <f t="shared" si="347"/>
        <v>0.10068965517241375</v>
      </c>
      <c r="DO62" s="46">
        <f t="shared" si="347"/>
        <v>8.1135902636916835E-2</v>
      </c>
      <c r="DP62" s="46">
        <f t="shared" si="347"/>
        <v>7.9865771812080572E-2</v>
      </c>
      <c r="DQ62" s="46">
        <f t="shared" si="347"/>
        <v>7.8824315297261277E-2</v>
      </c>
      <c r="DR62" s="46">
        <f t="shared" si="347"/>
        <v>7.2895957587806495E-2</v>
      </c>
      <c r="DS62" s="46">
        <f t="shared" si="347"/>
        <v>7.1899736147757298E-2</v>
      </c>
      <c r="DT62" s="46">
        <f t="shared" si="347"/>
        <v>6.7320261437908577E-2</v>
      </c>
      <c r="DU62" s="46">
        <f t="shared" si="347"/>
        <v>6.0920285158781444E-2</v>
      </c>
      <c r="DV62" s="46">
        <f t="shared" si="347"/>
        <v>5.7308435286542024E-2</v>
      </c>
      <c r="DW62" s="46">
        <f t="shared" si="347"/>
        <v>5.1216389244558264E-2</v>
      </c>
      <c r="DX62" s="46">
        <f t="shared" si="347"/>
        <v>4.6924540266328509E-2</v>
      </c>
      <c r="DY62" s="46">
        <f t="shared" si="347"/>
        <v>5.0126903553299532E-2</v>
      </c>
      <c r="DZ62" s="46">
        <f t="shared" si="347"/>
        <v>4.3233082706766957E-2</v>
      </c>
      <c r="EA62" s="46">
        <f t="shared" si="347"/>
        <v>4.6904315196998121E-2</v>
      </c>
      <c r="EB62" s="46">
        <f t="shared" si="347"/>
        <v>4.3505282784338094E-2</v>
      </c>
      <c r="EC62" s="46">
        <f t="shared" si="347"/>
        <v>4.0247678018575851E-2</v>
      </c>
      <c r="ED62" s="46">
        <f t="shared" si="347"/>
        <v>4.3854231006794281E-2</v>
      </c>
      <c r="EE62" s="46">
        <f t="shared" si="347"/>
        <v>4.7384615384615317E-2</v>
      </c>
      <c r="EF62" s="46">
        <f t="shared" si="347"/>
        <v>4.5927740355174523E-2</v>
      </c>
      <c r="EG62" s="46">
        <f t="shared" si="347"/>
        <v>4.5204642638973773E-2</v>
      </c>
      <c r="EH62" s="46">
        <f t="shared" si="347"/>
        <v>5.4202192448233898E-2</v>
      </c>
      <c r="EI62" s="46">
        <f t="shared" si="347"/>
        <v>4.3239951278928275E-2</v>
      </c>
      <c r="EJ62" s="46">
        <f t="shared" si="347"/>
        <v>4.7849788007268357E-2</v>
      </c>
      <c r="EK62" s="46">
        <f t="shared" si="347"/>
        <v>5.8006042296072473E-2</v>
      </c>
      <c r="EL62" s="46">
        <f t="shared" si="347"/>
        <v>4.6246246246246181E-2</v>
      </c>
      <c r="EM62" s="46">
        <f t="shared" si="347"/>
        <v>4.0023894862604471E-2</v>
      </c>
      <c r="EN62" s="46">
        <f t="shared" si="347"/>
        <v>3.7522334723049333E-2</v>
      </c>
      <c r="EO62" s="46">
        <f t="shared" si="347"/>
        <v>4.4642857142857144E-2</v>
      </c>
      <c r="EP62" s="46">
        <f t="shared" si="347"/>
        <v>3.9053254437869792E-2</v>
      </c>
      <c r="EQ62" s="46">
        <f t="shared" si="348"/>
        <v>2.585193889541719E-2</v>
      </c>
      <c r="ER62" s="46">
        <f t="shared" si="348"/>
        <v>1.229508196721308E-2</v>
      </c>
      <c r="ES62" s="46">
        <f t="shared" si="348"/>
        <v>5.2600818234950653E-3</v>
      </c>
      <c r="ET62" s="46">
        <f t="shared" si="348"/>
        <v>-1.617562102830724E-2</v>
      </c>
      <c r="EU62" s="46">
        <f t="shared" si="348"/>
        <v>4.0863981319322158E-3</v>
      </c>
      <c r="EV62" s="46">
        <f t="shared" si="348"/>
        <v>-7.5144508670520888E-3</v>
      </c>
      <c r="EW62" s="46">
        <f t="shared" si="348"/>
        <v>-1.541976013706447E-2</v>
      </c>
      <c r="EX62" s="46">
        <f t="shared" si="348"/>
        <v>-1.2055109070034412E-2</v>
      </c>
      <c r="EY62" s="46">
        <f t="shared" si="348"/>
        <v>-1.0913268236645639E-2</v>
      </c>
      <c r="EZ62" s="46">
        <f t="shared" si="348"/>
        <v>-1.0907003444316747E-2</v>
      </c>
      <c r="FA62" s="46">
        <f t="shared" si="348"/>
        <v>-2.0512820512820482E-2</v>
      </c>
      <c r="FB62" s="46">
        <f t="shared" si="348"/>
        <v>-1.7653758542141199E-2</v>
      </c>
      <c r="FC62" s="46">
        <f t="shared" si="348"/>
        <v>-1.4891179839633416E-2</v>
      </c>
      <c r="FD62" s="46">
        <f t="shared" si="348"/>
        <v>-3.470213996529753E-3</v>
      </c>
      <c r="FE62" s="46">
        <f t="shared" si="348"/>
        <v>6.3953488372092693E-3</v>
      </c>
      <c r="FF62" s="46">
        <f t="shared" si="348"/>
        <v>1.2918379330593003E-2</v>
      </c>
      <c r="FG62" s="46">
        <f t="shared" si="348"/>
        <v>8.7209302325581394E-3</v>
      </c>
      <c r="FH62" s="46">
        <f t="shared" si="348"/>
        <v>9.9009900990100017E-3</v>
      </c>
      <c r="FI62" s="46">
        <f t="shared" si="348"/>
        <v>4.6403712296982768E-3</v>
      </c>
      <c r="FJ62" s="46">
        <f t="shared" si="348"/>
        <v>1.1040092969203984E-2</v>
      </c>
      <c r="FK62" s="46">
        <f t="shared" si="348"/>
        <v>1.4518002322880372E-2</v>
      </c>
      <c r="FL62" s="46">
        <f t="shared" si="348"/>
        <v>1.7411491584445733E-2</v>
      </c>
      <c r="FM62" s="46">
        <f t="shared" si="348"/>
        <v>2.0360674810936591E-2</v>
      </c>
      <c r="FN62" s="46">
        <f t="shared" si="348"/>
        <v>1.7971014492753592E-2</v>
      </c>
      <c r="FO62" s="46">
        <f t="shared" si="348"/>
        <v>3.0232558139534817E-2</v>
      </c>
      <c r="FP62" s="46">
        <f t="shared" si="348"/>
        <v>4.0046430644225056E-2</v>
      </c>
      <c r="FQ62" s="46">
        <f t="shared" si="348"/>
        <v>4.3327556325823226E-2</v>
      </c>
      <c r="FR62" s="46">
        <f t="shared" si="348"/>
        <v>5.4492753623188436E-2</v>
      </c>
      <c r="FS62" s="46">
        <f t="shared" si="348"/>
        <v>5.7636887608069162E-2</v>
      </c>
      <c r="FT62" s="46">
        <f t="shared" si="348"/>
        <v>6.7474048442906512E-2</v>
      </c>
      <c r="FU62" s="46">
        <f t="shared" si="348"/>
        <v>7.2170900692840656E-2</v>
      </c>
      <c r="FV62" s="46">
        <f t="shared" si="348"/>
        <v>7.3563218390804666E-2</v>
      </c>
      <c r="FW62" s="46">
        <f t="shared" si="348"/>
        <v>7.6130509444762517E-2</v>
      </c>
      <c r="FX62" s="46">
        <f t="shared" si="348"/>
        <v>8.0433542498573832E-2</v>
      </c>
      <c r="FY62" s="46">
        <f t="shared" si="348"/>
        <v>9.0079817559863065E-2</v>
      </c>
      <c r="FZ62" s="46">
        <f t="shared" si="348"/>
        <v>9.5102505694760919E-2</v>
      </c>
      <c r="GA62" s="46">
        <f t="shared" si="348"/>
        <v>9.650112866817169E-2</v>
      </c>
      <c r="GB62" s="46">
        <f t="shared" si="348"/>
        <v>0.11104910714285718</v>
      </c>
      <c r="GC62" s="46">
        <f t="shared" si="348"/>
        <v>0.11295681063122927</v>
      </c>
      <c r="GD62" s="46">
        <f t="shared" si="348"/>
        <v>0.12094557449147883</v>
      </c>
      <c r="GE62" s="46">
        <f t="shared" si="348"/>
        <v>0.11880108991825619</v>
      </c>
      <c r="GF62" s="46">
        <f t="shared" si="348"/>
        <v>0.12317666126418159</v>
      </c>
      <c r="GG62" s="46">
        <f t="shared" si="348"/>
        <v>0.13408723747980617</v>
      </c>
      <c r="GH62" s="46">
        <f t="shared" si="348"/>
        <v>0.14989293361884368</v>
      </c>
      <c r="GI62" s="46">
        <f t="shared" si="348"/>
        <v>0.14840425531914897</v>
      </c>
      <c r="GJ62" s="46">
        <f t="shared" si="348"/>
        <v>0.14941921858500518</v>
      </c>
      <c r="GK62" s="46">
        <f t="shared" si="348"/>
        <v>0.15742677824267795</v>
      </c>
      <c r="GL62" s="46">
        <f t="shared" si="348"/>
        <v>0.15652626105044198</v>
      </c>
      <c r="GM62" s="46">
        <f t="shared" si="348"/>
        <v>0.15903242408646409</v>
      </c>
      <c r="GN62" s="46">
        <f t="shared" si="348"/>
        <v>0.13962832747363141</v>
      </c>
      <c r="GO62" s="46">
        <f t="shared" si="348"/>
        <v>0.14825870646766176</v>
      </c>
      <c r="GP62" s="46">
        <f t="shared" si="348"/>
        <v>0.14516920058852376</v>
      </c>
      <c r="GQ62" s="46">
        <f t="shared" si="348"/>
        <v>0.15002435460301988</v>
      </c>
      <c r="GR62" s="46">
        <f t="shared" si="348"/>
        <v>0.15103415103415105</v>
      </c>
      <c r="GS62" s="46">
        <f t="shared" si="348"/>
        <v>0.14672364672364677</v>
      </c>
      <c r="GT62" s="46">
        <f t="shared" si="348"/>
        <v>0.13268156424581004</v>
      </c>
      <c r="GU62" s="46">
        <f t="shared" si="348"/>
        <v>0.13061602593793417</v>
      </c>
      <c r="GV62" s="46">
        <f t="shared" si="348"/>
        <v>0.12218649517684899</v>
      </c>
      <c r="GW62" s="46">
        <f t="shared" si="348"/>
        <v>9.8056936285585122E-2</v>
      </c>
      <c r="GX62" s="46">
        <f t="shared" si="348"/>
        <v>8.6780575539568264E-2</v>
      </c>
      <c r="GY62" s="46">
        <f t="shared" si="348"/>
        <v>6.7939609236234516E-2</v>
      </c>
      <c r="GZ62" s="46">
        <f t="shared" si="348"/>
        <v>4.8920229175848366E-2</v>
      </c>
      <c r="HA62" s="46">
        <f t="shared" si="348"/>
        <v>2.7729636048526764E-2</v>
      </c>
      <c r="HB62" s="46">
        <f t="shared" si="348"/>
        <v>1.0706638115631691E-2</v>
      </c>
      <c r="HC62" s="46">
        <f t="shared" si="349"/>
        <v>-8.8945362134688448E-3</v>
      </c>
      <c r="HD62" s="46">
        <f t="shared" si="349"/>
        <v>-2.6326786460509868E-2</v>
      </c>
      <c r="HE62" s="46">
        <f t="shared" si="349"/>
        <v>-4.182194616977223E-2</v>
      </c>
      <c r="HF62" s="46">
        <f t="shared" si="349"/>
        <v>-6.0008220304151344E-2</v>
      </c>
      <c r="HG62" s="46">
        <f t="shared" si="349"/>
        <v>-6.6775911511675473E-2</v>
      </c>
      <c r="HH62" s="46">
        <f t="shared" si="349"/>
        <v>-6.5083913221449061E-2</v>
      </c>
      <c r="HI62" s="46">
        <f t="shared" si="349"/>
        <v>-7.2427983539094631E-2</v>
      </c>
      <c r="HJ62" s="46">
        <f t="shared" si="349"/>
        <v>-7.3645014480761203E-2</v>
      </c>
      <c r="HK62" s="46">
        <f t="shared" si="349"/>
        <v>-7.7754677754677703E-2</v>
      </c>
      <c r="HL62" s="46">
        <f t="shared" si="349"/>
        <v>-7.9411764705882376E-2</v>
      </c>
      <c r="HM62" s="46">
        <f t="shared" si="349"/>
        <v>-9.3591905564924069E-2</v>
      </c>
      <c r="HN62" s="46">
        <f t="shared" si="349"/>
        <v>-0.10805084745762712</v>
      </c>
      <c r="HO62" s="46">
        <f t="shared" si="349"/>
        <v>-0.11282051282051285</v>
      </c>
      <c r="HP62" s="46">
        <f t="shared" si="349"/>
        <v>-0.12446351931330472</v>
      </c>
      <c r="HQ62" s="46">
        <f t="shared" si="349"/>
        <v>-0.13050993949870363</v>
      </c>
      <c r="HR62" s="46">
        <f t="shared" si="349"/>
        <v>-0.13729777000437246</v>
      </c>
      <c r="HS62" s="46">
        <f t="shared" si="349"/>
        <v>-0.15100965759438106</v>
      </c>
      <c r="HT62" s="46">
        <f t="shared" si="349"/>
        <v>-0.17075306479859895</v>
      </c>
      <c r="HU62" s="46">
        <f t="shared" si="349"/>
        <v>-0.1770186335403727</v>
      </c>
      <c r="HV62" s="46">
        <f t="shared" si="349"/>
        <v>-0.1893702545779366</v>
      </c>
      <c r="HW62" s="46">
        <f t="shared" si="349"/>
        <v>-0.20063119927862938</v>
      </c>
      <c r="HX62" s="46">
        <f t="shared" si="349"/>
        <v>-0.21862163395709724</v>
      </c>
      <c r="HY62" s="46">
        <f t="shared" si="349"/>
        <v>-0.23209302325581399</v>
      </c>
      <c r="HZ62" s="46">
        <f t="shared" si="349"/>
        <v>-0.24370546318289793</v>
      </c>
      <c r="IA62" s="46">
        <f t="shared" si="349"/>
        <v>-0.26300578034682082</v>
      </c>
      <c r="IB62" s="46">
        <f t="shared" si="349"/>
        <v>-0.28676470588235292</v>
      </c>
      <c r="IC62" s="46">
        <f t="shared" si="349"/>
        <v>-0.30268389662027823</v>
      </c>
      <c r="ID62" s="46">
        <f t="shared" si="349"/>
        <v>-0.32285859097820585</v>
      </c>
      <c r="IE62" s="46">
        <f t="shared" si="349"/>
        <v>-0.32161323681489151</v>
      </c>
      <c r="IF62" s="46">
        <f t="shared" si="349"/>
        <v>-0.32259767687433999</v>
      </c>
      <c r="IG62" s="46">
        <f t="shared" si="349"/>
        <v>-0.32830188679245287</v>
      </c>
      <c r="IH62" s="46">
        <f t="shared" si="349"/>
        <v>-0.32947658402203855</v>
      </c>
      <c r="II62" s="46">
        <f t="shared" si="349"/>
        <v>-0.33107727016356464</v>
      </c>
      <c r="IJ62" s="46">
        <f t="shared" si="349"/>
        <v>-0.31775700934579437</v>
      </c>
      <c r="IK62" s="46">
        <f t="shared" si="349"/>
        <v>-0.29921259842519682</v>
      </c>
      <c r="IL62" s="46">
        <f t="shared" si="349"/>
        <v>-0.28015075376884419</v>
      </c>
      <c r="IM62" s="46">
        <f t="shared" si="349"/>
        <v>-0.25620915032679742</v>
      </c>
      <c r="IN62" s="46">
        <f t="shared" si="349"/>
        <v>-0.21924398625429556</v>
      </c>
      <c r="IO62" s="46">
        <f t="shared" si="349"/>
        <v>-0.19600855310049903</v>
      </c>
      <c r="IP62" s="46">
        <f t="shared" si="349"/>
        <v>-0.15643712574850294</v>
      </c>
      <c r="IQ62" s="46">
        <f t="shared" si="349"/>
        <v>-0.14710365853658525</v>
      </c>
      <c r="IR62" s="46">
        <f t="shared" si="349"/>
        <v>-0.13639906469212792</v>
      </c>
      <c r="IS62" s="46">
        <f t="shared" si="349"/>
        <v>-0.11396468699839478</v>
      </c>
      <c r="IT62" s="46">
        <f t="shared" si="349"/>
        <v>-9.6138044371405121E-2</v>
      </c>
      <c r="IU62" s="46">
        <f t="shared" si="349"/>
        <v>-7.6728499156829638E-2</v>
      </c>
      <c r="IV62" s="46">
        <f t="shared" si="349"/>
        <v>-5.1369863013698634E-2</v>
      </c>
      <c r="IW62" s="46">
        <f t="shared" si="350"/>
        <v>-3.8029386343993131E-2</v>
      </c>
      <c r="IX62" s="46">
        <f t="shared" si="350"/>
        <v>-2.6178010471204188E-2</v>
      </c>
      <c r="IY62" s="46">
        <f t="shared" si="351"/>
        <v>-2.7240773286467436E-2</v>
      </c>
      <c r="IZ62" s="46">
        <f t="shared" si="351"/>
        <v>-3.60915492957746E-2</v>
      </c>
      <c r="JA62" s="46">
        <f t="shared" si="351"/>
        <v>-2.6595744680851064E-2</v>
      </c>
      <c r="JB62" s="46">
        <f t="shared" si="351"/>
        <v>-2.5732031943212118E-2</v>
      </c>
      <c r="JC62" s="46">
        <f t="shared" si="351"/>
        <v>-1.5192135835567496E-2</v>
      </c>
      <c r="JD62" s="46">
        <f t="shared" si="351"/>
        <v>-2.7075812274367974E-3</v>
      </c>
      <c r="JE62" s="46">
        <f t="shared" si="351"/>
        <v>1.1775362318840554E-2</v>
      </c>
      <c r="JF62" s="46">
        <f t="shared" si="351"/>
        <v>1.4545454545454493E-2</v>
      </c>
      <c r="JG62" s="46">
        <f t="shared" si="351"/>
        <v>2.0091324200913269E-2</v>
      </c>
      <c r="JH62" s="46">
        <f t="shared" si="351"/>
        <v>5.4151624548737232E-3</v>
      </c>
      <c r="JI62" s="46">
        <f t="shared" si="351"/>
        <v>1.7969451931716339E-3</v>
      </c>
      <c r="JJ62" s="46">
        <f t="shared" si="352"/>
        <v>1.7921146953405274E-3</v>
      </c>
      <c r="JK62" s="46">
        <f t="shared" si="352"/>
        <v>1.7163504968382939E-2</v>
      </c>
      <c r="JL62" s="46">
        <f t="shared" si="352"/>
        <v>3.0136986301369836E-2</v>
      </c>
      <c r="JM62" s="46">
        <f t="shared" si="352"/>
        <v>3.6429872495446269E-2</v>
      </c>
      <c r="JN62" s="46">
        <f t="shared" si="352"/>
        <v>3.6429872495446269E-2</v>
      </c>
      <c r="JO62" s="46">
        <f t="shared" si="352"/>
        <v>3.6297640653357534E-2</v>
      </c>
      <c r="JP62" s="46">
        <f t="shared" si="352"/>
        <v>4.2533936651583733E-2</v>
      </c>
      <c r="JQ62" s="46">
        <f t="shared" si="352"/>
        <v>3.8495971351835245E-2</v>
      </c>
      <c r="JR62" s="46">
        <f t="shared" si="353"/>
        <v>4.9283154121863799E-2</v>
      </c>
      <c r="JS62" s="46">
        <f t="shared" si="353"/>
        <v>6.0877350044762732E-2</v>
      </c>
      <c r="JT62" s="46">
        <f t="shared" si="353"/>
        <v>6.822262118491916E-2</v>
      </c>
      <c r="JU62" s="46">
        <f t="shared" si="353"/>
        <v>7.2645739910313853E-2</v>
      </c>
      <c r="JV62" s="46">
        <f t="shared" si="353"/>
        <v>7.3345259391771042E-2</v>
      </c>
      <c r="JW62" s="46">
        <f t="shared" si="354"/>
        <v>6.571936056838372E-2</v>
      </c>
      <c r="JX62" s="46">
        <f t="shared" si="355"/>
        <v>7.1808510638297948E-2</v>
      </c>
      <c r="JY62" s="46">
        <f t="shared" si="356"/>
        <v>6.8541300527240751E-2</v>
      </c>
      <c r="JZ62" s="46">
        <f t="shared" si="357"/>
        <v>7.0298769771529004E-2</v>
      </c>
      <c r="KA62" s="46">
        <f t="shared" si="358"/>
        <v>7.6182136602451864E-2</v>
      </c>
      <c r="KB62" s="46">
        <f t="shared" si="358"/>
        <v>7.8125E-2</v>
      </c>
      <c r="KC62" s="46">
        <f t="shared" si="358"/>
        <v>7.3275862068965511E-2</v>
      </c>
      <c r="KD62" s="46">
        <f t="shared" si="358"/>
        <v>6.7463706233988091E-2</v>
      </c>
      <c r="KE62" s="46">
        <f t="shared" si="359"/>
        <v>5.7383966244725713E-2</v>
      </c>
      <c r="KF62" s="46">
        <f t="shared" si="360"/>
        <v>5.714285714285712E-2</v>
      </c>
      <c r="KG62" s="46">
        <f t="shared" si="294"/>
        <v>5.4347826086956527E-2</v>
      </c>
      <c r="KH62" s="46">
        <f t="shared" si="295"/>
        <v>5.4166666666666669E-2</v>
      </c>
      <c r="KI62" s="46">
        <f t="shared" si="296"/>
        <v>5.9166666666666617E-2</v>
      </c>
      <c r="KJ62" s="46">
        <f t="shared" si="297"/>
        <v>5.0454921422663307E-2</v>
      </c>
      <c r="KK62" s="46">
        <f t="shared" si="298"/>
        <v>3.8651315789473707E-2</v>
      </c>
      <c r="KL62" s="46">
        <f t="shared" si="299"/>
        <v>3.8587848932676541E-2</v>
      </c>
      <c r="KM62" s="46">
        <f t="shared" si="300"/>
        <v>2.034174125305126E-2</v>
      </c>
      <c r="KN62" s="46">
        <f t="shared" si="301"/>
        <v>0</v>
      </c>
      <c r="KO62" s="46">
        <f t="shared" si="302"/>
        <v>-6.4257028112449568E-3</v>
      </c>
      <c r="KP62" s="46">
        <f t="shared" si="303"/>
        <v>-1.3600000000000024E-2</v>
      </c>
      <c r="KQ62" s="46">
        <f t="shared" si="304"/>
        <v>-1.4365522745410992E-2</v>
      </c>
      <c r="KR62" s="46">
        <f t="shared" si="305"/>
        <v>-1.1128775834658121E-2</v>
      </c>
      <c r="KS62" s="46">
        <f t="shared" si="306"/>
        <v>-9.516256938937262E-3</v>
      </c>
      <c r="KT62" s="46">
        <f t="shared" si="307"/>
        <v>-1.2648221343873473E-2</v>
      </c>
      <c r="KU62" s="46">
        <f t="shared" si="308"/>
        <v>-1.2588512981903969E-2</v>
      </c>
      <c r="KV62" s="46">
        <f t="shared" si="309"/>
        <v>-1.1023622047244139E-2</v>
      </c>
      <c r="KW62" s="46">
        <f t="shared" si="310"/>
        <v>-2.3752969121139918E-3</v>
      </c>
      <c r="KX62" s="46">
        <f t="shared" si="311"/>
        <v>7.9051383399204997E-4</v>
      </c>
      <c r="KY62" s="46">
        <f t="shared" si="312"/>
        <v>1.5151515151515083E-2</v>
      </c>
      <c r="KZ62" s="46">
        <f t="shared" si="313"/>
        <v>2.2544283413848606E-2</v>
      </c>
      <c r="LA62" s="46">
        <f t="shared" si="314"/>
        <v>3.1527890056588452E-2</v>
      </c>
      <c r="LB62" s="46">
        <f t="shared" si="315"/>
        <v>3.9740470397404637E-2</v>
      </c>
      <c r="LC62" s="46">
        <f t="shared" si="316"/>
        <v>4.1295546558704405E-2</v>
      </c>
      <c r="LD62" s="46">
        <f t="shared" si="317"/>
        <v>4.3408360128617408E-2</v>
      </c>
      <c r="LE62" s="46">
        <f t="shared" si="318"/>
        <v>4.6437149719775681E-2</v>
      </c>
      <c r="LF62" s="46">
        <f t="shared" si="319"/>
        <v>5.2041633306645317E-2</v>
      </c>
      <c r="LG62" s="46">
        <f t="shared" si="320"/>
        <v>4.7808764940239043E-2</v>
      </c>
      <c r="LH62" s="46">
        <f t="shared" si="321"/>
        <v>5.4936305732484127E-2</v>
      </c>
      <c r="LI62" s="46">
        <f t="shared" si="322"/>
        <v>6.1904761904761997E-2</v>
      </c>
      <c r="LJ62" s="46">
        <f t="shared" si="323"/>
        <v>5.4502369668246495E-2</v>
      </c>
      <c r="LK62" s="46">
        <f t="shared" si="324"/>
        <v>5.2631578947368446E-2</v>
      </c>
      <c r="LL62" s="46">
        <f t="shared" si="325"/>
        <v>6.2204724409448867E-2</v>
      </c>
      <c r="LM62" s="46">
        <f t="shared" si="326"/>
        <v>6.8181818181818316E-2</v>
      </c>
      <c r="LN62" s="46">
        <f t="shared" si="327"/>
        <v>6.7862714508580488E-2</v>
      </c>
      <c r="LO62" s="46">
        <f t="shared" si="328"/>
        <v>6.6096423017107317E-2</v>
      </c>
      <c r="LP62" s="46">
        <f t="shared" si="329"/>
        <v>5.8551617873651721E-2</v>
      </c>
      <c r="LQ62" s="46">
        <f t="shared" si="330"/>
        <v>5.355776587605203E-2</v>
      </c>
      <c r="LR62" s="46">
        <f t="shared" si="331"/>
        <v>5.5555555555555421E-2</v>
      </c>
      <c r="LS62" s="46">
        <f t="shared" si="332"/>
        <v>6.3878326996197762E-2</v>
      </c>
      <c r="LT62" s="46">
        <f t="shared" si="333"/>
        <v>6.264150943396235E-2</v>
      </c>
      <c r="LU62" s="46">
        <f t="shared" si="334"/>
        <v>6.0538116591928204E-2</v>
      </c>
      <c r="LV62" s="46">
        <f t="shared" si="335"/>
        <v>6.8164794007490592E-2</v>
      </c>
      <c r="LW62" s="46">
        <f t="shared" si="336"/>
        <v>7.1641791044776082E-2</v>
      </c>
      <c r="LX62" s="46">
        <f t="shared" si="337"/>
        <v>7.412898443291327E-2</v>
      </c>
      <c r="LY62" s="46">
        <f t="shared" si="338"/>
        <v>6.8231841526045361E-2</v>
      </c>
      <c r="LZ62" s="46">
        <f t="shared" si="339"/>
        <v>7.0854638422205907E-2</v>
      </c>
      <c r="MA62" s="46">
        <f t="shared" si="340"/>
        <v>7.8045222465353878E-2</v>
      </c>
      <c r="MB62" s="46">
        <f t="shared" si="341"/>
        <v>8.0058224163027658E-2</v>
      </c>
      <c r="MC62" s="46">
        <f t="shared" si="342"/>
        <v>8.8598402323892655E-2</v>
      </c>
      <c r="MD62" s="46">
        <f t="shared" si="343"/>
        <v>9.0843547224225121E-2</v>
      </c>
      <c r="ME62" s="46">
        <f t="shared" si="344"/>
        <v>8.7919942816297225E-2</v>
      </c>
      <c r="MF62" s="46">
        <f t="shared" si="345"/>
        <v>8.8778409090909088E-2</v>
      </c>
      <c r="MG62" s="46">
        <f t="shared" si="346"/>
        <v>7.6109936575052731E-2</v>
      </c>
      <c r="MH62" s="46">
        <f t="shared" si="345"/>
        <v>8.2047685834502226E-2</v>
      </c>
    </row>
    <row r="63" spans="1:346" x14ac:dyDescent="0.25">
      <c r="A63" s="35" t="s">
        <v>8</v>
      </c>
      <c r="B63" s="36"/>
      <c r="E63" s="38"/>
      <c r="F63" s="39"/>
      <c r="S63" s="46">
        <f t="shared" si="20"/>
        <v>-4.232804232804218E-2</v>
      </c>
      <c r="T63" s="46">
        <f t="shared" si="20"/>
        <v>2.6954177897574507E-3</v>
      </c>
      <c r="U63" s="46">
        <f t="shared" si="20"/>
        <v>2.4725274725274686E-2</v>
      </c>
      <c r="V63" s="46">
        <f t="shared" si="20"/>
        <v>-1.0695187165775364E-2</v>
      </c>
      <c r="W63" s="46">
        <f t="shared" si="20"/>
        <v>-6.6137566137566148E-2</v>
      </c>
      <c r="X63" s="46">
        <f t="shared" si="20"/>
        <v>-9.1139240506329156E-2</v>
      </c>
      <c r="Y63" s="46">
        <f t="shared" si="20"/>
        <v>-6.9587628865979273E-2</v>
      </c>
      <c r="Z63" s="46">
        <f t="shared" si="20"/>
        <v>-6.4766839378238336E-2</v>
      </c>
      <c r="AA63" s="46">
        <f t="shared" si="20"/>
        <v>-8.6513994910941444E-2</v>
      </c>
      <c r="AB63" s="46">
        <f t="shared" si="20"/>
        <v>-5.3984575835475619E-2</v>
      </c>
      <c r="AC63" s="46">
        <f t="shared" si="20"/>
        <v>-7.6726342710997444E-2</v>
      </c>
      <c r="AD63" s="46">
        <f t="shared" si="20"/>
        <v>-4.6997389033942488E-2</v>
      </c>
      <c r="AE63" s="46">
        <f t="shared" si="20"/>
        <v>3.0386740331491552E-2</v>
      </c>
      <c r="AF63" s="46">
        <f t="shared" si="20"/>
        <v>1.6129032258064363E-2</v>
      </c>
      <c r="AG63" s="46">
        <f t="shared" si="20"/>
        <v>1.0723860589812485E-2</v>
      </c>
      <c r="AH63" s="46">
        <f t="shared" si="20"/>
        <v>2.972972972972977E-2</v>
      </c>
      <c r="AI63" s="46">
        <f t="shared" si="20"/>
        <v>9.6317280453257964E-2</v>
      </c>
      <c r="AJ63" s="46">
        <f t="shared" si="20"/>
        <v>7.2423398328690852E-2</v>
      </c>
      <c r="AK63" s="46">
        <f t="shared" si="20"/>
        <v>4.1551246537396121E-2</v>
      </c>
      <c r="AL63" s="46">
        <f t="shared" si="20"/>
        <v>4.1551246537396121E-2</v>
      </c>
      <c r="AM63" s="46">
        <f t="shared" si="20"/>
        <v>4.7353760445682534E-2</v>
      </c>
      <c r="AN63" s="46">
        <f t="shared" si="20"/>
        <v>2.9891304347826129E-2</v>
      </c>
      <c r="AO63" s="46">
        <f t="shared" si="20"/>
        <v>5.2631578947368376E-2</v>
      </c>
      <c r="AP63" s="46">
        <f t="shared" si="20"/>
        <v>4.3835616438356206E-2</v>
      </c>
      <c r="AQ63" s="46">
        <f t="shared" si="20"/>
        <v>1.3404825737265416E-2</v>
      </c>
      <c r="AR63" s="46">
        <f t="shared" si="20"/>
        <v>0</v>
      </c>
      <c r="AS63" s="46">
        <f t="shared" si="20"/>
        <v>5.3050397877982946E-3</v>
      </c>
      <c r="AT63" s="46">
        <f t="shared" si="20"/>
        <v>-1.3123359580052493E-2</v>
      </c>
      <c r="AU63" s="46">
        <f t="shared" si="20"/>
        <v>-3.3591731266149977E-2</v>
      </c>
      <c r="AV63" s="46">
        <f t="shared" si="20"/>
        <v>2.5974025974026343E-3</v>
      </c>
      <c r="AW63" s="46">
        <f t="shared" si="20"/>
        <v>5.0531914893616983E-2</v>
      </c>
      <c r="AX63" s="46">
        <f t="shared" si="20"/>
        <v>5.5851063829787273E-2</v>
      </c>
      <c r="AY63" s="46">
        <f t="shared" si="20"/>
        <v>5.3191489361702128E-2</v>
      </c>
      <c r="AZ63" s="46">
        <f t="shared" si="20"/>
        <v>5.0131926121371996E-2</v>
      </c>
      <c r="BA63" s="46">
        <f t="shared" si="20"/>
        <v>6.842105263157898E-2</v>
      </c>
      <c r="BB63" s="46">
        <f t="shared" si="20"/>
        <v>7.3490813648293893E-2</v>
      </c>
      <c r="BC63" s="46">
        <f t="shared" si="20"/>
        <v>7.4074074074074195E-2</v>
      </c>
      <c r="BD63" s="46">
        <f t="shared" si="20"/>
        <v>6.0846560846560961E-2</v>
      </c>
      <c r="BE63" s="46">
        <f t="shared" si="20"/>
        <v>8.4432717678100344E-2</v>
      </c>
      <c r="BF63" s="46">
        <f t="shared" si="20"/>
        <v>0.1037234042553191</v>
      </c>
      <c r="BG63" s="46">
        <f t="shared" si="20"/>
        <v>0.11229946524064179</v>
      </c>
      <c r="BH63" s="46">
        <f t="shared" si="20"/>
        <v>7.7720207253886009E-2</v>
      </c>
      <c r="BI63" s="46">
        <f t="shared" si="20"/>
        <v>6.0759493670886039E-2</v>
      </c>
      <c r="BJ63" s="46">
        <f t="shared" si="20"/>
        <v>6.0453400503778294E-2</v>
      </c>
      <c r="BK63" s="46">
        <f t="shared" si="20"/>
        <v>6.5656565656565691E-2</v>
      </c>
      <c r="BL63" s="46">
        <f t="shared" si="20"/>
        <v>6.0301507537688592E-2</v>
      </c>
      <c r="BM63" s="46">
        <f t="shared" si="20"/>
        <v>4.1871921182265903E-2</v>
      </c>
      <c r="BN63" s="46">
        <f t="shared" si="20"/>
        <v>4.1564792176039193E-2</v>
      </c>
      <c r="BO63" s="46">
        <f t="shared" si="20"/>
        <v>7.6354679802955697E-2</v>
      </c>
      <c r="BP63" s="46">
        <f t="shared" si="20"/>
        <v>9.9750623441396499E-2</v>
      </c>
      <c r="BQ63" s="46">
        <f t="shared" si="20"/>
        <v>7.2992700729927001E-2</v>
      </c>
      <c r="BR63" s="46">
        <f t="shared" si="20"/>
        <v>6.5060240963855487E-2</v>
      </c>
      <c r="BS63" s="46">
        <f t="shared" si="20"/>
        <v>4.8076923076923073E-2</v>
      </c>
      <c r="BT63" s="46">
        <f t="shared" si="20"/>
        <v>6.2500000000000028E-2</v>
      </c>
      <c r="BU63" s="46">
        <f t="shared" si="20"/>
        <v>5.9665871121718381E-2</v>
      </c>
      <c r="BV63" s="46">
        <f t="shared" si="20"/>
        <v>6.8883610451306379E-2</v>
      </c>
      <c r="BW63" s="46">
        <f t="shared" si="20"/>
        <v>8.0568720379146877E-2</v>
      </c>
      <c r="BX63" s="46">
        <f t="shared" si="20"/>
        <v>8.0568720379146877E-2</v>
      </c>
      <c r="BY63" s="46">
        <f t="shared" si="20"/>
        <v>8.0378250591016692E-2</v>
      </c>
      <c r="BZ63" s="46">
        <f t="shared" si="20"/>
        <v>8.2159624413145532E-2</v>
      </c>
      <c r="CA63" s="46">
        <f t="shared" si="20"/>
        <v>5.034324942791752E-2</v>
      </c>
      <c r="CB63" s="46">
        <f t="shared" si="20"/>
        <v>4.9886621315192649E-2</v>
      </c>
      <c r="CC63" s="46">
        <f t="shared" si="20"/>
        <v>6.3492063492063419E-2</v>
      </c>
      <c r="CD63" s="46">
        <f t="shared" ref="CD63:CD66" si="361">(CD5-BR5)/BR5</f>
        <v>7.0135746606334703E-2</v>
      </c>
      <c r="CE63" s="46">
        <f t="shared" si="347"/>
        <v>8.9449541284403633E-2</v>
      </c>
      <c r="CF63" s="46">
        <f t="shared" si="347"/>
        <v>8.5972850678732962E-2</v>
      </c>
      <c r="CG63" s="46">
        <f t="shared" si="347"/>
        <v>7.8828828828828829E-2</v>
      </c>
      <c r="CH63" s="46">
        <f t="shared" si="347"/>
        <v>6.6666666666666666E-2</v>
      </c>
      <c r="CI63" s="46">
        <f t="shared" si="347"/>
        <v>6.3596491228070137E-2</v>
      </c>
      <c r="CJ63" s="46">
        <f t="shared" si="347"/>
        <v>6.3596491228070137E-2</v>
      </c>
      <c r="CK63" s="46">
        <f t="shared" si="347"/>
        <v>6.5645514223194742E-2</v>
      </c>
      <c r="CL63" s="46">
        <f t="shared" si="347"/>
        <v>3.6876355748373009E-2</v>
      </c>
      <c r="CM63" s="46">
        <f t="shared" si="347"/>
        <v>2.6143790849673266E-2</v>
      </c>
      <c r="CN63" s="46">
        <f t="shared" si="347"/>
        <v>8.6393088552917004E-3</v>
      </c>
      <c r="CO63" s="46">
        <f t="shared" si="347"/>
        <v>-8.5287846481876036E-3</v>
      </c>
      <c r="CP63" s="46">
        <f t="shared" si="347"/>
        <v>1.0570824524312896E-2</v>
      </c>
      <c r="CQ63" s="46">
        <f t="shared" si="347"/>
        <v>1.4736842105263218E-2</v>
      </c>
      <c r="CR63" s="46">
        <f t="shared" si="347"/>
        <v>0</v>
      </c>
      <c r="CS63" s="46">
        <f t="shared" si="347"/>
        <v>1.2526096033402953E-2</v>
      </c>
      <c r="CT63" s="46">
        <f t="shared" si="347"/>
        <v>1.6666666666666607E-2</v>
      </c>
      <c r="CU63" s="46">
        <f t="shared" si="347"/>
        <v>2.0618556701031219E-3</v>
      </c>
      <c r="CV63" s="46">
        <f t="shared" si="347"/>
        <v>6.1855670103092199E-3</v>
      </c>
      <c r="CW63" s="46">
        <f t="shared" si="347"/>
        <v>-4.1067761806982102E-3</v>
      </c>
      <c r="CX63" s="46">
        <f t="shared" si="347"/>
        <v>1.4644351464435207E-2</v>
      </c>
      <c r="CY63" s="46">
        <f t="shared" si="347"/>
        <v>2.3354564755838671E-2</v>
      </c>
      <c r="CZ63" s="46">
        <f t="shared" si="347"/>
        <v>2.5695931477515966E-2</v>
      </c>
      <c r="DA63" s="46">
        <f t="shared" si="347"/>
        <v>2.1505376344086023E-2</v>
      </c>
      <c r="DB63" s="46">
        <f t="shared" si="347"/>
        <v>2.0920502092050507E-3</v>
      </c>
      <c r="DC63" s="46">
        <f t="shared" si="347"/>
        <v>-2.0746887966805274E-3</v>
      </c>
      <c r="DD63" s="46">
        <f t="shared" si="347"/>
        <v>6.2499999999999405E-3</v>
      </c>
      <c r="DE63" s="46">
        <f t="shared" si="347"/>
        <v>-6.1855670103092199E-3</v>
      </c>
      <c r="DF63" s="46">
        <f t="shared" si="347"/>
        <v>-1.4344262295081881E-2</v>
      </c>
      <c r="DG63" s="46">
        <f t="shared" si="347"/>
        <v>-6.1728395061729268E-3</v>
      </c>
      <c r="DH63" s="46">
        <f t="shared" si="347"/>
        <v>-1.0245901639344263E-2</v>
      </c>
      <c r="DI63" s="46">
        <f t="shared" si="347"/>
        <v>1.2371134020618586E-2</v>
      </c>
      <c r="DJ63" s="46">
        <f t="shared" si="347"/>
        <v>1.4432989690721707E-2</v>
      </c>
      <c r="DK63" s="46">
        <f t="shared" si="347"/>
        <v>3.7344398340248899E-2</v>
      </c>
      <c r="DL63" s="46">
        <f t="shared" si="347"/>
        <v>5.4279749478079363E-2</v>
      </c>
      <c r="DM63" s="46">
        <f t="shared" si="347"/>
        <v>6.3157894736842107E-2</v>
      </c>
      <c r="DN63" s="46">
        <f t="shared" si="347"/>
        <v>5.4279749478079363E-2</v>
      </c>
      <c r="DO63" s="46">
        <f t="shared" si="347"/>
        <v>4.573804573804565E-2</v>
      </c>
      <c r="DP63" s="46">
        <f t="shared" si="347"/>
        <v>4.1407867494824016E-2</v>
      </c>
      <c r="DQ63" s="46">
        <f t="shared" si="347"/>
        <v>4.7717842323651394E-2</v>
      </c>
      <c r="DR63" s="46">
        <f t="shared" si="347"/>
        <v>5.1975051975051971E-2</v>
      </c>
      <c r="DS63" s="46">
        <f t="shared" si="347"/>
        <v>4.5548654244306479E-2</v>
      </c>
      <c r="DT63" s="46">
        <f t="shared" si="347"/>
        <v>6.0041407867494942E-2</v>
      </c>
      <c r="DU63" s="46">
        <f t="shared" si="347"/>
        <v>5.091649694501018E-2</v>
      </c>
      <c r="DV63" s="46">
        <f t="shared" si="347"/>
        <v>6.7073170731707252E-2</v>
      </c>
      <c r="DW63" s="46">
        <f t="shared" si="347"/>
        <v>6.7999999999999977E-2</v>
      </c>
      <c r="DX63" s="46">
        <f t="shared" si="347"/>
        <v>5.9405940594059403E-2</v>
      </c>
      <c r="DY63" s="46">
        <f t="shared" si="347"/>
        <v>7.3267326732673319E-2</v>
      </c>
      <c r="DZ63" s="46">
        <f t="shared" si="347"/>
        <v>4.9504950495049507E-2</v>
      </c>
      <c r="EA63" s="46">
        <f t="shared" si="347"/>
        <v>4.7713717693837095E-2</v>
      </c>
      <c r="EB63" s="46">
        <f t="shared" si="347"/>
        <v>4.7713717693837095E-2</v>
      </c>
      <c r="EC63" s="46">
        <f t="shared" si="347"/>
        <v>3.3663366336633721E-2</v>
      </c>
      <c r="ED63" s="46">
        <f t="shared" si="347"/>
        <v>3.9525691699604744E-2</v>
      </c>
      <c r="EE63" s="46">
        <f t="shared" si="347"/>
        <v>5.148514851485151E-2</v>
      </c>
      <c r="EF63" s="46">
        <f t="shared" si="347"/>
        <v>3.90625E-2</v>
      </c>
      <c r="EG63" s="46">
        <f t="shared" si="347"/>
        <v>2.7131782945736406E-2</v>
      </c>
      <c r="EH63" s="46">
        <f t="shared" si="347"/>
        <v>3.8095238095238637E-3</v>
      </c>
      <c r="EI63" s="46">
        <f t="shared" si="347"/>
        <v>-1.4981273408239647E-2</v>
      </c>
      <c r="EJ63" s="46">
        <f t="shared" si="347"/>
        <v>-1.495327102803733E-2</v>
      </c>
      <c r="EK63" s="46">
        <f t="shared" si="347"/>
        <v>-1.4760147601476092E-2</v>
      </c>
      <c r="EL63" s="46">
        <f t="shared" si="347"/>
        <v>7.5471698113207279E-3</v>
      </c>
      <c r="EM63" s="46">
        <f t="shared" si="347"/>
        <v>1.8975332068311195E-2</v>
      </c>
      <c r="EN63" s="46">
        <f t="shared" si="347"/>
        <v>1.5180265654648901E-2</v>
      </c>
      <c r="EO63" s="46">
        <f t="shared" si="347"/>
        <v>3.8314176245210725E-2</v>
      </c>
      <c r="EP63" s="46">
        <f t="shared" ref="EP63:EP66" si="362">(EP5-ED5)/ED5</f>
        <v>3.8022813688212927E-2</v>
      </c>
      <c r="EQ63" s="46">
        <f t="shared" si="348"/>
        <v>1.8832391713747645E-2</v>
      </c>
      <c r="ER63" s="46">
        <f t="shared" si="348"/>
        <v>1.3157894736842025E-2</v>
      </c>
      <c r="ES63" s="46">
        <f t="shared" si="348"/>
        <v>2.2641509433962318E-2</v>
      </c>
      <c r="ET63" s="46">
        <f t="shared" si="348"/>
        <v>2.46679316888045E-2</v>
      </c>
      <c r="EU63" s="46">
        <f t="shared" si="348"/>
        <v>3.041825095057037E-2</v>
      </c>
      <c r="EV63" s="46">
        <f t="shared" si="348"/>
        <v>3.4155597722960097E-2</v>
      </c>
      <c r="EW63" s="46">
        <f t="shared" si="348"/>
        <v>1.8726591760299626E-2</v>
      </c>
      <c r="EX63" s="46">
        <f t="shared" si="348"/>
        <v>2.0599250936329614E-2</v>
      </c>
      <c r="EY63" s="46">
        <f t="shared" si="348"/>
        <v>1.6759776536312821E-2</v>
      </c>
      <c r="EZ63" s="46">
        <f t="shared" si="348"/>
        <v>3.1775700934579494E-2</v>
      </c>
      <c r="FA63" s="46">
        <f t="shared" si="348"/>
        <v>2.0295202952029415E-2</v>
      </c>
      <c r="FB63" s="46">
        <f t="shared" si="348"/>
        <v>9.1575091575091579E-3</v>
      </c>
      <c r="FC63" s="46">
        <f t="shared" si="348"/>
        <v>5.5452865064694479E-3</v>
      </c>
      <c r="FD63" s="46">
        <f t="shared" si="348"/>
        <v>-1.8552875695733103E-3</v>
      </c>
      <c r="FE63" s="46">
        <f t="shared" si="348"/>
        <v>-1.6605166051660621E-2</v>
      </c>
      <c r="FF63" s="46">
        <f t="shared" si="348"/>
        <v>-2.0370370370370396E-2</v>
      </c>
      <c r="FG63" s="46">
        <f t="shared" si="348"/>
        <v>-3.3210332103321111E-2</v>
      </c>
      <c r="FH63" s="46">
        <f t="shared" si="348"/>
        <v>-5.5045871559633031E-2</v>
      </c>
      <c r="FI63" s="46">
        <f t="shared" si="348"/>
        <v>-6.8014705882352866E-2</v>
      </c>
      <c r="FJ63" s="46">
        <f t="shared" si="348"/>
        <v>-7.1559633027522912E-2</v>
      </c>
      <c r="FK63" s="46">
        <f t="shared" si="348"/>
        <v>-7.3260073260073263E-2</v>
      </c>
      <c r="FL63" s="46">
        <f t="shared" si="348"/>
        <v>-8.8768115942029088E-2</v>
      </c>
      <c r="FM63" s="46">
        <f t="shared" si="348"/>
        <v>-9.2224231464737697E-2</v>
      </c>
      <c r="FN63" s="46">
        <f t="shared" si="348"/>
        <v>-8.5299455535390242E-2</v>
      </c>
      <c r="FO63" s="46">
        <f t="shared" si="348"/>
        <v>-6.9852941176470534E-2</v>
      </c>
      <c r="FP63" s="46">
        <f t="shared" si="348"/>
        <v>-4.6468401486988851E-2</v>
      </c>
      <c r="FQ63" s="46">
        <f t="shared" si="348"/>
        <v>-4.5028142589118178E-2</v>
      </c>
      <c r="FR63" s="46">
        <f t="shared" si="348"/>
        <v>-3.9697542533081311E-2</v>
      </c>
      <c r="FS63" s="46">
        <f t="shared" si="348"/>
        <v>-3.0534351145038195E-2</v>
      </c>
      <c r="FT63" s="46">
        <f t="shared" si="348"/>
        <v>-1.7475728155339779E-2</v>
      </c>
      <c r="FU63" s="46">
        <f t="shared" si="348"/>
        <v>1.9723865877710909E-3</v>
      </c>
      <c r="FV63" s="46">
        <f t="shared" si="348"/>
        <v>1.7786561264822105E-2</v>
      </c>
      <c r="FW63" s="46">
        <f t="shared" si="348"/>
        <v>1.5810276679841841E-2</v>
      </c>
      <c r="FX63" s="46">
        <f t="shared" si="348"/>
        <v>3.1809145129224684E-2</v>
      </c>
      <c r="FY63" s="46">
        <f t="shared" si="348"/>
        <v>2.5896414342629424E-2</v>
      </c>
      <c r="FZ63" s="46">
        <f t="shared" si="348"/>
        <v>2.3809523809523867E-2</v>
      </c>
      <c r="GA63" s="46">
        <f t="shared" si="348"/>
        <v>1.9762845849802372E-2</v>
      </c>
      <c r="GB63" s="46">
        <f t="shared" si="348"/>
        <v>9.7465886939571162E-3</v>
      </c>
      <c r="GC63" s="46">
        <f t="shared" si="348"/>
        <v>2.161100196463657E-2</v>
      </c>
      <c r="GD63" s="46">
        <f t="shared" si="348"/>
        <v>2.1653543307086642E-2</v>
      </c>
      <c r="GE63" s="46">
        <f t="shared" si="348"/>
        <v>4.3307086614173283E-2</v>
      </c>
      <c r="GF63" s="46">
        <f t="shared" si="348"/>
        <v>5.9288537549407112E-2</v>
      </c>
      <c r="GG63" s="46">
        <f t="shared" si="348"/>
        <v>5.5118110236220562E-2</v>
      </c>
      <c r="GH63" s="46">
        <f t="shared" si="348"/>
        <v>4.6601941747572789E-2</v>
      </c>
      <c r="GI63" s="46">
        <f t="shared" si="348"/>
        <v>5.8365758754863814E-2</v>
      </c>
      <c r="GJ63" s="46">
        <f t="shared" si="348"/>
        <v>4.0462427745664768E-2</v>
      </c>
      <c r="GK63" s="46">
        <f t="shared" si="348"/>
        <v>6.213592233009714E-2</v>
      </c>
      <c r="GL63" s="46">
        <f t="shared" si="348"/>
        <v>6.395348837209297E-2</v>
      </c>
      <c r="GM63" s="46">
        <f t="shared" si="348"/>
        <v>6.7829457364341081E-2</v>
      </c>
      <c r="GN63" s="46">
        <f t="shared" si="348"/>
        <v>7.1428571428571494E-2</v>
      </c>
      <c r="GO63" s="46">
        <f t="shared" si="348"/>
        <v>8.0769230769230829E-2</v>
      </c>
      <c r="GP63" s="46">
        <f t="shared" si="348"/>
        <v>9.4412331406551031E-2</v>
      </c>
      <c r="GQ63" s="46">
        <f t="shared" si="348"/>
        <v>6.7924528301886819E-2</v>
      </c>
      <c r="GR63" s="46">
        <f t="shared" si="348"/>
        <v>7.276119402985072E-2</v>
      </c>
      <c r="GS63" s="46">
        <f t="shared" si="348"/>
        <v>4.2910447761193973E-2</v>
      </c>
      <c r="GT63" s="46">
        <f t="shared" si="348"/>
        <v>5.5658627087198514E-2</v>
      </c>
      <c r="GU63" s="46">
        <f t="shared" si="348"/>
        <v>4.9632352941176523E-2</v>
      </c>
      <c r="GV63" s="46">
        <f t="shared" si="348"/>
        <v>6.1111111111111061E-2</v>
      </c>
      <c r="GW63" s="46">
        <f t="shared" si="348"/>
        <v>3.2906764168190071E-2</v>
      </c>
      <c r="GX63" s="46">
        <f t="shared" si="348"/>
        <v>3.4608378870673931E-2</v>
      </c>
      <c r="GY63" s="46">
        <f t="shared" si="348"/>
        <v>3.8112522686025434E-2</v>
      </c>
      <c r="GZ63" s="46">
        <f t="shared" si="348"/>
        <v>2.52252252252252E-2</v>
      </c>
      <c r="HA63" s="46">
        <f t="shared" si="348"/>
        <v>0</v>
      </c>
      <c r="HB63" s="46">
        <f t="shared" ref="HB63:HB66" si="363">(HB5-GP5)/GP5</f>
        <v>-1.7605633802815902E-3</v>
      </c>
      <c r="HC63" s="46">
        <f t="shared" si="349"/>
        <v>0</v>
      </c>
      <c r="HD63" s="46">
        <f t="shared" si="349"/>
        <v>-2.2608695652173865E-2</v>
      </c>
      <c r="HE63" s="46">
        <f t="shared" si="349"/>
        <v>3.0411449016100229E-2</v>
      </c>
      <c r="HF63" s="46">
        <f t="shared" si="349"/>
        <v>3.5149384885765E-3</v>
      </c>
      <c r="HG63" s="46">
        <f t="shared" si="349"/>
        <v>-5.2539404553415808E-3</v>
      </c>
      <c r="HH63" s="46">
        <f t="shared" si="349"/>
        <v>-1.2216404886561881E-2</v>
      </c>
      <c r="HI63" s="46">
        <f t="shared" si="349"/>
        <v>-1.415929203539818E-2</v>
      </c>
      <c r="HJ63" s="46">
        <f t="shared" si="349"/>
        <v>-2.1126760563380208E-2</v>
      </c>
      <c r="HK63" s="46">
        <f t="shared" si="349"/>
        <v>-2.9720279720279769E-2</v>
      </c>
      <c r="HL63" s="46">
        <f t="shared" si="349"/>
        <v>-1.9332161687170502E-2</v>
      </c>
      <c r="HM63" s="46">
        <f t="shared" si="349"/>
        <v>-1.7793594306050075E-3</v>
      </c>
      <c r="HN63" s="46">
        <f t="shared" si="349"/>
        <v>-1.7636684303350969E-2</v>
      </c>
      <c r="HO63" s="46">
        <f t="shared" si="349"/>
        <v>-7.0671378091872539E-3</v>
      </c>
      <c r="HP63" s="46">
        <f t="shared" si="349"/>
        <v>5.3380782918148956E-3</v>
      </c>
      <c r="HQ63" s="46">
        <f t="shared" si="349"/>
        <v>-2.0833333333333381E-2</v>
      </c>
      <c r="HR63" s="46">
        <f t="shared" si="349"/>
        <v>-1.5761821366024494E-2</v>
      </c>
      <c r="HS63" s="46">
        <f t="shared" si="349"/>
        <v>-1.4084507042253471E-2</v>
      </c>
      <c r="HT63" s="46">
        <f t="shared" si="349"/>
        <v>-5.3003533568905343E-3</v>
      </c>
      <c r="HU63" s="46">
        <f t="shared" si="349"/>
        <v>1.0771992818671352E-2</v>
      </c>
      <c r="HV63" s="46">
        <f t="shared" si="349"/>
        <v>1.7985611510791366E-2</v>
      </c>
      <c r="HW63" s="46">
        <f t="shared" si="349"/>
        <v>1.6216216216216189E-2</v>
      </c>
      <c r="HX63" s="46">
        <f t="shared" si="349"/>
        <v>1.2544802867383563E-2</v>
      </c>
      <c r="HY63" s="46">
        <f t="shared" si="349"/>
        <v>-3.5650623885918509E-3</v>
      </c>
      <c r="HZ63" s="46">
        <f t="shared" si="349"/>
        <v>-8.9766606822262122E-3</v>
      </c>
      <c r="IA63" s="46">
        <f t="shared" si="349"/>
        <v>-2.1352313167259836E-2</v>
      </c>
      <c r="IB63" s="46">
        <f t="shared" si="349"/>
        <v>-2.8318584070796484E-2</v>
      </c>
      <c r="IC63" s="46">
        <f t="shared" si="349"/>
        <v>-6.2056737588652482E-2</v>
      </c>
      <c r="ID63" s="46">
        <f t="shared" si="349"/>
        <v>-9.2526690391459124E-2</v>
      </c>
      <c r="IE63" s="46">
        <f t="shared" si="349"/>
        <v>-0.10178571428571434</v>
      </c>
      <c r="IF63" s="46">
        <f t="shared" si="349"/>
        <v>-9.9467140319715708E-2</v>
      </c>
      <c r="IG63" s="46">
        <f t="shared" si="349"/>
        <v>-8.8809946714031973E-2</v>
      </c>
      <c r="IH63" s="46">
        <f t="shared" si="349"/>
        <v>-8.1272084805653733E-2</v>
      </c>
      <c r="II63" s="46">
        <f t="shared" si="349"/>
        <v>-8.5106382978723361E-2</v>
      </c>
      <c r="IJ63" s="46">
        <f t="shared" si="349"/>
        <v>-0.11858407079646023</v>
      </c>
      <c r="IK63" s="46">
        <f t="shared" si="349"/>
        <v>-0.10912343470483009</v>
      </c>
      <c r="IL63" s="46">
        <f t="shared" si="349"/>
        <v>-0.10326086956521743</v>
      </c>
      <c r="IM63" s="46">
        <f t="shared" si="349"/>
        <v>-0.11090909090909093</v>
      </c>
      <c r="IN63" s="46">
        <f t="shared" si="349"/>
        <v>-0.13479052823315116</v>
      </c>
      <c r="IO63" s="46">
        <f t="shared" si="349"/>
        <v>-8.128544423440448E-2</v>
      </c>
      <c r="IP63" s="46">
        <f t="shared" si="349"/>
        <v>-3.137254901960787E-2</v>
      </c>
      <c r="IQ63" s="46">
        <f t="shared" si="349"/>
        <v>-1.9880715705765408E-2</v>
      </c>
      <c r="IR63" s="46">
        <f t="shared" si="349"/>
        <v>-1.1834319526627246E-2</v>
      </c>
      <c r="IS63" s="46">
        <f t="shared" si="349"/>
        <v>-3.8986354775828465E-2</v>
      </c>
      <c r="IT63" s="46">
        <f t="shared" si="349"/>
        <v>-5.5769230769230745E-2</v>
      </c>
      <c r="IU63" s="46">
        <f t="shared" si="349"/>
        <v>-6.2015503875969047E-2</v>
      </c>
      <c r="IV63" s="46">
        <f t="shared" si="349"/>
        <v>-3.2128514056224786E-2</v>
      </c>
      <c r="IW63" s="46">
        <f t="shared" si="350"/>
        <v>-4.2168674698795067E-2</v>
      </c>
      <c r="IX63" s="46">
        <f t="shared" si="350"/>
        <v>-3.4343434343434398E-2</v>
      </c>
      <c r="IY63" s="46">
        <f t="shared" si="351"/>
        <v>-4.0899795501022497E-2</v>
      </c>
      <c r="IZ63" s="46">
        <f t="shared" si="351"/>
        <v>-3.1578947368421054E-2</v>
      </c>
      <c r="JA63" s="46">
        <f t="shared" si="351"/>
        <v>-3.7037037037037125E-2</v>
      </c>
      <c r="JB63" s="46">
        <f t="shared" si="351"/>
        <v>-4.2510121457489912E-2</v>
      </c>
      <c r="JC63" s="46">
        <f t="shared" si="351"/>
        <v>-5.2738336713995831E-2</v>
      </c>
      <c r="JD63" s="46">
        <f t="shared" si="351"/>
        <v>-6.3872255489022006E-2</v>
      </c>
      <c r="JE63" s="46">
        <f t="shared" si="351"/>
        <v>-3.4482758620689571E-2</v>
      </c>
      <c r="JF63" s="46">
        <f t="shared" si="351"/>
        <v>-3.4623217922606982E-2</v>
      </c>
      <c r="JG63" s="46">
        <f t="shared" si="351"/>
        <v>-1.4462809917355284E-2</v>
      </c>
      <c r="JH63" s="46">
        <f t="shared" si="351"/>
        <v>-4.1493775933610548E-3</v>
      </c>
      <c r="JI63" s="46">
        <f t="shared" si="351"/>
        <v>1.2578616352201137E-2</v>
      </c>
      <c r="JJ63" s="46">
        <f t="shared" si="352"/>
        <v>4.1841004184101013E-3</v>
      </c>
      <c r="JK63" s="46">
        <f t="shared" si="352"/>
        <v>3.6247334754797501E-2</v>
      </c>
      <c r="JL63" s="46">
        <f t="shared" si="352"/>
        <v>5.217391304347823E-2</v>
      </c>
      <c r="JM63" s="46">
        <f t="shared" si="352"/>
        <v>4.2735042735042736E-2</v>
      </c>
      <c r="JN63" s="46">
        <f t="shared" si="352"/>
        <v>1.6913319238900725E-2</v>
      </c>
      <c r="JO63" s="46">
        <f t="shared" si="352"/>
        <v>3.2119914346895075E-2</v>
      </c>
      <c r="JP63" s="46">
        <f t="shared" si="352"/>
        <v>2.3454157782516024E-2</v>
      </c>
      <c r="JQ63" s="46">
        <f t="shared" si="352"/>
        <v>-2.9411764705882321E-2</v>
      </c>
      <c r="JR63" s="46">
        <f t="shared" si="353"/>
        <v>-1.4767932489451387E-2</v>
      </c>
      <c r="JS63" s="46">
        <f t="shared" si="353"/>
        <v>-1.6771488469601765E-2</v>
      </c>
      <c r="JT63" s="46">
        <f t="shared" si="353"/>
        <v>-2.9166666666666636E-2</v>
      </c>
      <c r="JU63" s="46">
        <f t="shared" si="353"/>
        <v>-5.1759834368530024E-2</v>
      </c>
      <c r="JV63" s="46">
        <f t="shared" si="353"/>
        <v>-3.3333333333333361E-2</v>
      </c>
      <c r="JW63" s="46">
        <f t="shared" si="354"/>
        <v>-3.9094650205761285E-2</v>
      </c>
      <c r="JX63" s="46">
        <f t="shared" si="355"/>
        <v>-3.9256198347107411E-2</v>
      </c>
      <c r="JY63" s="46">
        <f t="shared" si="356"/>
        <v>-4.7131147540983548E-2</v>
      </c>
      <c r="JZ63" s="46">
        <f t="shared" si="357"/>
        <v>-4.5738045738045796E-2</v>
      </c>
      <c r="KA63" s="46">
        <f t="shared" si="358"/>
        <v>-4.9792531120332065E-2</v>
      </c>
      <c r="KB63" s="46">
        <f t="shared" si="358"/>
        <v>-5.2083333333333336E-2</v>
      </c>
      <c r="KC63" s="46">
        <f t="shared" si="358"/>
        <v>-2.813852813852823E-2</v>
      </c>
      <c r="KD63" s="46">
        <f t="shared" si="358"/>
        <v>-4.0685224839400548E-2</v>
      </c>
      <c r="KE63" s="46">
        <f t="shared" si="359"/>
        <v>-5.1172707889125771E-2</v>
      </c>
      <c r="KF63" s="46">
        <f t="shared" si="360"/>
        <v>-4.0772532188841172E-2</v>
      </c>
      <c r="KG63" s="46">
        <f t="shared" si="294"/>
        <v>-1.9650655021834031E-2</v>
      </c>
      <c r="KH63" s="46">
        <f t="shared" si="295"/>
        <v>-3.8793103448275801E-2</v>
      </c>
      <c r="KI63" s="46">
        <f t="shared" si="296"/>
        <v>-1.7130620985010798E-2</v>
      </c>
      <c r="KJ63" s="46">
        <f t="shared" si="297"/>
        <v>-3.2258064516129031E-2</v>
      </c>
      <c r="KK63" s="46">
        <f t="shared" si="298"/>
        <v>-3.65591397849463E-2</v>
      </c>
      <c r="KL63" s="46">
        <f t="shared" si="299"/>
        <v>-8.7145969498910372E-3</v>
      </c>
      <c r="KM63" s="46">
        <f t="shared" si="300"/>
        <v>-6.5502183406112918E-3</v>
      </c>
      <c r="KN63" s="46">
        <f t="shared" si="301"/>
        <v>2.197802197802229E-3</v>
      </c>
      <c r="KO63" s="46">
        <f t="shared" si="302"/>
        <v>1.5590200445434362E-2</v>
      </c>
      <c r="KP63" s="46">
        <f t="shared" si="303"/>
        <v>2.0089285714285844E-2</v>
      </c>
      <c r="KQ63" s="46">
        <f t="shared" si="304"/>
        <v>3.5955056179775312E-2</v>
      </c>
      <c r="KR63" s="46">
        <f t="shared" si="305"/>
        <v>5.145413870246078E-2</v>
      </c>
      <c r="KS63" s="46">
        <f t="shared" si="306"/>
        <v>5.5679287305122498E-2</v>
      </c>
      <c r="KT63" s="46">
        <f t="shared" si="307"/>
        <v>7.6233183856502212E-2</v>
      </c>
      <c r="KU63" s="46">
        <f t="shared" si="308"/>
        <v>4.1394335511982544E-2</v>
      </c>
      <c r="KV63" s="46">
        <f t="shared" si="309"/>
        <v>6.4444444444444415E-2</v>
      </c>
      <c r="KW63" s="46">
        <f t="shared" si="310"/>
        <v>5.1339285714285809E-2</v>
      </c>
      <c r="KX63" s="46">
        <f t="shared" si="311"/>
        <v>4.1758241758241728E-2</v>
      </c>
      <c r="KY63" s="46">
        <f t="shared" si="312"/>
        <v>6.1538461538461479E-2</v>
      </c>
      <c r="KZ63" s="46">
        <f t="shared" si="313"/>
        <v>6.7982456140350908E-2</v>
      </c>
      <c r="LA63" s="46">
        <f t="shared" si="314"/>
        <v>8.771929824561403E-2</v>
      </c>
      <c r="LB63" s="46">
        <f t="shared" si="315"/>
        <v>0.10284463894967168</v>
      </c>
      <c r="LC63" s="46">
        <f t="shared" si="316"/>
        <v>9.9783080260303719E-2</v>
      </c>
      <c r="LD63" s="46">
        <f t="shared" si="317"/>
        <v>8.085106382978717E-2</v>
      </c>
      <c r="LE63" s="46">
        <f t="shared" si="318"/>
        <v>7.1729957805907144E-2</v>
      </c>
      <c r="LF63" s="46">
        <f t="shared" si="319"/>
        <v>5.6250000000000057E-2</v>
      </c>
      <c r="LG63" s="46">
        <f t="shared" si="320"/>
        <v>5.0209205020920626E-2</v>
      </c>
      <c r="LH63" s="46">
        <f t="shared" si="321"/>
        <v>4.8016701461377959E-2</v>
      </c>
      <c r="LI63" s="46">
        <f t="shared" si="322"/>
        <v>6.794055201698504E-2</v>
      </c>
      <c r="LJ63" s="46">
        <f t="shared" si="323"/>
        <v>6.1181434599156093E-2</v>
      </c>
      <c r="LK63" s="46">
        <f t="shared" si="324"/>
        <v>4.1407867494824016E-2</v>
      </c>
      <c r="LL63" s="46">
        <f t="shared" si="325"/>
        <v>3.2854209445585099E-2</v>
      </c>
      <c r="LM63" s="46">
        <f t="shared" si="326"/>
        <v>1.8145161290322551E-2</v>
      </c>
      <c r="LN63" s="46">
        <f t="shared" si="327"/>
        <v>-3.9682539682538839E-3</v>
      </c>
      <c r="LO63" s="46">
        <f t="shared" si="328"/>
        <v>-7.889546351084924E-3</v>
      </c>
      <c r="LP63" s="46">
        <f t="shared" si="329"/>
        <v>-9.8425196850393699E-3</v>
      </c>
      <c r="LQ63" s="46">
        <f t="shared" si="330"/>
        <v>-1.3779527559055035E-2</v>
      </c>
      <c r="LR63" s="46">
        <f t="shared" si="331"/>
        <v>-1.3806706114398477E-2</v>
      </c>
      <c r="LS63" s="46">
        <f t="shared" si="332"/>
        <v>1.7928286852589612E-2</v>
      </c>
      <c r="LT63" s="46">
        <f t="shared" si="333"/>
        <v>2.1912350597609449E-2</v>
      </c>
      <c r="LU63" s="46">
        <f t="shared" si="334"/>
        <v>3.1809145129224684E-2</v>
      </c>
      <c r="LV63" s="46">
        <f t="shared" si="335"/>
        <v>2.5844930417495117E-2</v>
      </c>
      <c r="LW63" s="46">
        <f t="shared" si="336"/>
        <v>1.9880715705765408E-2</v>
      </c>
      <c r="LX63" s="46">
        <f t="shared" si="337"/>
        <v>1.9880715705765408E-2</v>
      </c>
      <c r="LY63" s="46">
        <f t="shared" si="338"/>
        <v>5.9405940594058843E-3</v>
      </c>
      <c r="LZ63" s="46">
        <f t="shared" si="339"/>
        <v>1.3944223107569636E-2</v>
      </c>
      <c r="MA63" s="46">
        <f t="shared" si="340"/>
        <v>1.3916500994035843E-2</v>
      </c>
      <c r="MB63" s="46">
        <f t="shared" si="341"/>
        <v>1.7892644135188981E-2</v>
      </c>
      <c r="MC63" s="46">
        <f t="shared" si="342"/>
        <v>3.3932135728542825E-2</v>
      </c>
      <c r="MD63" s="46">
        <f t="shared" si="343"/>
        <v>2.5999999999999943E-2</v>
      </c>
      <c r="ME63" s="46">
        <f t="shared" si="344"/>
        <v>-1.9569471624266421E-3</v>
      </c>
      <c r="MF63" s="46">
        <f t="shared" si="345"/>
        <v>-7.7972709551656647E-3</v>
      </c>
      <c r="MG63" s="46">
        <f t="shared" si="346"/>
        <v>-1.5414258188824609E-2</v>
      </c>
      <c r="MH63" s="46">
        <f t="shared" si="345"/>
        <v>-1.3565891472868272E-2</v>
      </c>
    </row>
    <row r="64" spans="1:346" x14ac:dyDescent="0.25">
      <c r="A64" s="35" t="s">
        <v>44</v>
      </c>
      <c r="B64" s="36"/>
      <c r="E64" s="38"/>
      <c r="F64" s="39"/>
      <c r="S64" s="46">
        <f t="shared" ref="S64:S86" si="364">(S6-G6)/G6</f>
        <v>-8.6026469682979348E-2</v>
      </c>
      <c r="T64" s="46">
        <f t="shared" si="20"/>
        <v>-9.526755335601611E-2</v>
      </c>
      <c r="U64" s="46">
        <f t="shared" si="20"/>
        <v>-0.12274757431079615</v>
      </c>
      <c r="V64" s="46">
        <f t="shared" si="20"/>
        <v>-0.13223775149746586</v>
      </c>
      <c r="W64" s="46">
        <f t="shared" si="20"/>
        <v>-0.13064939071417545</v>
      </c>
      <c r="X64" s="46">
        <f t="shared" si="20"/>
        <v>-0.13073713490959668</v>
      </c>
      <c r="Y64" s="46">
        <f t="shared" si="20"/>
        <v>-0.1327666151468315</v>
      </c>
      <c r="Z64" s="46">
        <f t="shared" si="20"/>
        <v>-0.13196389666977912</v>
      </c>
      <c r="AA64" s="46">
        <f t="shared" si="20"/>
        <v>-0.13959272501165856</v>
      </c>
      <c r="AB64" s="46">
        <f t="shared" si="20"/>
        <v>-0.14272344408048665</v>
      </c>
      <c r="AC64" s="46">
        <f t="shared" si="20"/>
        <v>-0.14346323067253294</v>
      </c>
      <c r="AD64" s="46">
        <f t="shared" si="20"/>
        <v>-0.14863800976224212</v>
      </c>
      <c r="AE64" s="46">
        <f t="shared" si="20"/>
        <v>-0.14278498063647072</v>
      </c>
      <c r="AF64" s="46">
        <f t="shared" si="20"/>
        <v>-0.13846153846153847</v>
      </c>
      <c r="AG64" s="46">
        <f t="shared" si="20"/>
        <v>-0.10972612359550561</v>
      </c>
      <c r="AH64" s="46">
        <f t="shared" si="20"/>
        <v>-0.10194690265486729</v>
      </c>
      <c r="AI64" s="46">
        <f t="shared" si="20"/>
        <v>-9.9183818310858818E-2</v>
      </c>
      <c r="AJ64" s="46">
        <f t="shared" si="20"/>
        <v>-0.10488888888888889</v>
      </c>
      <c r="AK64" s="46">
        <f t="shared" si="20"/>
        <v>-0.1190518624131171</v>
      </c>
      <c r="AL64" s="46">
        <f t="shared" si="20"/>
        <v>-0.11975618501254923</v>
      </c>
      <c r="AM64" s="46">
        <f t="shared" si="20"/>
        <v>-0.12032520325203257</v>
      </c>
      <c r="AN64" s="46">
        <f t="shared" si="20"/>
        <v>-0.12281659388646288</v>
      </c>
      <c r="AO64" s="46">
        <f t="shared" si="20"/>
        <v>-0.11869381764813804</v>
      </c>
      <c r="AP64" s="46">
        <f t="shared" si="20"/>
        <v>-0.12465322729794716</v>
      </c>
      <c r="AQ64" s="46">
        <f t="shared" si="20"/>
        <v>-0.113140836770772</v>
      </c>
      <c r="AR64" s="46">
        <f t="shared" si="20"/>
        <v>-7.3611111111111155E-2</v>
      </c>
      <c r="AS64" s="46">
        <f t="shared" si="20"/>
        <v>-8.0063103924275333E-2</v>
      </c>
      <c r="AT64" s="46">
        <f t="shared" si="20"/>
        <v>-8.9081592432006293E-2</v>
      </c>
      <c r="AU64" s="46">
        <f t="shared" si="20"/>
        <v>-9.0407721095134883E-2</v>
      </c>
      <c r="AV64" s="46">
        <f t="shared" si="20"/>
        <v>-9.0963257199602798E-2</v>
      </c>
      <c r="AW64" s="46">
        <f t="shared" si="20"/>
        <v>-7.4448715355047559E-2</v>
      </c>
      <c r="AX64" s="46">
        <f t="shared" si="20"/>
        <v>-6.8635437881873707E-2</v>
      </c>
      <c r="AY64" s="46">
        <f t="shared" si="20"/>
        <v>-6.8186485931402738E-2</v>
      </c>
      <c r="AZ64" s="46">
        <f t="shared" si="20"/>
        <v>-5.4138145612943417E-2</v>
      </c>
      <c r="BA64" s="46">
        <f t="shared" si="20"/>
        <v>-4.7668609492089883E-2</v>
      </c>
      <c r="BB64" s="46">
        <f t="shared" si="20"/>
        <v>-2.7255440523980632E-2</v>
      </c>
      <c r="BC64" s="46">
        <f t="shared" si="20"/>
        <v>3.3887043189368797E-2</v>
      </c>
      <c r="BD64" s="46">
        <f t="shared" si="20"/>
        <v>1.3707431998286645E-2</v>
      </c>
      <c r="BE64" s="46">
        <f t="shared" si="20"/>
        <v>2.1436227224008574E-2</v>
      </c>
      <c r="BF64" s="46">
        <f t="shared" si="20"/>
        <v>2.5313717005625246E-2</v>
      </c>
      <c r="BG64" s="46">
        <f t="shared" si="20"/>
        <v>1.8406236466002597E-2</v>
      </c>
      <c r="BH64" s="46">
        <f t="shared" si="20"/>
        <v>2.6436530478479405E-2</v>
      </c>
      <c r="BI64" s="46">
        <f t="shared" si="20"/>
        <v>4.1967213114754071E-2</v>
      </c>
      <c r="BJ64" s="46">
        <f t="shared" si="20"/>
        <v>4.1548217800131203E-2</v>
      </c>
      <c r="BK64" s="46">
        <f t="shared" si="20"/>
        <v>5.9069869958122134E-2</v>
      </c>
      <c r="BL64" s="46">
        <f t="shared" si="20"/>
        <v>5.526315789473682E-2</v>
      </c>
      <c r="BM64" s="46">
        <f t="shared" si="20"/>
        <v>5.2677595628415348E-2</v>
      </c>
      <c r="BN64" s="46">
        <f t="shared" si="20"/>
        <v>5.8861859252823681E-2</v>
      </c>
      <c r="BO64" s="46">
        <f t="shared" si="20"/>
        <v>2.2065124250214247E-2</v>
      </c>
      <c r="BP64" s="46">
        <f t="shared" si="20"/>
        <v>4.2256496936403973E-2</v>
      </c>
      <c r="BQ64" s="46">
        <f t="shared" si="20"/>
        <v>3.6096537250786966E-2</v>
      </c>
      <c r="BR64" s="46">
        <f t="shared" si="20"/>
        <v>4.9588520784975734E-2</v>
      </c>
      <c r="BS64" s="46">
        <f t="shared" si="20"/>
        <v>5.6772273017223027E-2</v>
      </c>
      <c r="BT64" s="46">
        <f t="shared" si="20"/>
        <v>6.1728395061728392E-2</v>
      </c>
      <c r="BU64" s="46">
        <f t="shared" si="20"/>
        <v>4.7619047619047596E-2</v>
      </c>
      <c r="BV64" s="46">
        <f t="shared" si="20"/>
        <v>5.8996430820911119E-2</v>
      </c>
      <c r="BW64" s="46">
        <f t="shared" si="20"/>
        <v>5.452653485952131E-2</v>
      </c>
      <c r="BX64" s="46">
        <f t="shared" si="20"/>
        <v>5.7148794679966752E-2</v>
      </c>
      <c r="BY64" s="46">
        <f t="shared" si="20"/>
        <v>6.582225913621248E-2</v>
      </c>
      <c r="BZ64" s="46">
        <f t="shared" si="20"/>
        <v>5.1897435897435805E-2</v>
      </c>
      <c r="CA64" s="46">
        <f t="shared" si="20"/>
        <v>8.0695870886606583E-2</v>
      </c>
      <c r="CB64" s="46">
        <f t="shared" si="20"/>
        <v>3.9124265153050904E-2</v>
      </c>
      <c r="CC64" s="46">
        <f t="shared" si="20"/>
        <v>3.4636418877861098E-2</v>
      </c>
      <c r="CD64" s="46">
        <f t="shared" si="361"/>
        <v>2.6336952151186217E-2</v>
      </c>
      <c r="CE64" s="46">
        <f t="shared" si="347"/>
        <v>3.480885311871218E-2</v>
      </c>
      <c r="CF64" s="46">
        <f t="shared" si="347"/>
        <v>3.2878909382518112E-2</v>
      </c>
      <c r="CG64" s="46">
        <f t="shared" si="347"/>
        <v>2.5430516619944023E-2</v>
      </c>
      <c r="CH64" s="46">
        <f t="shared" si="347"/>
        <v>2.0222045995241963E-2</v>
      </c>
      <c r="CI64" s="46">
        <f t="shared" si="347"/>
        <v>2.7432405762778833E-2</v>
      </c>
      <c r="CJ64" s="46">
        <f t="shared" si="347"/>
        <v>2.9093768429329685E-2</v>
      </c>
      <c r="CK64" s="46">
        <f t="shared" si="347"/>
        <v>3.0196766023767779E-2</v>
      </c>
      <c r="CL64" s="46">
        <f t="shared" si="347"/>
        <v>2.3400936037441498E-2</v>
      </c>
      <c r="CM64" s="46">
        <f t="shared" si="347"/>
        <v>2.2885958107059647E-2</v>
      </c>
      <c r="CN64" s="46">
        <f t="shared" si="347"/>
        <v>7.2766289504486839E-2</v>
      </c>
      <c r="CO64" s="46">
        <f t="shared" si="347"/>
        <v>7.7133907595928017E-2</v>
      </c>
      <c r="CP64" s="46">
        <f t="shared" si="347"/>
        <v>8.1096963761018562E-2</v>
      </c>
      <c r="CQ64" s="46">
        <f t="shared" si="347"/>
        <v>7.5053470736924019E-2</v>
      </c>
      <c r="CR64" s="46">
        <f t="shared" si="347"/>
        <v>7.1428571428571327E-2</v>
      </c>
      <c r="CS64" s="46">
        <f t="shared" si="347"/>
        <v>9.4317516110134642E-2</v>
      </c>
      <c r="CT64" s="46">
        <f t="shared" si="347"/>
        <v>9.6191216478818495E-2</v>
      </c>
      <c r="CU64" s="46">
        <f t="shared" si="347"/>
        <v>9.6811371494429463E-2</v>
      </c>
      <c r="CV64" s="46">
        <f t="shared" si="347"/>
        <v>7.2970391595033518E-2</v>
      </c>
      <c r="CW64" s="46">
        <f t="shared" si="347"/>
        <v>6.1649016641452392E-2</v>
      </c>
      <c r="CX64" s="46">
        <f t="shared" si="347"/>
        <v>8.365091463414652E-2</v>
      </c>
      <c r="CY64" s="46">
        <f t="shared" si="347"/>
        <v>9.0064467197573009E-2</v>
      </c>
      <c r="CZ64" s="46">
        <f t="shared" si="347"/>
        <v>5.5646481178396115E-2</v>
      </c>
      <c r="DA64" s="46">
        <f t="shared" si="347"/>
        <v>7.1792075608869493E-2</v>
      </c>
      <c r="DB64" s="46">
        <f t="shared" si="347"/>
        <v>7.5375973908316768E-2</v>
      </c>
      <c r="DC64" s="46">
        <f t="shared" si="347"/>
        <v>8.6453246518357882E-2</v>
      </c>
      <c r="DD64" s="46">
        <f t="shared" si="347"/>
        <v>0.10434782608695656</v>
      </c>
      <c r="DE64" s="46">
        <f t="shared" si="347"/>
        <v>0.10599571734475371</v>
      </c>
      <c r="DF64" s="46">
        <f t="shared" si="347"/>
        <v>0.1092004963658926</v>
      </c>
      <c r="DG64" s="46">
        <f t="shared" si="347"/>
        <v>0.1078809106830123</v>
      </c>
      <c r="DH64" s="46">
        <f t="shared" si="347"/>
        <v>0.15150436175894588</v>
      </c>
      <c r="DI64" s="46">
        <f t="shared" si="347"/>
        <v>0.16476665479159244</v>
      </c>
      <c r="DJ64" s="46">
        <f t="shared" si="347"/>
        <v>0.15632143485141545</v>
      </c>
      <c r="DK64" s="46">
        <f t="shared" si="347"/>
        <v>0.14872151678552792</v>
      </c>
      <c r="DL64" s="46">
        <f t="shared" si="347"/>
        <v>0.14745908699397076</v>
      </c>
      <c r="DM64" s="46">
        <f t="shared" si="347"/>
        <v>0.13244022384263168</v>
      </c>
      <c r="DN64" s="46">
        <f t="shared" si="347"/>
        <v>0.13159224936815506</v>
      </c>
      <c r="DO64" s="46">
        <f t="shared" si="347"/>
        <v>0.12785084068586641</v>
      </c>
      <c r="DP64" s="46">
        <f t="shared" si="347"/>
        <v>0.11515748031496051</v>
      </c>
      <c r="DQ64" s="46">
        <f t="shared" si="347"/>
        <v>0.10890609874152954</v>
      </c>
      <c r="DR64" s="46">
        <f t="shared" si="347"/>
        <v>0.10340418731021245</v>
      </c>
      <c r="DS64" s="46">
        <f t="shared" si="347"/>
        <v>9.7850142269996804E-2</v>
      </c>
      <c r="DT64" s="46">
        <f t="shared" si="347"/>
        <v>8.4879406307977884E-2</v>
      </c>
      <c r="DU64" s="46">
        <f t="shared" si="347"/>
        <v>8.0440434317173917E-2</v>
      </c>
      <c r="DV64" s="46">
        <f t="shared" si="347"/>
        <v>8.1356447688564468E-2</v>
      </c>
      <c r="DW64" s="46">
        <f t="shared" si="347"/>
        <v>7.9194427619624572E-2</v>
      </c>
      <c r="DX64" s="46">
        <f t="shared" si="347"/>
        <v>7.1160486413451393E-2</v>
      </c>
      <c r="DY64" s="46">
        <f t="shared" si="347"/>
        <v>6.6636717580113816E-2</v>
      </c>
      <c r="DZ64" s="46">
        <f t="shared" si="347"/>
        <v>7.6682549136390707E-2</v>
      </c>
      <c r="EA64" s="46">
        <f t="shared" si="347"/>
        <v>7.1291512915129085E-2</v>
      </c>
      <c r="EB64" s="46">
        <f t="shared" si="347"/>
        <v>7.8699617534569E-2</v>
      </c>
      <c r="EC64" s="46">
        <f t="shared" si="347"/>
        <v>6.8820020369562154E-2</v>
      </c>
      <c r="ED64" s="46">
        <f t="shared" si="347"/>
        <v>6.8076477404403243E-2</v>
      </c>
      <c r="EE64" s="46">
        <f t="shared" si="347"/>
        <v>7.3146148308135289E-2</v>
      </c>
      <c r="EF64" s="46">
        <f t="shared" si="347"/>
        <v>6.4414992161892448E-2</v>
      </c>
      <c r="EG64" s="46">
        <f t="shared" si="347"/>
        <v>6.8365180467091224E-2</v>
      </c>
      <c r="EH64" s="46">
        <f t="shared" si="347"/>
        <v>7.692307692307683E-2</v>
      </c>
      <c r="EI64" s="46">
        <f t="shared" si="347"/>
        <v>8.5590009821804397E-2</v>
      </c>
      <c r="EJ64" s="46">
        <f t="shared" si="347"/>
        <v>8.1990189208128936E-2</v>
      </c>
      <c r="EK64" s="46">
        <f t="shared" si="347"/>
        <v>9.6588516074687727E-2</v>
      </c>
      <c r="EL64" s="46">
        <f t="shared" si="347"/>
        <v>8.3390955607799688E-2</v>
      </c>
      <c r="EM64" s="46">
        <f t="shared" si="347"/>
        <v>8.3769633507853505E-2</v>
      </c>
      <c r="EN64" s="46">
        <f t="shared" si="347"/>
        <v>7.1048684031092352E-2</v>
      </c>
      <c r="EO64" s="46">
        <f t="shared" si="347"/>
        <v>6.8064252654505858E-2</v>
      </c>
      <c r="EP64" s="46">
        <f t="shared" si="362"/>
        <v>6.7670192568483833E-2</v>
      </c>
      <c r="EQ64" s="46">
        <f t="shared" si="348"/>
        <v>4.9778612639205723E-2</v>
      </c>
      <c r="ER64" s="46">
        <f t="shared" si="348"/>
        <v>4.3647074574909656E-2</v>
      </c>
      <c r="ES64" s="46">
        <f t="shared" si="348"/>
        <v>2.7556968733439414E-2</v>
      </c>
      <c r="ET64" s="46">
        <f t="shared" si="348"/>
        <v>9.4019326194829528E-3</v>
      </c>
      <c r="EU64" s="46">
        <f t="shared" si="348"/>
        <v>-2.843479384774519E-3</v>
      </c>
      <c r="EV64" s="46">
        <f t="shared" si="348"/>
        <v>-9.0673575129539567E-4</v>
      </c>
      <c r="EW64" s="46">
        <f t="shared" si="348"/>
        <v>-8.5776469082064332E-3</v>
      </c>
      <c r="EX64" s="46">
        <f t="shared" si="348"/>
        <v>-1.3786060760786258E-2</v>
      </c>
      <c r="EY64" s="46">
        <f t="shared" si="348"/>
        <v>-1.830663615560638E-2</v>
      </c>
      <c r="EZ64" s="46">
        <f t="shared" si="348"/>
        <v>-1.75706646294881E-2</v>
      </c>
      <c r="FA64" s="46">
        <f t="shared" si="348"/>
        <v>-2.1794544991078284E-2</v>
      </c>
      <c r="FB64" s="46">
        <f t="shared" si="348"/>
        <v>-1.7147211990346755E-2</v>
      </c>
      <c r="FC64" s="46">
        <f t="shared" si="348"/>
        <v>-8.9468302658486706E-3</v>
      </c>
      <c r="FD64" s="46">
        <f t="shared" si="348"/>
        <v>-1.5394483643361712E-3</v>
      </c>
      <c r="FE64" s="46">
        <f t="shared" si="348"/>
        <v>7.9938112429086272E-3</v>
      </c>
      <c r="FF64" s="46">
        <f t="shared" si="348"/>
        <v>1.1772315653298865E-2</v>
      </c>
      <c r="FG64" s="46">
        <f t="shared" si="348"/>
        <v>1.8276085547634508E-2</v>
      </c>
      <c r="FH64" s="46">
        <f t="shared" si="348"/>
        <v>1.918838324906012E-2</v>
      </c>
      <c r="FI64" s="46">
        <f t="shared" si="348"/>
        <v>1.6012396694214847E-2</v>
      </c>
      <c r="FJ64" s="46">
        <f t="shared" si="348"/>
        <v>1.6826300802485115E-2</v>
      </c>
      <c r="FK64" s="46">
        <f t="shared" si="348"/>
        <v>2.2662522662522663E-2</v>
      </c>
      <c r="FL64" s="46">
        <f t="shared" si="348"/>
        <v>2.8641783307413196E-2</v>
      </c>
      <c r="FM64" s="46">
        <f t="shared" si="348"/>
        <v>3.4788273615635239E-2</v>
      </c>
      <c r="FN64" s="46">
        <f t="shared" si="348"/>
        <v>3.1661928146807961E-2</v>
      </c>
      <c r="FO64" s="46">
        <f t="shared" si="348"/>
        <v>3.6239360330152209E-2</v>
      </c>
      <c r="FP64" s="46">
        <f t="shared" si="348"/>
        <v>3.8288577669279289E-2</v>
      </c>
      <c r="FQ64" s="46">
        <f t="shared" si="348"/>
        <v>4.0419544640573069E-2</v>
      </c>
      <c r="FR64" s="46">
        <f t="shared" si="348"/>
        <v>4.6541362997059167E-2</v>
      </c>
      <c r="FS64" s="46">
        <f t="shared" si="348"/>
        <v>4.8879837067209747E-2</v>
      </c>
      <c r="FT64" s="46">
        <f t="shared" si="348"/>
        <v>5.8389517873044111E-2</v>
      </c>
      <c r="FU64" s="46">
        <f t="shared" si="348"/>
        <v>5.9989832231825177E-2</v>
      </c>
      <c r="FV64" s="46">
        <f t="shared" si="348"/>
        <v>7.370162932790221E-2</v>
      </c>
      <c r="FW64" s="46">
        <f t="shared" si="348"/>
        <v>6.9646701278966688E-2</v>
      </c>
      <c r="FX64" s="46">
        <f t="shared" si="348"/>
        <v>6.9295703666372679E-2</v>
      </c>
      <c r="FY64" s="46">
        <f t="shared" si="348"/>
        <v>7.6051372450264387E-2</v>
      </c>
      <c r="FZ64" s="46">
        <f t="shared" si="348"/>
        <v>7.2654390579982464E-2</v>
      </c>
      <c r="GA64" s="46">
        <f t="shared" si="348"/>
        <v>7.1561916614810206E-2</v>
      </c>
      <c r="GB64" s="46">
        <f t="shared" si="348"/>
        <v>7.2268283628263805E-2</v>
      </c>
      <c r="GC64" s="46">
        <f t="shared" si="348"/>
        <v>6.478977133021889E-2</v>
      </c>
      <c r="GD64" s="46">
        <f t="shared" si="348"/>
        <v>6.2186927306047621E-2</v>
      </c>
      <c r="GE64" s="46">
        <f t="shared" si="348"/>
        <v>4.466019417475723E-2</v>
      </c>
      <c r="GF64" s="46">
        <f t="shared" si="348"/>
        <v>5.612980769230775E-2</v>
      </c>
      <c r="GG64" s="46">
        <f t="shared" si="348"/>
        <v>6.1151079136690649E-2</v>
      </c>
      <c r="GH64" s="46">
        <f t="shared" si="348"/>
        <v>5.9869590989922943E-2</v>
      </c>
      <c r="GI64" s="46">
        <f t="shared" si="348"/>
        <v>6.2033858174499794E-2</v>
      </c>
      <c r="GJ64" s="46">
        <f t="shared" si="348"/>
        <v>6.1977141510545432E-2</v>
      </c>
      <c r="GK64" s="46">
        <f t="shared" si="348"/>
        <v>6.8219049847881991E-2</v>
      </c>
      <c r="GL64" s="46">
        <f t="shared" si="348"/>
        <v>6.8083615555296129E-2</v>
      </c>
      <c r="GM64" s="46">
        <f t="shared" si="348"/>
        <v>6.9918699186991923E-2</v>
      </c>
      <c r="GN64" s="46">
        <f t="shared" si="348"/>
        <v>6.9590305828043805E-2</v>
      </c>
      <c r="GO64" s="46">
        <f t="shared" si="348"/>
        <v>7.9667474887426398E-2</v>
      </c>
      <c r="GP64" s="46">
        <f t="shared" si="348"/>
        <v>7.9710144927536308E-2</v>
      </c>
      <c r="GQ64" s="46">
        <f t="shared" si="348"/>
        <v>9.3169144981412697E-2</v>
      </c>
      <c r="GR64" s="46">
        <f t="shared" si="348"/>
        <v>7.5566177307385879E-2</v>
      </c>
      <c r="GS64" s="46">
        <f t="shared" si="348"/>
        <v>5.8983050847457676E-2</v>
      </c>
      <c r="GT64" s="46">
        <f t="shared" si="348"/>
        <v>3.422818791946311E-2</v>
      </c>
      <c r="GU64" s="46">
        <f t="shared" si="348"/>
        <v>5.0941923977259981E-2</v>
      </c>
      <c r="GV64" s="46">
        <f t="shared" si="348"/>
        <v>4.7819815821591061E-2</v>
      </c>
      <c r="GW64" s="46">
        <f t="shared" si="348"/>
        <v>2.8590207032533708E-2</v>
      </c>
      <c r="GX64" s="46">
        <f t="shared" si="348"/>
        <v>2.5803630002186773E-2</v>
      </c>
      <c r="GY64" s="46">
        <f t="shared" si="348"/>
        <v>1.67173252279635E-2</v>
      </c>
      <c r="GZ64" s="46">
        <f t="shared" si="348"/>
        <v>-2.6974536037980149E-3</v>
      </c>
      <c r="HA64" s="46">
        <f t="shared" si="348"/>
        <v>-1.9356218586247483E-2</v>
      </c>
      <c r="HB64" s="46">
        <f t="shared" si="363"/>
        <v>-2.8337061894108898E-2</v>
      </c>
      <c r="HC64" s="46">
        <f t="shared" si="349"/>
        <v>-2.763018065887354E-2</v>
      </c>
      <c r="HD64" s="46">
        <f t="shared" si="349"/>
        <v>-3.6292455824780516E-2</v>
      </c>
      <c r="HE64" s="46">
        <f t="shared" si="349"/>
        <v>-2.2833973538198986E-2</v>
      </c>
      <c r="HF64" s="46">
        <f t="shared" si="349"/>
        <v>-1.6223231667748216E-2</v>
      </c>
      <c r="HG64" s="46">
        <f t="shared" si="349"/>
        <v>-4.1154009333898976E-2</v>
      </c>
      <c r="HH64" s="46">
        <f t="shared" si="349"/>
        <v>-4.2778483693350251E-2</v>
      </c>
      <c r="HI64" s="46">
        <f t="shared" si="349"/>
        <v>-4.2172523961661365E-2</v>
      </c>
      <c r="HJ64" s="46">
        <f t="shared" si="349"/>
        <v>-5.0948625026646842E-2</v>
      </c>
      <c r="HK64" s="46">
        <f t="shared" si="349"/>
        <v>-5.8402733290625716E-2</v>
      </c>
      <c r="HL64" s="46">
        <f t="shared" si="349"/>
        <v>-5.842259006815969E-2</v>
      </c>
      <c r="HM64" s="46">
        <f t="shared" si="349"/>
        <v>-5.9105779716466786E-2</v>
      </c>
      <c r="HN64" s="46">
        <f t="shared" si="349"/>
        <v>-6.5124438109856353E-2</v>
      </c>
      <c r="HO64" s="46">
        <f t="shared" si="349"/>
        <v>-7.9125683060109267E-2</v>
      </c>
      <c r="HP64" s="46">
        <f t="shared" si="349"/>
        <v>-8.5529205094422467E-2</v>
      </c>
      <c r="HQ64" s="46">
        <f t="shared" si="349"/>
        <v>-9.936667394627649E-2</v>
      </c>
      <c r="HR64" s="46">
        <f t="shared" si="349"/>
        <v>-9.8614775725593712E-2</v>
      </c>
      <c r="HS64" s="46">
        <f t="shared" si="349"/>
        <v>-0.10707964601769906</v>
      </c>
      <c r="HT64" s="46">
        <f t="shared" si="349"/>
        <v>-0.12212389380530971</v>
      </c>
      <c r="HU64" s="46">
        <f t="shared" si="349"/>
        <v>-0.12797420502557263</v>
      </c>
      <c r="HV64" s="46">
        <f t="shared" si="349"/>
        <v>-0.12971698113207547</v>
      </c>
      <c r="HW64" s="46">
        <f t="shared" si="349"/>
        <v>-0.1315341875496088</v>
      </c>
      <c r="HX64" s="46">
        <f t="shared" si="349"/>
        <v>-0.13524072159025616</v>
      </c>
      <c r="HY64" s="46">
        <f t="shared" si="349"/>
        <v>-0.14684747334260539</v>
      </c>
      <c r="HZ64" s="46">
        <f t="shared" si="349"/>
        <v>-0.14952503811422541</v>
      </c>
      <c r="IA64" s="46">
        <f t="shared" si="349"/>
        <v>-0.1675765487775932</v>
      </c>
      <c r="IB64" s="46">
        <f t="shared" si="349"/>
        <v>-0.19053908032176725</v>
      </c>
      <c r="IC64" s="46">
        <f t="shared" si="349"/>
        <v>-0.19544131910766238</v>
      </c>
      <c r="ID64" s="46">
        <f t="shared" si="349"/>
        <v>-0.21868520551286738</v>
      </c>
      <c r="IE64" s="46">
        <f t="shared" si="349"/>
        <v>-0.21667492566897928</v>
      </c>
      <c r="IF64" s="46">
        <f t="shared" si="349"/>
        <v>-0.21748991935483875</v>
      </c>
      <c r="IG64" s="46">
        <f t="shared" si="349"/>
        <v>-0.22733647838837176</v>
      </c>
      <c r="IH64" s="46">
        <f t="shared" si="349"/>
        <v>-0.229965156794425</v>
      </c>
      <c r="II64" s="46">
        <f t="shared" si="349"/>
        <v>-0.23097010053531791</v>
      </c>
      <c r="IJ64" s="46">
        <f t="shared" si="349"/>
        <v>-0.2226946585171406</v>
      </c>
      <c r="IK64" s="46">
        <f t="shared" si="349"/>
        <v>-0.20228229860073355</v>
      </c>
      <c r="IL64" s="46">
        <f t="shared" si="349"/>
        <v>-0.20504688361831225</v>
      </c>
      <c r="IM64" s="46">
        <f t="shared" si="349"/>
        <v>-0.18192187054462508</v>
      </c>
      <c r="IN64" s="46">
        <f t="shared" si="349"/>
        <v>-0.16419460100860284</v>
      </c>
      <c r="IO64" s="46">
        <f t="shared" si="349"/>
        <v>-0.15024110910186866</v>
      </c>
      <c r="IP64" s="46">
        <f t="shared" si="349"/>
        <v>-0.12254136746799875</v>
      </c>
      <c r="IQ64" s="46">
        <f t="shared" si="349"/>
        <v>-0.10912541515103591</v>
      </c>
      <c r="IR64" s="46">
        <f t="shared" si="349"/>
        <v>-9.6457326892109466E-2</v>
      </c>
      <c r="IS64" s="46">
        <f t="shared" si="349"/>
        <v>-7.475247524752468E-2</v>
      </c>
      <c r="IT64" s="46">
        <f t="shared" si="349"/>
        <v>-6.6532595944360715E-2</v>
      </c>
      <c r="IU64" s="46">
        <f t="shared" si="349"/>
        <v>-6.2478777589134046E-2</v>
      </c>
      <c r="IV64" s="46">
        <f t="shared" si="349"/>
        <v>-5.2136752136752139E-2</v>
      </c>
      <c r="IW64" s="46">
        <f t="shared" si="350"/>
        <v>-5.5347411444141688E-2</v>
      </c>
      <c r="IX64" s="46">
        <f t="shared" si="350"/>
        <v>-4.0416305290546323E-2</v>
      </c>
      <c r="IY64" s="46">
        <f t="shared" si="351"/>
        <v>-3.3809689787382323E-2</v>
      </c>
      <c r="IZ64" s="46">
        <f t="shared" si="351"/>
        <v>-1.5616681455190691E-2</v>
      </c>
      <c r="JA64" s="46">
        <f t="shared" si="351"/>
        <v>-2.7309806703316151E-2</v>
      </c>
      <c r="JB64" s="46">
        <f t="shared" si="351"/>
        <v>-1.3342821561999644E-2</v>
      </c>
      <c r="JC64" s="46">
        <f t="shared" si="351"/>
        <v>-1.3136872004260568E-2</v>
      </c>
      <c r="JD64" s="46">
        <f t="shared" si="351"/>
        <v>-1.0693281055070397E-2</v>
      </c>
      <c r="JE64" s="46">
        <f t="shared" si="351"/>
        <v>6.4205457463882799E-3</v>
      </c>
      <c r="JF64" s="46">
        <f t="shared" si="351"/>
        <v>1.7055655296229804E-2</v>
      </c>
      <c r="JG64" s="46">
        <f t="shared" si="351"/>
        <v>3.0785947120608472E-2</v>
      </c>
      <c r="JH64" s="46">
        <f t="shared" si="351"/>
        <v>2.5428313796212847E-2</v>
      </c>
      <c r="JI64" s="46">
        <f t="shared" si="351"/>
        <v>2.6140255994231115E-2</v>
      </c>
      <c r="JJ64" s="46">
        <f t="shared" si="352"/>
        <v>3.344179320318149E-2</v>
      </c>
      <c r="JK64" s="46">
        <f t="shared" si="352"/>
        <v>4.0223665223665349E-2</v>
      </c>
      <c r="JL64" s="46">
        <f t="shared" si="352"/>
        <v>3.2449972958355867E-2</v>
      </c>
      <c r="JM64" s="46">
        <f t="shared" si="352"/>
        <v>4.6125797629899642E-2</v>
      </c>
      <c r="JN64" s="46">
        <f t="shared" si="352"/>
        <v>3.3357374684457264E-2</v>
      </c>
      <c r="JO64" s="46">
        <f t="shared" si="352"/>
        <v>4.6051448102176692E-2</v>
      </c>
      <c r="JP64" s="46">
        <f t="shared" si="352"/>
        <v>6.4132588722752695E-2</v>
      </c>
      <c r="JQ64" s="46">
        <f t="shared" si="352"/>
        <v>4.6429204323941251E-2</v>
      </c>
      <c r="JR64" s="46">
        <f t="shared" si="353"/>
        <v>4.7661076787290382E-2</v>
      </c>
      <c r="JS64" s="46">
        <f t="shared" si="353"/>
        <v>5.2705551651440613E-2</v>
      </c>
      <c r="JT64" s="46">
        <f t="shared" si="353"/>
        <v>6.2961660218079404E-2</v>
      </c>
      <c r="JU64" s="46">
        <f t="shared" si="353"/>
        <v>7.0098383696415981E-2</v>
      </c>
      <c r="JV64" s="46">
        <f t="shared" si="353"/>
        <v>7.2415602588770292E-2</v>
      </c>
      <c r="JW64" s="46">
        <f t="shared" si="354"/>
        <v>7.3695162129356673E-2</v>
      </c>
      <c r="JX64" s="46">
        <f t="shared" si="355"/>
        <v>9.0448751527850452E-2</v>
      </c>
      <c r="JY64" s="46">
        <f t="shared" si="356"/>
        <v>9.3412338794004929E-2</v>
      </c>
      <c r="JZ64" s="46">
        <f t="shared" si="357"/>
        <v>9.7365206770197096E-2</v>
      </c>
      <c r="KA64" s="46">
        <f t="shared" si="358"/>
        <v>8.5124677558039555E-2</v>
      </c>
      <c r="KB64" s="46">
        <f t="shared" si="358"/>
        <v>7.5503639749449639E-2</v>
      </c>
      <c r="KC64" s="46">
        <f t="shared" si="358"/>
        <v>7.9424216765452971E-2</v>
      </c>
      <c r="KD64" s="46">
        <f t="shared" si="358"/>
        <v>8.2561078348778433E-2</v>
      </c>
      <c r="KE64" s="46">
        <f t="shared" si="359"/>
        <v>7.3931909212282959E-2</v>
      </c>
      <c r="KF64" s="46">
        <f t="shared" si="360"/>
        <v>7.395764394440775E-2</v>
      </c>
      <c r="KG64" s="46">
        <f t="shared" ref="KG64:KG86" si="365">(KG6-JU6)/JU6</f>
        <v>7.2401904449187357E-2</v>
      </c>
      <c r="KH64" s="46">
        <f t="shared" ref="KH64:KH86" si="366">(KH6-JV6)/JV6</f>
        <v>7.0461588647855053E-2</v>
      </c>
      <c r="KI64" s="46">
        <f t="shared" ref="KI64:KI86" si="367">(KI6-JW6)/JW6</f>
        <v>6.6698966408268653E-2</v>
      </c>
      <c r="KJ64" s="46">
        <f t="shared" ref="KJ64:KJ86" si="368">(KJ6-JX6)/JX6</f>
        <v>6.2289831865492355E-2</v>
      </c>
      <c r="KK64" s="46">
        <f t="shared" ref="KK64:KK86" si="369">(KK6-JY6)/JY6</f>
        <v>6.1045584953777605E-2</v>
      </c>
      <c r="KL64" s="46">
        <f t="shared" ref="KL64:KL86" si="370">(KL6-JZ6)/JZ6</f>
        <v>6.0263952933693715E-2</v>
      </c>
      <c r="KM64" s="46">
        <f t="shared" ref="KM64:KM86" si="371">(KM6-KA6)/KA6</f>
        <v>6.2282091917591056E-2</v>
      </c>
      <c r="KN64" s="46">
        <f t="shared" ref="KN64:KN86" si="372">(KN6-KB6)/KB6</f>
        <v>5.7138359830001685E-2</v>
      </c>
      <c r="KO64" s="46">
        <f t="shared" ref="KO64:KO86" si="373">(KO6-KC6)/KC6</f>
        <v>5.2400376529651675E-2</v>
      </c>
      <c r="KP64" s="46">
        <f t="shared" ref="KP64:KP86" si="374">(KP6-KD6)/KD6</f>
        <v>5.587548638132292E-2</v>
      </c>
      <c r="KQ64" s="46">
        <f t="shared" ref="KQ64:KQ86" si="375">(KQ6-KE6)/KE6</f>
        <v>5.9984459984460017E-2</v>
      </c>
      <c r="KR64" s="46">
        <f t="shared" ref="KR64:KR86" si="376">(KR6-KF6)/KF6</f>
        <v>5.3304575566168577E-2</v>
      </c>
      <c r="KS64" s="46">
        <f t="shared" ref="KS64:KS86" si="377">(KS6-KG6)/KG6</f>
        <v>5.5113288426209425E-2</v>
      </c>
      <c r="KT64" s="46">
        <f t="shared" ref="KT64:KT86" si="378">(KT6-KH6)/KH6</f>
        <v>4.7234496419320433E-2</v>
      </c>
      <c r="KU64" s="46">
        <f t="shared" ref="KU64:KU86" si="379">(KU6-KI6)/KI6</f>
        <v>6.7524602573807754E-2</v>
      </c>
      <c r="KV64" s="46">
        <f t="shared" ref="KV64:KV86" si="380">(KV6-KJ6)/KJ6</f>
        <v>6.5119083509195125E-2</v>
      </c>
      <c r="KW64" s="46">
        <f t="shared" ref="KW64:KW86" si="381">(KW6-KK6)/KK6</f>
        <v>7.0452155625657167E-2</v>
      </c>
      <c r="KX64" s="46">
        <f t="shared" ref="KX64:KX86" si="382">(KX6-KL6)/KL6</f>
        <v>7.6934613077384625E-2</v>
      </c>
      <c r="KY64" s="46">
        <f t="shared" ref="KY64:KY86" si="383">(KY6-KM6)/KM6</f>
        <v>7.7726391168133707E-2</v>
      </c>
      <c r="KZ64" s="46">
        <f t="shared" ref="KZ64:KZ86" si="384">(KZ6-KN6)/KN6</f>
        <v>8.3234067897558037E-2</v>
      </c>
      <c r="LA64" s="46">
        <f t="shared" ref="LA64:LA86" si="385">(LA6-KO6)/KO6</f>
        <v>9.361955873583791E-2</v>
      </c>
      <c r="LB64" s="46">
        <f t="shared" ref="LB64:LB86" si="386">(LB6-KP6)/KP6</f>
        <v>9.050707547169809E-2</v>
      </c>
      <c r="LC64" s="46">
        <f t="shared" ref="LC64:LC86" si="387">(LC6-KQ6)/KQ6</f>
        <v>8.5178126374431937E-2</v>
      </c>
      <c r="LD64" s="46">
        <f t="shared" ref="LD64:LD86" si="388">(LD6-KR6)/KR6</f>
        <v>0.1004826678367704</v>
      </c>
      <c r="LE64" s="46">
        <f t="shared" ref="LE64:LE86" si="389">(LE6-KS6)/KS6</f>
        <v>9.9680789320951729E-2</v>
      </c>
      <c r="LF64" s="46">
        <f t="shared" ref="LF64:LF86" si="390">(LF6-KT6)/KT6</f>
        <v>0.11057762258111452</v>
      </c>
      <c r="LG64" s="46">
        <f t="shared" ref="LG64:LG86" si="391">(LG6-KU6)/KU6</f>
        <v>8.197418805843136E-2</v>
      </c>
      <c r="LH64" s="46">
        <f t="shared" ref="LH64:LH86" si="392">(LH6-KV6)/KV6</f>
        <v>8.802717237475223E-2</v>
      </c>
      <c r="LI64" s="46">
        <f t="shared" ref="LI64:LI86" si="393">(LI6-KW6)/KW6</f>
        <v>6.4833005893909529E-2</v>
      </c>
      <c r="LJ64" s="46">
        <f t="shared" ref="LJ64:LJ86" si="394">(LJ6-KX6)/KX6</f>
        <v>7.8819105974098344E-2</v>
      </c>
      <c r="LK64" s="46">
        <f t="shared" ref="LK64:LK86" si="395">(LK6-KY6)/KY6</f>
        <v>6.8521594684385387E-2</v>
      </c>
      <c r="LL64" s="46">
        <f t="shared" ref="LL64:LL86" si="396">(LL6-KZ6)/KZ6</f>
        <v>6.1718213058419215E-2</v>
      </c>
      <c r="LM64" s="46">
        <f t="shared" ref="LM64:LM86" si="397">(LM6-LA6)/LA6</f>
        <v>5.9978189749182113E-2</v>
      </c>
      <c r="LN64" s="46">
        <f t="shared" ref="LN64:LN86" si="398">(LN6-LB6)/LB6</f>
        <v>5.2581778859151246E-2</v>
      </c>
      <c r="LO64" s="46">
        <f t="shared" ref="LO64:LO86" si="399">(LO6-LC6)/LC6</f>
        <v>5.5255336395568733E-2</v>
      </c>
      <c r="LP64" s="46">
        <f t="shared" ref="LP64:LP86" si="400">(LP6-LD6)/LD6</f>
        <v>4.1998936735778876E-2</v>
      </c>
      <c r="LQ64" s="46">
        <f t="shared" ref="LQ64:LQ86" si="401">(LQ6-LE6)/LE6</f>
        <v>3.5360865549544887E-2</v>
      </c>
      <c r="LR64" s="46">
        <f t="shared" ref="LR64:LR86" si="402">(LR6-LF6)/LF6</f>
        <v>3.2490501768636278E-2</v>
      </c>
      <c r="LS64" s="46">
        <f t="shared" ref="LS64:LS86" si="403">(LS6-LG6)/LG6</f>
        <v>1.2321405164503838E-2</v>
      </c>
      <c r="LT64" s="46">
        <f t="shared" ref="LT64:LT86" si="404">(LT6-LH6)/LH6</f>
        <v>1.7299687825182191E-2</v>
      </c>
      <c r="LU64" s="46">
        <f t="shared" ref="LU64:LU86" si="405">(LU6-LI6)/LI6</f>
        <v>4.8497627833421285E-2</v>
      </c>
      <c r="LV64" s="46">
        <f t="shared" ref="LV64:LV86" si="406">(LV6-LJ6)/LJ6</f>
        <v>3.5626694204207963E-2</v>
      </c>
      <c r="LW64" s="46">
        <f t="shared" ref="LW64:LW86" si="407">(LW6-LK6)/LK6</f>
        <v>4.5083560046638257E-2</v>
      </c>
      <c r="LX64" s="46">
        <f t="shared" ref="LX64:LX86" si="408">(LX6-LL6)/LL6</f>
        <v>5.3858104609010908E-2</v>
      </c>
      <c r="LY64" s="46">
        <f t="shared" ref="LY64:LY86" si="409">(LY6-LM6)/LM6</f>
        <v>4.5138888888888916E-2</v>
      </c>
      <c r="LZ64" s="46">
        <f t="shared" ref="LZ64:LZ86" si="410">(LZ6-LN6)/LN6</f>
        <v>4.7001412610761406E-2</v>
      </c>
      <c r="MA64" s="46">
        <f t="shared" ref="MA64:MA86" si="411">(MA6-LO6)/LO6</f>
        <v>5.1081807707079728E-2</v>
      </c>
      <c r="MB64" s="46">
        <f t="shared" ref="MB64:MB86" si="412">(MB6-LP6)/LP6</f>
        <v>5.6377551020408222E-2</v>
      </c>
      <c r="MC64" s="46">
        <f t="shared" ref="MC64:MC86" si="413">(MC6-LQ6)/LQ6</f>
        <v>5.9640626991206772E-2</v>
      </c>
      <c r="MD64" s="46">
        <f t="shared" ref="MD64:MD86" si="414">(MD6-LR6)/LR6</f>
        <v>6.1667301103920852E-2</v>
      </c>
      <c r="ME64" s="46">
        <f t="shared" ref="ME64:ME86" si="415">(ME6-LS6)/LS6</f>
        <v>9.970218826880746E-2</v>
      </c>
      <c r="MF64" s="46">
        <f t="shared" ref="MF64:MH86" si="416">(MF6-LT6)/LT6</f>
        <v>9.2443421557345543E-2</v>
      </c>
      <c r="MG64" s="46">
        <f t="shared" ref="MG64:MG86" si="417">(MG6-LU6)/LU6</f>
        <v>7.0638511814982319E-2</v>
      </c>
      <c r="MH64" s="46">
        <f t="shared" si="416"/>
        <v>7.4161784868503056E-2</v>
      </c>
    </row>
    <row r="65" spans="1:346" x14ac:dyDescent="0.25">
      <c r="A65" s="35" t="s">
        <v>34</v>
      </c>
      <c r="B65" s="36"/>
      <c r="E65" s="38"/>
      <c r="F65" s="39"/>
      <c r="S65" s="46">
        <f t="shared" si="364"/>
        <v>4.5958795562599027E-2</v>
      </c>
      <c r="T65" s="46">
        <f t="shared" ref="T65:T87" si="418">(T7-H7)/H7</f>
        <v>5.1036682615630026E-2</v>
      </c>
      <c r="U65" s="46">
        <f t="shared" ref="U65:U87" si="419">(U7-I7)/I7</f>
        <v>5.9390048154093149E-2</v>
      </c>
      <c r="V65" s="46">
        <f t="shared" ref="V65:V87" si="420">(V7-J7)/J7</f>
        <v>5.7692307692307716E-2</v>
      </c>
      <c r="W65" s="46">
        <f t="shared" ref="W65:W87" si="421">(W7-K7)/K7</f>
        <v>4.617834394904468E-2</v>
      </c>
      <c r="X65" s="46">
        <f t="shared" ref="X65:X87" si="422">(X7-L7)/L7</f>
        <v>4.4303797468354382E-2</v>
      </c>
      <c r="Y65" s="46">
        <f t="shared" ref="Y65:Y87" si="423">(Y7-M7)/M7</f>
        <v>5.0793650793650842E-2</v>
      </c>
      <c r="Z65" s="46">
        <f t="shared" ref="Z65:Z87" si="424">(Z7-N7)/N7</f>
        <v>3.9123630672926561E-2</v>
      </c>
      <c r="AA65" s="46">
        <f t="shared" ref="AA65:AA87" si="425">(AA7-O7)/O7</f>
        <v>3.8880248833592534E-2</v>
      </c>
      <c r="AB65" s="46">
        <f t="shared" ref="AB65:AB87" si="426">(AB7-P7)/P7</f>
        <v>6.7398119122257016E-2</v>
      </c>
      <c r="AC65" s="46">
        <f t="shared" ref="AC65:AC87" si="427">(AC7-Q7)/Q7</f>
        <v>6.9551777434312206E-2</v>
      </c>
      <c r="AD65" s="46">
        <f t="shared" ref="AD65:AD87" si="428">(AD7-R7)/R7</f>
        <v>6.7175572519084056E-2</v>
      </c>
      <c r="AE65" s="46">
        <f t="shared" ref="AE65:AE87" si="429">(AE7-S7)/S7</f>
        <v>7.4242424242424332E-2</v>
      </c>
      <c r="AF65" s="46">
        <f t="shared" ref="AF65:AF87" si="430">(AF7-T7)/T7</f>
        <v>9.2564491654021155E-2</v>
      </c>
      <c r="AG65" s="46">
        <f t="shared" ref="AG65:AG87" si="431">(AG7-U7)/U7</f>
        <v>8.4848484848484756E-2</v>
      </c>
      <c r="AH65" s="46">
        <f t="shared" ref="AH65:AH87" si="432">(AH7-V7)/V7</f>
        <v>0.11060606060606057</v>
      </c>
      <c r="AI65" s="46">
        <f t="shared" ref="AI65:AI87" si="433">(AI7-W7)/W7</f>
        <v>0.13850837138508362</v>
      </c>
      <c r="AJ65" s="46">
        <f t="shared" ref="AJ65:AJ87" si="434">(AJ7-X7)/X7</f>
        <v>0.13636363636363635</v>
      </c>
      <c r="AK65" s="46">
        <f t="shared" ref="AK65:AK87" si="435">(AK7-Y7)/Y7</f>
        <v>0.14048338368580054</v>
      </c>
      <c r="AL65" s="46">
        <f t="shared" ref="AL65:AL87" si="436">(AL7-Z7)/Z7</f>
        <v>0.14759036144578308</v>
      </c>
      <c r="AM65" s="46">
        <f t="shared" ref="AM65:AM87" si="437">(AM7-AA7)/AA7</f>
        <v>0.15568862275449111</v>
      </c>
      <c r="AN65" s="46">
        <f t="shared" ref="AN65:AN87" si="438">(AN7-AB7)/AB7</f>
        <v>0.14390602055800311</v>
      </c>
      <c r="AO65" s="46">
        <f t="shared" ref="AO65:AO87" si="439">(AO7-AC7)/AC7</f>
        <v>0.13294797687861276</v>
      </c>
      <c r="AP65" s="46">
        <f t="shared" ref="AP65:AP87" si="440">(AP7-AD7)/AD7</f>
        <v>0.11158798283261798</v>
      </c>
      <c r="AQ65" s="46">
        <f t="shared" ref="AQ65:AQ87" si="441">(AQ7-AE7)/AE7</f>
        <v>0.11847672778561341</v>
      </c>
      <c r="AR65" s="46">
        <f t="shared" ref="AR65:AR87" si="442">(AR7-AF7)/AF7</f>
        <v>0.12222222222222218</v>
      </c>
      <c r="AS65" s="46">
        <f t="shared" ref="AS65:AS87" si="443">(AS7-AG7)/AG7</f>
        <v>0.16061452513966482</v>
      </c>
      <c r="AT65" s="46">
        <f t="shared" ref="AT65:AT87" si="444">(AT7-AH7)/AH7</f>
        <v>0.14597544338335611</v>
      </c>
      <c r="AU65" s="46">
        <f t="shared" ref="AU65:AU87" si="445">(AU7-AI7)/AI7</f>
        <v>0.14304812834224603</v>
      </c>
      <c r="AV65" s="46">
        <f t="shared" ref="AV65:AV87" si="446">(AV7-AJ7)/AJ7</f>
        <v>0.15333333333333332</v>
      </c>
      <c r="AW65" s="46">
        <f t="shared" ref="AW65:AW87" si="447">(AW7-AK7)/AK7</f>
        <v>0.16688741721854297</v>
      </c>
      <c r="AX65" s="46">
        <f t="shared" ref="AX65:AX87" si="448">(AX7-AL7)/AL7</f>
        <v>0.17454068241469811</v>
      </c>
      <c r="AY65" s="46">
        <f t="shared" ref="AY65:AY87" si="449">(AY7-AM7)/AM7</f>
        <v>0.16968911917098436</v>
      </c>
      <c r="AZ65" s="46">
        <f t="shared" ref="AZ65:AZ87" si="450">(AZ7-AN7)/AN7</f>
        <v>0.1681643132220795</v>
      </c>
      <c r="BA65" s="46">
        <f t="shared" ref="BA65:BA87" si="451">(BA7-AO7)/AO7</f>
        <v>0.1645408163265305</v>
      </c>
      <c r="BB65" s="46">
        <f t="shared" ref="BB65:BB87" si="452">(BB7-AP7)/AP7</f>
        <v>0.19433719433719426</v>
      </c>
      <c r="BC65" s="46">
        <f t="shared" ref="BC65:BC87" si="453">(BC7-AQ7)/AQ7</f>
        <v>0.20050441361916779</v>
      </c>
      <c r="BD65" s="46">
        <f t="shared" ref="BD65:BD87" si="454">(BD7-AR7)/AR7</f>
        <v>0.1633663366336634</v>
      </c>
      <c r="BE65" s="46">
        <f t="shared" ref="BE65:BE87" si="455">(BE7-AS7)/AS7</f>
        <v>0.13838748495788208</v>
      </c>
      <c r="BF65" s="46">
        <f t="shared" ref="BF65:BF87" si="456">(BF7-AT7)/AT7</f>
        <v>0.13928571428571432</v>
      </c>
      <c r="BG65" s="46">
        <f t="shared" ref="BG65:BG87" si="457">(BG7-AU7)/AU7</f>
        <v>0.12514619883040939</v>
      </c>
      <c r="BH65" s="46">
        <f t="shared" ref="BH65:BH87" si="458">(BH7-AV7)/AV7</f>
        <v>0.12601156069364169</v>
      </c>
      <c r="BI65" s="46">
        <f t="shared" ref="BI65:BI87" si="459">(BI7-AW7)/AW7</f>
        <v>0.11464245175936447</v>
      </c>
      <c r="BJ65" s="46">
        <f t="shared" ref="BJ65:BJ87" si="460">(BJ7-AX7)/AX7</f>
        <v>0.10279329608938551</v>
      </c>
      <c r="BK65" s="46">
        <f t="shared" ref="BK65:BK87" si="461">(BK7-AY7)/AY7</f>
        <v>0.10299003322259133</v>
      </c>
      <c r="BL65" s="46">
        <f t="shared" ref="BL65:BL87" si="462">(BL7-AZ7)/AZ7</f>
        <v>0.10769230769230766</v>
      </c>
      <c r="BM65" s="46">
        <f t="shared" ref="BM65:BM87" si="463">(BM7-BA7)/BA7</f>
        <v>0.11719605695509314</v>
      </c>
      <c r="BN65" s="46">
        <f t="shared" ref="BN65:BN87" si="464">(BN7-BB7)/BB7</f>
        <v>0.10452586206896555</v>
      </c>
      <c r="BO65" s="46">
        <f t="shared" ref="BO65:BO87" si="465">(BO7-BC7)/BC7</f>
        <v>7.8781512605042014E-2</v>
      </c>
      <c r="BP65" s="46">
        <f t="shared" ref="BP65:BP87" si="466">(BP7-BD7)/BD7</f>
        <v>9.3617021276595713E-2</v>
      </c>
      <c r="BQ65" s="46">
        <f t="shared" ref="BQ65:BQ87" si="467">(BQ7-BE7)/BE7</f>
        <v>8.7737843551797159E-2</v>
      </c>
      <c r="BR65" s="46">
        <f t="shared" ref="BR65:BR87" si="468">(BR7-BF7)/BF7</f>
        <v>7.2100313479623729E-2</v>
      </c>
      <c r="BS65" s="46">
        <f t="shared" ref="BS65:BS87" si="469">(BS7-BG7)/BG7</f>
        <v>6.1330561330561237E-2</v>
      </c>
      <c r="BT65" s="46">
        <f t="shared" ref="BT65:BT87" si="470">(BT7-BH7)/BH7</f>
        <v>5.1334702258726897E-2</v>
      </c>
      <c r="BU65" s="46">
        <f t="shared" ref="BU65:BU87" si="471">(BU7-BI7)/BI7</f>
        <v>5.091649694501018E-2</v>
      </c>
      <c r="BV65" s="46">
        <f t="shared" ref="BV65:BV87" si="472">(BV7-BJ7)/BJ7</f>
        <v>5.5724417426545082E-2</v>
      </c>
      <c r="BW65" s="46">
        <f t="shared" ref="BW65:BW87" si="473">(BW7-BK7)/BK7</f>
        <v>5.4216867469879582E-2</v>
      </c>
      <c r="BX65" s="46">
        <f t="shared" ref="BX65:BX87" si="474">(BX7-BL7)/BL7</f>
        <v>3.6706349206349236E-2</v>
      </c>
      <c r="BY65" s="46">
        <f t="shared" ref="BY65:BY87" si="475">(BY7-BM7)/BM7</f>
        <v>3.8235294117647117E-2</v>
      </c>
      <c r="BZ65" s="46">
        <f t="shared" ref="BZ65:BZ87" si="476">(BZ7-BN7)/BN7</f>
        <v>4.4878048780487748E-2</v>
      </c>
      <c r="CA65" s="46">
        <f t="shared" ref="CA65:CA87" si="477">(CA7-BO7)/BO7</f>
        <v>5.2580331061343633E-2</v>
      </c>
      <c r="CB65" s="46">
        <f t="shared" ref="CB65:CB87" si="478">(CB7-BP7)/BP7</f>
        <v>6.128404669260698E-2</v>
      </c>
      <c r="CC65" s="46">
        <f t="shared" ref="CC65:CC87" si="479">(CC7-BQ7)/BQ7</f>
        <v>6.9970845481049454E-2</v>
      </c>
      <c r="CD65" s="46">
        <f t="shared" si="361"/>
        <v>8.3820662768031282E-2</v>
      </c>
      <c r="CE65" s="46">
        <f t="shared" ref="CE65:CE87" si="480">(CE7-BS7)/BS7</f>
        <v>9.7943192948090119E-2</v>
      </c>
      <c r="CF65" s="46">
        <f t="shared" ref="CF65:CF87" si="481">(CF7-BT7)/BT7</f>
        <v>0.1025390625</v>
      </c>
      <c r="CG65" s="46">
        <f t="shared" ref="CG65:CG87" si="482">(CG7-BU7)/BU7</f>
        <v>8.2364341085271311E-2</v>
      </c>
      <c r="CH65" s="46">
        <f t="shared" ref="CH65:CH87" si="483">(CH7-BV7)/BV7</f>
        <v>8.4452975047984616E-2</v>
      </c>
      <c r="CI65" s="46">
        <f t="shared" ref="CI65:CI87" si="484">(CI7-BW7)/BW7</f>
        <v>8.0000000000000057E-2</v>
      </c>
      <c r="CJ65" s="46">
        <f t="shared" ref="CJ65:CJ87" si="485">(CJ7-BX7)/BX7</f>
        <v>9.0909090909090912E-2</v>
      </c>
      <c r="CK65" s="46">
        <f t="shared" ref="CK65:CK87" si="486">(CK7-BY7)/BY7</f>
        <v>9.3484419263456006E-2</v>
      </c>
      <c r="CL65" s="46">
        <f t="shared" ref="CL65:CL87" si="487">(CL7-BZ7)/BZ7</f>
        <v>7.7497665732959964E-2</v>
      </c>
      <c r="CM65" s="46">
        <f t="shared" ref="CM65:CM87" si="488">(CM7-CA7)/CA7</f>
        <v>6.2904717853839151E-2</v>
      </c>
      <c r="CN65" s="46">
        <f t="shared" ref="CN65:CN87" si="489">(CN7-CB7)/CB7</f>
        <v>7.0577451879010114E-2</v>
      </c>
      <c r="CO65" s="46">
        <f t="shared" ref="CO65:CO87" si="490">(CO7-CC7)/CC7</f>
        <v>6.9028156221616788E-2</v>
      </c>
      <c r="CP65" s="46">
        <f t="shared" ref="CP65:CP87" si="491">(CP7-CD7)/CD7</f>
        <v>6.5647482014388456E-2</v>
      </c>
      <c r="CQ65" s="46">
        <f t="shared" ref="CQ65:CQ87" si="492">(CQ7-CE7)/CE7</f>
        <v>6.8688670829616438E-2</v>
      </c>
      <c r="CR65" s="46">
        <f t="shared" ref="CR65:CR87" si="493">(CR7-CF7)/CF7</f>
        <v>6.6430469441984052E-2</v>
      </c>
      <c r="CS65" s="46">
        <f t="shared" ref="CS65:CS87" si="494">(CS7-CG7)/CG7</f>
        <v>8.683974932855866E-2</v>
      </c>
      <c r="CT65" s="46">
        <f t="shared" ref="CT65:CT87" si="495">(CT7-CH7)/CH7</f>
        <v>7.5221238938053103E-2</v>
      </c>
      <c r="CU65" s="46">
        <f t="shared" ref="CU65:CU87" si="496">(CU7-CI7)/CI7</f>
        <v>8.6419753086419721E-2</v>
      </c>
      <c r="CV65" s="46">
        <f t="shared" ref="CV65:CV87" si="497">(CV7-CJ7)/CJ7</f>
        <v>9.2982456140350833E-2</v>
      </c>
      <c r="CW65" s="46">
        <f t="shared" ref="CW65:CW87" si="498">(CW7-CK7)/CK7</f>
        <v>5.785837651122628E-2</v>
      </c>
      <c r="CX65" s="46">
        <f t="shared" ref="CX65:CX87" si="499">(CX7-CL7)/CL7</f>
        <v>8.2322357019064124E-2</v>
      </c>
      <c r="CY65" s="46">
        <f t="shared" ref="CY65:CY87" si="500">(CY7-CM7)/CM7</f>
        <v>0.10530896431679716</v>
      </c>
      <c r="CZ65" s="46">
        <f t="shared" ref="CZ65:CZ87" si="501">(CZ7-CN7)/CN7</f>
        <v>0.10359589041095899</v>
      </c>
      <c r="DA65" s="46">
        <f t="shared" ref="DA65:DA87" si="502">(DA7-CO7)/CO7</f>
        <v>0.10620220900594721</v>
      </c>
      <c r="DB65" s="46">
        <f t="shared" ref="DB65:DB87" si="503">(DB7-CP7)/CP7</f>
        <v>0.10970464135021098</v>
      </c>
      <c r="DC65" s="46">
        <f t="shared" ref="DC65:DC87" si="504">(DC7-CQ7)/CQ7</f>
        <v>0.10767946577629375</v>
      </c>
      <c r="DD65" s="46">
        <f t="shared" ref="DD65:DD87" si="505">(DD7-CR7)/CR7</f>
        <v>0.1088039867109634</v>
      </c>
      <c r="DE65" s="46">
        <f t="shared" ref="DE65:DE87" si="506">(DE7-CS7)/CS7</f>
        <v>0.11532125205930807</v>
      </c>
      <c r="DF65" s="46">
        <f t="shared" ref="DF65:DF87" si="507">(DF7-CT7)/CT7</f>
        <v>0.12592592592592602</v>
      </c>
      <c r="DG65" s="46">
        <f t="shared" ref="DG65:DG87" si="508">(DG7-CU7)/CU7</f>
        <v>0.12175324675324664</v>
      </c>
      <c r="DH65" s="46">
        <f t="shared" ref="DH65:DH87" si="509">(DH7-CV7)/CV7</f>
        <v>0.11717495987158905</v>
      </c>
      <c r="DI65" s="46">
        <f t="shared" ref="DI65:DI87" si="510">(DI7-CW7)/CW7</f>
        <v>0.14040816326530603</v>
      </c>
      <c r="DJ65" s="46">
        <f t="shared" ref="DJ65:DJ87" si="511">(DJ7-CX7)/CX7</f>
        <v>0.12890312249799835</v>
      </c>
      <c r="DK65" s="46">
        <f t="shared" ref="DK65:DK87" si="512">(DK7-CY7)/CY7</f>
        <v>0.12204724409448819</v>
      </c>
      <c r="DL65" s="46">
        <f t="shared" ref="DL65:DL87" si="513">(DL7-CZ7)/CZ7</f>
        <v>0.117145073700543</v>
      </c>
      <c r="DM65" s="46">
        <f t="shared" ref="DM65:DM87" si="514">(DM7-DA7)/DA7</f>
        <v>0.11136712749615976</v>
      </c>
      <c r="DN65" s="46">
        <f t="shared" ref="DN65:DN87" si="515">(DN7-DB7)/DB7</f>
        <v>0.12927756653992395</v>
      </c>
      <c r="DO65" s="46">
        <f t="shared" ref="DO65:DO87" si="516">(DO7-DC7)/DC7</f>
        <v>0.10324039186134151</v>
      </c>
      <c r="DP65" s="46">
        <f t="shared" ref="DP65:DP87" si="517">(DP7-DD7)/DD7</f>
        <v>0.10861423220973783</v>
      </c>
      <c r="DQ65" s="46">
        <f t="shared" ref="DQ65:DQ87" si="518">(DQ7-DE7)/DE7</f>
        <v>9.7488921713441562E-2</v>
      </c>
      <c r="DR65" s="46">
        <f t="shared" ref="DR65:DR87" si="519">(DR7-DF7)/DF7</f>
        <v>9.2836257309941425E-2</v>
      </c>
      <c r="DS65" s="46">
        <f t="shared" ref="DS65:DS87" si="520">(DS7-DG7)/DG7</f>
        <v>8.1765557163531205E-2</v>
      </c>
      <c r="DT65" s="46">
        <f t="shared" ref="DT65:DT87" si="521">(DT7-DH7)/DH7</f>
        <v>8.8362068965517335E-2</v>
      </c>
      <c r="DU65" s="46">
        <f t="shared" ref="DU65:DU87" si="522">(DU7-DI7)/DI7</f>
        <v>9.6635647816750186E-2</v>
      </c>
      <c r="DV65" s="46">
        <f t="shared" ref="DV65:DV87" si="523">(DV7-DJ7)/DJ7</f>
        <v>9.8581560283687988E-2</v>
      </c>
      <c r="DW65" s="46">
        <f t="shared" ref="DW65:DW87" si="524">(DW7-DK7)/DK7</f>
        <v>9.8245614035087719E-2</v>
      </c>
      <c r="DX65" s="46">
        <f t="shared" ref="DX65:DX87" si="525">(DX7-DL7)/DL7</f>
        <v>0.10208333333333325</v>
      </c>
      <c r="DY65" s="46">
        <f t="shared" ref="DY65:DY87" si="526">(DY7-DM7)/DM7</f>
        <v>0.11333794056668975</v>
      </c>
      <c r="DZ65" s="46">
        <f t="shared" ref="DZ65:DZ87" si="527">(DZ7-DN7)/DN7</f>
        <v>8.8215488215488178E-2</v>
      </c>
      <c r="EA65" s="46">
        <f t="shared" ref="EA65:EA87" si="528">(EA7-DO7)/DO7</f>
        <v>0.11338797814207646</v>
      </c>
      <c r="EB65" s="46">
        <f t="shared" ref="EB65:EB87" si="529">(EB7-DP7)/DP7</f>
        <v>0.10743243243243247</v>
      </c>
      <c r="EC65" s="46">
        <f t="shared" ref="EC65:EC87" si="530">(EC7-DQ7)/DQ7</f>
        <v>0.10632570659488567</v>
      </c>
      <c r="ED65" s="46">
        <f t="shared" ref="ED65:ED87" si="531">(ED7-DR7)/DR7</f>
        <v>0.10635451505016726</v>
      </c>
      <c r="EE65" s="46">
        <f t="shared" ref="EE65:EE87" si="532">(EE7-DS7)/DS7</f>
        <v>0.11103678929765882</v>
      </c>
      <c r="EF65" s="46">
        <f t="shared" ref="EF65:EF87" si="533">(EF7-DT7)/DT7</f>
        <v>0.10231023102310231</v>
      </c>
      <c r="EG65" s="46">
        <f t="shared" ref="EG65:EG87" si="534">(EG7-DU7)/DU7</f>
        <v>8.9425587467363038E-2</v>
      </c>
      <c r="EH65" s="46">
        <f t="shared" ref="EH65:EH87" si="535">(EH7-DV7)/DV7</f>
        <v>8.7798579728857282E-2</v>
      </c>
      <c r="EI65" s="46">
        <f t="shared" ref="EI65:EI87" si="536">(EI7-DW7)/DW7</f>
        <v>8.1150159744408867E-2</v>
      </c>
      <c r="EJ65" s="46">
        <f t="shared" ref="EJ65:EJ87" si="537">(EJ7-DX7)/DX7</f>
        <v>6.6162570888468816E-2</v>
      </c>
      <c r="EK65" s="46">
        <f t="shared" ref="EK65:EK87" si="538">(EK7-DY7)/DY7</f>
        <v>5.3382991930477929E-2</v>
      </c>
      <c r="EL65" s="46">
        <f t="shared" ref="EL65:EL87" si="539">(EL7-DZ7)/DZ7</f>
        <v>4.7029702970296995E-2</v>
      </c>
      <c r="EM65" s="46">
        <f t="shared" ref="EM65:EM87" si="540">(EM7-EA7)/EA7</f>
        <v>3.4969325153374163E-2</v>
      </c>
      <c r="EN65" s="46">
        <f t="shared" ref="EN65:EN87" si="541">(EN7-EB7)/EB7</f>
        <v>2.7455765710799267E-2</v>
      </c>
      <c r="EO65" s="46">
        <f t="shared" ref="EO65:EO87" si="542">(EO7-EC7)/EC7</f>
        <v>2.4330900243309E-2</v>
      </c>
      <c r="EP65" s="46">
        <f t="shared" si="362"/>
        <v>1.5114873035066504E-2</v>
      </c>
      <c r="EQ65" s="46">
        <f t="shared" ref="EQ65:EQ87" si="543">(EQ7-EE7)/EE7</f>
        <v>7.8266104756171666E-3</v>
      </c>
      <c r="ER65" s="46">
        <f t="shared" ref="ER65:ER87" si="544">(ER7-EF7)/EF7</f>
        <v>-6.5868263473053551E-3</v>
      </c>
      <c r="ES65" s="46">
        <f t="shared" ref="ES65:ES87" si="545">(ES7-EG7)/EG7</f>
        <v>-1.4979029358897543E-2</v>
      </c>
      <c r="ET65" s="46">
        <f t="shared" ref="ET65:ET87" si="546">(ET7-EH7)/EH7</f>
        <v>-3.382789317507412E-2</v>
      </c>
      <c r="EU65" s="46">
        <f t="shared" ref="EU65:EU87" si="547">(EU7-EI7)/EI7</f>
        <v>-5.0827423167848669E-2</v>
      </c>
      <c r="EV65" s="46">
        <f t="shared" ref="EV65:EV87" si="548">(EV7-EJ7)/EJ7</f>
        <v>-4.4917257683215098E-2</v>
      </c>
      <c r="EW65" s="46">
        <f t="shared" ref="EW65:EW87" si="549">(EW7-EK7)/EK7</f>
        <v>-4.8909840895698192E-2</v>
      </c>
      <c r="EX65" s="46">
        <f t="shared" ref="EX65:EX87" si="550">(EX7-EL7)/EL7</f>
        <v>-3.9007092198581526E-2</v>
      </c>
      <c r="EY65" s="46">
        <f t="shared" ref="EY65:EY87" si="551">(EY7-EM7)/EM7</f>
        <v>-3.1416716064018871E-2</v>
      </c>
      <c r="EZ65" s="46">
        <f t="shared" ref="EZ65:EZ87" si="552">(EZ7-EN7)/EN7</f>
        <v>-3.7410926365795794E-2</v>
      </c>
      <c r="FA65" s="46">
        <f t="shared" ref="FA65:FA87" si="553">(FA7-EO7)/EO7</f>
        <v>-4.2755344418052357E-2</v>
      </c>
      <c r="FB65" s="46">
        <f t="shared" ref="FB65:FB87" si="554">(FB7-EP7)/EP7</f>
        <v>-4.2882668254913742E-2</v>
      </c>
      <c r="FC65" s="46">
        <f t="shared" ref="FC65:FC87" si="555">(FC7-EQ7)/EQ7</f>
        <v>-4.9581839904420617E-2</v>
      </c>
      <c r="FD65" s="46">
        <f t="shared" ref="FD65:FD87" si="556">(FD7-ER7)/ER7</f>
        <v>-4.5810729355033115E-2</v>
      </c>
      <c r="FE65" s="46">
        <f t="shared" ref="FE65:FE87" si="557">(FE7-ES7)/ES7</f>
        <v>-4.2579075425790751E-2</v>
      </c>
      <c r="FF65" s="46">
        <f t="shared" ref="FF65:FF87" si="558">(FF7-ET7)/ET7</f>
        <v>-3.9312039312039346E-2</v>
      </c>
      <c r="FG65" s="46">
        <f t="shared" ref="FG65:FG87" si="559">(FG7-EU7)/EU7</f>
        <v>-3.6114570361145598E-2</v>
      </c>
      <c r="FH65" s="46">
        <f t="shared" ref="FH65:FH87" si="560">(FH7-EV7)/EV7</f>
        <v>-5.1361386138613754E-2</v>
      </c>
      <c r="FI65" s="46">
        <f t="shared" ref="FI65:FI87" si="561">(FI7-EW7)/EW7</f>
        <v>-6.8773234200743452E-2</v>
      </c>
      <c r="FJ65" s="46">
        <f t="shared" ref="FJ65:FJ87" si="562">(FJ7-EX7)/EX7</f>
        <v>-8.0565805658056544E-2</v>
      </c>
      <c r="FK65" s="46">
        <f t="shared" ref="FK65:FK87" si="563">(FK7-EY7)/EY7</f>
        <v>-8.4455324357405201E-2</v>
      </c>
      <c r="FL65" s="46">
        <f t="shared" ref="FL65:FL87" si="564">(FL7-EZ7)/EZ7</f>
        <v>-7.9580505860579923E-2</v>
      </c>
      <c r="FM65" s="46">
        <f t="shared" ref="FM65:FM87" si="565">(FM7-FA7)/FA7</f>
        <v>-7.7543424317617876E-2</v>
      </c>
      <c r="FN65" s="46">
        <f t="shared" ref="FN65:FN87" si="566">(FN7-FB7)/FB7</f>
        <v>-7.9651524579962565E-2</v>
      </c>
      <c r="FO65" s="46">
        <f t="shared" ref="FO65:FO87" si="567">(FO7-FC7)/FC7</f>
        <v>-6.9767441860465088E-2</v>
      </c>
      <c r="FP65" s="46">
        <f t="shared" ref="FP65:FP87" si="568">(FP7-FD7)/FD7</f>
        <v>-5.4958938723941989E-2</v>
      </c>
      <c r="FQ65" s="46">
        <f t="shared" ref="FQ65:FQ87" si="569">(FQ7-FE7)/FE7</f>
        <v>-5.590851334180439E-2</v>
      </c>
      <c r="FR65" s="46">
        <f t="shared" ref="FR65:FR87" si="570">(FR7-FF7)/FF7</f>
        <v>-4.7314578005115127E-2</v>
      </c>
      <c r="FS65" s="46">
        <f t="shared" ref="FS65:FS87" si="571">(FS7-FG7)/FG7</f>
        <v>-3.3591731266149977E-2</v>
      </c>
      <c r="FT65" s="46">
        <f t="shared" ref="FT65:FT87" si="572">(FT7-FH7)/FH7</f>
        <v>-2.9354207436399216E-2</v>
      </c>
      <c r="FU65" s="46">
        <f t="shared" ref="FU65:FU87" si="573">(FU7-FI7)/FI7</f>
        <v>-4.6573519627412978E-3</v>
      </c>
      <c r="FV65" s="46">
        <f t="shared" ref="FV65:FV87" si="574">(FV7-FJ7)/FJ7</f>
        <v>9.3645484949833151E-3</v>
      </c>
      <c r="FW65" s="46">
        <f t="shared" ref="FW65:FW87" si="575">(FW7-FK7)/FK7</f>
        <v>6.016042780748701E-3</v>
      </c>
      <c r="FX65" s="46">
        <f t="shared" ref="FX65:FX87" si="576">(FX7-FL7)/FL7</f>
        <v>7.3726541554961318E-3</v>
      </c>
      <c r="FY65" s="46">
        <f t="shared" ref="FY65:FY87" si="577">(FY7-FM7)/FM7</f>
        <v>1.2104909213180979E-2</v>
      </c>
      <c r="FZ65" s="46">
        <f t="shared" ref="FZ65:FZ87" si="578">(FZ7-FN7)/FN7</f>
        <v>2.1636240703177746E-2</v>
      </c>
      <c r="GA65" s="46">
        <f t="shared" ref="GA65:GA87" si="579">(GA7-FO7)/FO7</f>
        <v>2.6351351351351391E-2</v>
      </c>
      <c r="GB65" s="46">
        <f t="shared" ref="GB65:GB87" si="580">(GB7-FP7)/FP7</f>
        <v>2.5401069518716655E-2</v>
      </c>
      <c r="GC65" s="46">
        <f t="shared" ref="GC65:GC87" si="581">(GC7-FQ7)/FQ7</f>
        <v>3.3647375504710635E-2</v>
      </c>
      <c r="GD65" s="46">
        <f t="shared" ref="GD65:GD87" si="582">(GD7-FR7)/FR7</f>
        <v>3.7583892617449627E-2</v>
      </c>
      <c r="GE65" s="46">
        <f t="shared" ref="GE65:GE87" si="583">(GE7-FS7)/FS7</f>
        <v>3.4090909090909054E-2</v>
      </c>
      <c r="GF65" s="46">
        <f t="shared" ref="GF65:GF87" si="584">(GF7-FT7)/FT7</f>
        <v>4.973118279569877E-2</v>
      </c>
      <c r="GG65" s="46">
        <f t="shared" ref="GG65:GG87" si="585">(GG7-FU7)/FU7</f>
        <v>4.8128342245989421E-2</v>
      </c>
      <c r="GH65" s="46">
        <f t="shared" ref="GH65:GH87" si="586">(GH7-FV7)/FV7</f>
        <v>3.7773359840954195E-2</v>
      </c>
      <c r="GI65" s="46">
        <f t="shared" ref="GI65:GI87" si="587">(GI7-FW7)/FW7</f>
        <v>4.4518272425249091E-2</v>
      </c>
      <c r="GJ65" s="46">
        <f t="shared" ref="GJ65:GJ87" si="588">(GJ7-FX7)/FX7</f>
        <v>5.2561543579507493E-2</v>
      </c>
      <c r="GK65" s="46">
        <f t="shared" ref="GK65:GK87" si="589">(GK7-FY7)/FY7</f>
        <v>6.9102990033222636E-2</v>
      </c>
      <c r="GL65" s="46">
        <f t="shared" ref="GL65:GL87" si="590">(GL7-FZ7)/FZ7</f>
        <v>7.3461283917935105E-2</v>
      </c>
      <c r="GM65" s="46">
        <f t="shared" ref="GM65:GM87" si="591">(GM7-GA7)/GA7</f>
        <v>7.3074391046741238E-2</v>
      </c>
      <c r="GN65" s="46">
        <f t="shared" ref="GN65:GN87" si="592">(GN7-GB7)/GB7</f>
        <v>6.3233376792698748E-2</v>
      </c>
      <c r="GO65" s="46">
        <f t="shared" ref="GO65:GO87" si="593">(GO7-GC7)/GC7</f>
        <v>7.1614583333333343E-2</v>
      </c>
      <c r="GP65" s="46">
        <f t="shared" ref="GP65:GP87" si="594">(GP7-GD7)/GD7</f>
        <v>7.5032341526520024E-2</v>
      </c>
      <c r="GQ65" s="46">
        <f t="shared" ref="GQ65:GQ87" si="595">(GQ7-GE7)/GE7</f>
        <v>8.5326438267614851E-2</v>
      </c>
      <c r="GR65" s="46">
        <f t="shared" ref="GR65:GR87" si="596">(GR7-GF7)/GF7</f>
        <v>7.8104993597951464E-2</v>
      </c>
      <c r="GS65" s="46">
        <f t="shared" ref="GS65:GS87" si="597">(GS7-GG7)/GG7</f>
        <v>7.5892857142856998E-2</v>
      </c>
      <c r="GT65" s="46">
        <f t="shared" ref="GT65:GT87" si="598">(GT7-GH7)/GH7</f>
        <v>7.8544061302682072E-2</v>
      </c>
      <c r="GU65" s="46">
        <f t="shared" ref="GU65:GU87" si="599">(GU7-GI7)/GI7</f>
        <v>7.569974554707383E-2</v>
      </c>
      <c r="GV65" s="46">
        <f t="shared" ref="GV65:GV87" si="600">(GV7-GJ7)/GJ7</f>
        <v>7.0164348925411027E-2</v>
      </c>
      <c r="GW65" s="46">
        <f t="shared" ref="GW65:GW87" si="601">(GW7-GK7)/GK7</f>
        <v>4.1019266625233031E-2</v>
      </c>
      <c r="GX65" s="46">
        <f t="shared" ref="GX65:GX87" si="602">(GX7-GL7)/GL7</f>
        <v>3.2059186189889136E-2</v>
      </c>
      <c r="GY65" s="46">
        <f t="shared" ref="GY65:GY87" si="603">(GY7-GM7)/GM7</f>
        <v>2.51533742331288E-2</v>
      </c>
      <c r="GZ65" s="46">
        <f t="shared" ref="GZ65:GZ87" si="604">(GZ7-GN7)/GN7</f>
        <v>1.9619865113427452E-2</v>
      </c>
      <c r="HA65" s="46">
        <f t="shared" ref="HA65:HA87" si="605">(HA7-GO7)/GO7</f>
        <v>7.8979343863913205E-3</v>
      </c>
      <c r="HB65" s="46">
        <f t="shared" si="363"/>
        <v>5.4151624548736807E-3</v>
      </c>
      <c r="HC65" s="46">
        <f t="shared" ref="HC65:HC87" si="606">(HC7-GQ7)/GQ7</f>
        <v>-2.0250148898153696E-2</v>
      </c>
      <c r="HD65" s="46">
        <f t="shared" ref="HD65:HD87" si="607">(HD7-GR7)/GR7</f>
        <v>-2.3159144893111671E-2</v>
      </c>
      <c r="HE65" s="46">
        <f t="shared" ref="HE65:HE87" si="608">(HE7-GS7)/GS7</f>
        <v>-5.9276822762299947E-3</v>
      </c>
      <c r="HF65" s="46">
        <f t="shared" ref="HF65:HF87" si="609">(HF7-GT7)/GT7</f>
        <v>-1.7761989342807067E-3</v>
      </c>
      <c r="HG65" s="46">
        <f t="shared" ref="HG65:HG87" si="610">(HG7-GU7)/GU7</f>
        <v>5.9136605558837566E-4</v>
      </c>
      <c r="HH65" s="46">
        <f t="shared" ref="HH65:HH87" si="611">(HH7-GV7)/GV7</f>
        <v>2.3626698168929547E-3</v>
      </c>
      <c r="HI65" s="46">
        <f t="shared" ref="HI65:HI87" si="612">(HI7-GW7)/GW7</f>
        <v>1.5522388059701459E-2</v>
      </c>
      <c r="HJ65" s="46">
        <f t="shared" ref="HJ65:HJ87" si="613">(HJ7-GX7)/GX7</f>
        <v>1.0155316606929442E-2</v>
      </c>
      <c r="HK65" s="46">
        <f t="shared" ref="HK65:HK87" si="614">(HK7-GY7)/GY7</f>
        <v>5.3859964093357611E-3</v>
      </c>
      <c r="HL65" s="46">
        <f t="shared" ref="HL65:HL87" si="615">(HL7-GZ7)/GZ7</f>
        <v>1.0823812387251851E-2</v>
      </c>
      <c r="HM65" s="46">
        <f t="shared" ref="HM65:HM87" si="616">(HM7-HA7)/HA7</f>
        <v>9.6443640747437866E-3</v>
      </c>
      <c r="HN65" s="46">
        <f t="shared" ref="HN65:HN87" si="617">(HN7-HB7)/HB7</f>
        <v>-2.9922202274087375E-3</v>
      </c>
      <c r="HO65" s="46">
        <f t="shared" ref="HO65:HO87" si="618">(HO7-HC7)/HC7</f>
        <v>1.8237082066869992E-3</v>
      </c>
      <c r="HP65" s="46">
        <f t="shared" ref="HP65:HP87" si="619">(HP7-HD7)/HD7</f>
        <v>6.0790273556231003E-3</v>
      </c>
      <c r="HQ65" s="46">
        <f t="shared" ref="HQ65:HQ87" si="620">(HQ7-HE7)/HE7</f>
        <v>-1.6696481812760781E-2</v>
      </c>
      <c r="HR65" s="46">
        <f t="shared" ref="HR65:HR87" si="621">(HR7-HF7)/HF7</f>
        <v>-2.4317912218268057E-2</v>
      </c>
      <c r="HS65" s="46">
        <f t="shared" ref="HS65:HS87" si="622">(HS7-HG7)/HG7</f>
        <v>-2.7186761229314391E-2</v>
      </c>
      <c r="HT65" s="46">
        <f t="shared" ref="HT65:HT87" si="623">(HT7-HH7)/HH7</f>
        <v>-3.1820860341779479E-2</v>
      </c>
      <c r="HU65" s="46">
        <f t="shared" ref="HU65:HU87" si="624">(HU7-HI7)/HI7</f>
        <v>-4.1152263374485597E-2</v>
      </c>
      <c r="HV65" s="46">
        <f t="shared" ref="HV65:HV87" si="625">(HV7-HJ7)/HJ7</f>
        <v>-4.0212891780011729E-2</v>
      </c>
      <c r="HW65" s="46">
        <f t="shared" ref="HW65:HW87" si="626">(HW7-HK7)/HK7</f>
        <v>-4.1071428571428606E-2</v>
      </c>
      <c r="HX65" s="46">
        <f t="shared" ref="HX65:HX87" si="627">(HX7-HL7)/HL7</f>
        <v>-5.6513979773944081E-2</v>
      </c>
      <c r="HY65" s="46">
        <f t="shared" ref="HY65:HY87" si="628">(HY7-HM7)/HM7</f>
        <v>-6.9253731343283553E-2</v>
      </c>
      <c r="HZ65" s="46">
        <f t="shared" ref="HZ65:HZ87" si="629">(HZ7-HN7)/HN7</f>
        <v>-8.3433373349339771E-2</v>
      </c>
      <c r="IA65" s="46">
        <f t="shared" ref="IA65:IA87" si="630">(IA7-HO7)/HO7</f>
        <v>-0.10558252427184468</v>
      </c>
      <c r="IB65" s="46">
        <f t="shared" ref="IB65:IB87" si="631">(IB7-HP7)/HP7</f>
        <v>-0.12688821752265861</v>
      </c>
      <c r="IC65" s="46">
        <f t="shared" ref="IC65:IC87" si="632">(IC7-HQ7)/HQ7</f>
        <v>-0.14796846573681022</v>
      </c>
      <c r="ID65" s="46">
        <f t="shared" ref="ID65:ID87" si="633">(ID7-HR7)/HR7</f>
        <v>-0.18115501519756846</v>
      </c>
      <c r="IE65" s="46">
        <f t="shared" ref="IE65:IE87" si="634">(IE7-HS7)/HS7</f>
        <v>-0.19198055893074117</v>
      </c>
      <c r="IF65" s="46">
        <f t="shared" ref="IF65:IF87" si="635">(IF7-HT7)/HT7</f>
        <v>-0.20572124163116257</v>
      </c>
      <c r="IG65" s="46">
        <f t="shared" ref="IG65:IG87" si="636">(IG7-HU7)/HU7</f>
        <v>-0.21336603310852228</v>
      </c>
      <c r="IH65" s="46">
        <f t="shared" ref="IH65:IH87" si="637">(IH7-HV7)/HV7</f>
        <v>-0.2199630314232903</v>
      </c>
      <c r="II65" s="46">
        <f t="shared" ref="II65:II87" si="638">(II7-HW7)/HW7</f>
        <v>-0.22284295468653006</v>
      </c>
      <c r="IJ65" s="46">
        <f t="shared" ref="IJ65:IJ87" si="639">(IJ7-HX7)/HX7</f>
        <v>-0.22320302648171497</v>
      </c>
      <c r="IK65" s="46">
        <f t="shared" ref="IK65:IK87" si="640">(IK7-HY7)/HY7</f>
        <v>-0.21937139191789609</v>
      </c>
      <c r="IL65" s="46">
        <f t="shared" ref="IL65:IL87" si="641">(IL7-HZ7)/HZ7</f>
        <v>-0.21349050425671248</v>
      </c>
      <c r="IM65" s="46">
        <f t="shared" ref="IM65:IM87" si="642">(IM7-IA7)/IA7</f>
        <v>-0.19402985074626872</v>
      </c>
      <c r="IN65" s="46">
        <f t="shared" ref="IN65:IN87" si="643">(IN7-IB7)/IB7</f>
        <v>-0.18339100346020762</v>
      </c>
      <c r="IO65" s="46">
        <f t="shared" ref="IO65:IO87" si="644">(IO7-IC7)/IC7</f>
        <v>-0.16868327402135233</v>
      </c>
      <c r="IP65" s="46">
        <f t="shared" ref="IP65:IP87" si="645">(IP7-ID7)/ID7</f>
        <v>-0.13882702301410535</v>
      </c>
      <c r="IQ65" s="46">
        <f t="shared" ref="IQ65:IQ87" si="646">(IQ7-IE7)/IE7</f>
        <v>-0.13082706766917299</v>
      </c>
      <c r="IR65" s="46">
        <f t="shared" ref="IR65:IR87" si="647">(IR7-IF7)/IF7</f>
        <v>-0.12107279693486588</v>
      </c>
      <c r="IS65" s="46">
        <f t="shared" ref="IS65:IS87" si="648">(IS7-IG7)/IG7</f>
        <v>-0.10989867498051448</v>
      </c>
      <c r="IT65" s="46">
        <f t="shared" ref="IT65:IT87" si="649">(IT7-IH7)/IH7</f>
        <v>-0.10505529225908371</v>
      </c>
      <c r="IU65" s="46">
        <f t="shared" ref="IU65:IU87" si="650">(IU7-II7)/II7</f>
        <v>-9.9041533546325916E-2</v>
      </c>
      <c r="IV65" s="46">
        <f t="shared" ref="IV65:IV87" si="651">(IV7-IJ7)/IJ7</f>
        <v>-8.1980519480519543E-2</v>
      </c>
      <c r="IW65" s="46">
        <f t="shared" ref="IW65:IW87" si="652">(IW7-IK7)/IK7</f>
        <v>-7.1487263763352529E-2</v>
      </c>
      <c r="IX65" s="46">
        <f t="shared" ref="IX65:IX87" si="653">(IX7-IL7)/IL7</f>
        <v>-5.3288925895087359E-2</v>
      </c>
      <c r="IY65" s="46">
        <f t="shared" ref="IY65:IY87" si="654">(IY7-IM7)/IM7</f>
        <v>-4.7979797979798004E-2</v>
      </c>
      <c r="IZ65" s="46">
        <f t="shared" ref="IZ65:IZ87" si="655">(IZ7-IN7)/IN7</f>
        <v>-5.5084745762711863E-2</v>
      </c>
      <c r="JA65" s="46">
        <f t="shared" ref="JA65:JA87" si="656">(JA7-IO7)/IO7</f>
        <v>-3.9383561643835566E-2</v>
      </c>
      <c r="JB65" s="46">
        <f t="shared" ref="JB65:JB87" si="657">(JB7-IP7)/IP7</f>
        <v>-2.8448275862068943E-2</v>
      </c>
      <c r="JC65" s="46">
        <f t="shared" ref="JC65:JC87" si="658">(JC7-IQ7)/IQ7</f>
        <v>-3.3737024221453214E-2</v>
      </c>
      <c r="JD65" s="46">
        <f t="shared" ref="JD65:JD87" si="659">(JD7-IR7)/IR7</f>
        <v>-3.051438535309503E-2</v>
      </c>
      <c r="JE65" s="46">
        <f t="shared" ref="JE65:JE87" si="660">(JE7-IS7)/IS7</f>
        <v>-1.7513134851138354E-2</v>
      </c>
      <c r="JF65" s="46">
        <f t="shared" ref="JF65:JF87" si="661">(JF7-IT7)/IT7</f>
        <v>-5.29567519858777E-3</v>
      </c>
      <c r="JG65" s="46">
        <f t="shared" ref="JG65:JG87" si="662">(JG7-IU7)/IU7</f>
        <v>1.7730496453900962E-3</v>
      </c>
      <c r="JH65" s="46">
        <f t="shared" ref="JH65:JH87" si="663">(JH7-IV7)/IV7</f>
        <v>-1.7683465959327023E-3</v>
      </c>
      <c r="JI65" s="46">
        <f t="shared" ref="JI65:JI87" si="664">(JI7-IW7)/IW7</f>
        <v>2.654867256637143E-3</v>
      </c>
      <c r="JJ65" s="46">
        <f t="shared" ref="JJ65:JJ87" si="665">(JJ7-IX7)/IX7</f>
        <v>0</v>
      </c>
      <c r="JK65" s="46">
        <f t="shared" ref="JK65:JK87" si="666">(JK7-IY7)/IY7</f>
        <v>7.9575596816976631E-3</v>
      </c>
      <c r="JL65" s="46">
        <f t="shared" ref="JL65:JL87" si="667">(JL7-IZ7)/IZ7</f>
        <v>1.5246636771300474E-2</v>
      </c>
      <c r="JM65" s="46">
        <f t="shared" ref="JM65:JM87" si="668">(JM7-JA7)/JA7</f>
        <v>9.8039215686274005E-3</v>
      </c>
      <c r="JN65" s="46">
        <f t="shared" ref="JN65:JN87" si="669">(JN7-JB7)/JB7</f>
        <v>1.5971606033717809E-2</v>
      </c>
      <c r="JO65" s="46">
        <f t="shared" ref="JO65:JO87" si="670">(JO7-JC7)/JC7</f>
        <v>2.8648164726947204E-2</v>
      </c>
      <c r="JP65" s="46">
        <f t="shared" ref="JP65:JP87" si="671">(JP7-JD7)/JD7</f>
        <v>3.5971223021582732E-2</v>
      </c>
      <c r="JQ65" s="46">
        <f t="shared" ref="JQ65:JQ87" si="672">(JQ7-JE7)/JE7</f>
        <v>2.9411764705882328E-2</v>
      </c>
      <c r="JR65" s="46">
        <f t="shared" ref="JR65:JR87" si="673">(JR7-JF7)/JF7</f>
        <v>2.9281277728482671E-2</v>
      </c>
      <c r="JS65" s="46">
        <f t="shared" ref="JS65:JS87" si="674">(JS7-JG7)/JG7</f>
        <v>3.5398230088495575E-2</v>
      </c>
      <c r="JT65" s="46">
        <f t="shared" ref="JT65:JT87" si="675">(JT7-JH7)/JH7</f>
        <v>4.782993799822844E-2</v>
      </c>
      <c r="JU65" s="46">
        <f t="shared" ref="JU65:JU87" si="676">(JU7-JI7)/JI7</f>
        <v>4.9426301853486398E-2</v>
      </c>
      <c r="JV65" s="46">
        <f t="shared" ref="JV65:JV87" si="677">(JV7-JJ7)/JJ7</f>
        <v>5.8047493403693882E-2</v>
      </c>
      <c r="JW65" s="46">
        <f t="shared" ref="JW65:JW87" si="678">(JW7-JK7)/JK7</f>
        <v>5.9649122807017521E-2</v>
      </c>
      <c r="JX65" s="46">
        <f t="shared" ref="JX65:JX87" si="679">(JX7-JL7)/JL7</f>
        <v>7.8621908127208401E-2</v>
      </c>
      <c r="JY65" s="46">
        <f t="shared" ref="JY65:JY87" si="680">(JY7-JM7)/JM7</f>
        <v>8.8261253309797005E-2</v>
      </c>
      <c r="JZ65" s="46">
        <f t="shared" ref="JZ65:JZ87" si="681">(JZ7-JN7)/JN7</f>
        <v>7.5982532751091722E-2</v>
      </c>
      <c r="KA65" s="46">
        <f t="shared" ref="KA65:KA87" si="682">(KA7-JO7)/JO7</f>
        <v>9.05134899912967E-2</v>
      </c>
      <c r="KB65" s="46">
        <f t="shared" ref="KB65:KB87" si="683">(KB7-JP7)/JP7</f>
        <v>0.10156250000000003</v>
      </c>
      <c r="KC65" s="46">
        <f t="shared" ref="KC65:KC87" si="684">(KC7-JQ7)/JQ7</f>
        <v>0.1073593073593074</v>
      </c>
      <c r="KD65" s="46">
        <f t="shared" ref="KD65:KD87" si="685">(KD7-JR7)/JR7</f>
        <v>0.11724137931034478</v>
      </c>
      <c r="KE65" s="46">
        <f t="shared" ref="KE65:KE87" si="686">(KE7-JS7)/JS7</f>
        <v>0.11367521367521377</v>
      </c>
      <c r="KF65" s="46">
        <f t="shared" ref="KF65:KF87" si="687">(KF7-JT7)/JT7</f>
        <v>0.11496196111580735</v>
      </c>
      <c r="KG65" s="46">
        <f t="shared" si="365"/>
        <v>0.12447434819175764</v>
      </c>
      <c r="KH65" s="46">
        <f t="shared" si="366"/>
        <v>0.1205320033250209</v>
      </c>
      <c r="KI65" s="46">
        <f t="shared" si="367"/>
        <v>0.13990066225165557</v>
      </c>
      <c r="KJ65" s="46">
        <f t="shared" si="368"/>
        <v>0.13022113022113027</v>
      </c>
      <c r="KK65" s="46">
        <f t="shared" si="369"/>
        <v>0.12652068126520688</v>
      </c>
      <c r="KL65" s="46">
        <f t="shared" si="370"/>
        <v>0.13798701298701288</v>
      </c>
      <c r="KM65" s="46">
        <f t="shared" si="371"/>
        <v>0.13008778930566639</v>
      </c>
      <c r="KN65" s="46">
        <f t="shared" si="372"/>
        <v>0.11899133175728915</v>
      </c>
      <c r="KO65" s="46">
        <f t="shared" si="373"/>
        <v>0.11962470680218908</v>
      </c>
      <c r="KP65" s="46">
        <f t="shared" si="374"/>
        <v>0.11033950617283959</v>
      </c>
      <c r="KQ65" s="46">
        <f t="shared" si="375"/>
        <v>0.10974673829623931</v>
      </c>
      <c r="KR65" s="46">
        <f t="shared" si="376"/>
        <v>9.8559514783927216E-2</v>
      </c>
      <c r="KS65" s="46">
        <f t="shared" si="377"/>
        <v>8.4517576664173616E-2</v>
      </c>
      <c r="KT65" s="46">
        <f t="shared" si="378"/>
        <v>9.0504451038575573E-2</v>
      </c>
      <c r="KU65" s="46">
        <f t="shared" si="379"/>
        <v>7.1169208424110467E-2</v>
      </c>
      <c r="KV65" s="46">
        <f t="shared" si="380"/>
        <v>7.6086956521739135E-2</v>
      </c>
      <c r="KW65" s="46">
        <f t="shared" si="381"/>
        <v>6.2634989200863841E-2</v>
      </c>
      <c r="KX65" s="46">
        <f t="shared" si="382"/>
        <v>5.4921540656205546E-2</v>
      </c>
      <c r="KY65" s="46">
        <f t="shared" si="383"/>
        <v>4.4491525423728896E-2</v>
      </c>
      <c r="KZ65" s="46">
        <f t="shared" si="384"/>
        <v>4.0845070422535289E-2</v>
      </c>
      <c r="LA65" s="46">
        <f t="shared" si="385"/>
        <v>3.7011173184357621E-2</v>
      </c>
      <c r="LB65" s="46">
        <f t="shared" si="386"/>
        <v>3.1966643502432203E-2</v>
      </c>
      <c r="LC65" s="46">
        <f t="shared" si="387"/>
        <v>3.2503457814661255E-2</v>
      </c>
      <c r="LD65" s="46">
        <f t="shared" si="388"/>
        <v>3.7267080745341651E-2</v>
      </c>
      <c r="LE65" s="46">
        <f t="shared" si="389"/>
        <v>3.8620689655172374E-2</v>
      </c>
      <c r="LF65" s="46">
        <f t="shared" si="390"/>
        <v>3.0612244897959183E-2</v>
      </c>
      <c r="LG65" s="46">
        <f t="shared" si="391"/>
        <v>3.3898305084745763E-2</v>
      </c>
      <c r="LH65" s="46">
        <f t="shared" si="392"/>
        <v>2.8956228956229034E-2</v>
      </c>
      <c r="LI65" s="46">
        <f t="shared" si="393"/>
        <v>3.9295392953929621E-2</v>
      </c>
      <c r="LJ65" s="46">
        <f t="shared" si="394"/>
        <v>4.0567951318458417E-2</v>
      </c>
      <c r="LK65" s="46">
        <f t="shared" si="395"/>
        <v>4.1244083840432683E-2</v>
      </c>
      <c r="LL65" s="46">
        <f t="shared" si="396"/>
        <v>4.668470906630566E-2</v>
      </c>
      <c r="LM65" s="46">
        <f t="shared" si="397"/>
        <v>4.64646464646465E-2</v>
      </c>
      <c r="LN65" s="46">
        <f t="shared" si="398"/>
        <v>4.9831649831649873E-2</v>
      </c>
      <c r="LO65" s="46">
        <f t="shared" si="399"/>
        <v>5.0904219691895472E-2</v>
      </c>
      <c r="LP65" s="46">
        <f t="shared" si="400"/>
        <v>4.6573519627411838E-2</v>
      </c>
      <c r="LQ65" s="46">
        <f t="shared" si="401"/>
        <v>4.9136786188579057E-2</v>
      </c>
      <c r="LR65" s="46">
        <f t="shared" si="402"/>
        <v>4.4884488448844961E-2</v>
      </c>
      <c r="LS65" s="46">
        <f t="shared" si="403"/>
        <v>4.5901639344262293E-2</v>
      </c>
      <c r="LT65" s="46">
        <f t="shared" si="404"/>
        <v>5.5628272251308897E-2</v>
      </c>
      <c r="LU65" s="46">
        <f t="shared" si="405"/>
        <v>5.6062581486310263E-2</v>
      </c>
      <c r="LV65" s="46">
        <f t="shared" si="406"/>
        <v>5.0682261208576884E-2</v>
      </c>
      <c r="LW65" s="46">
        <f t="shared" si="407"/>
        <v>5.1298701298701337E-2</v>
      </c>
      <c r="LX65" s="46">
        <f t="shared" si="408"/>
        <v>5.2359405300581925E-2</v>
      </c>
      <c r="LY65" s="46">
        <f t="shared" si="409"/>
        <v>4.7619047619047651E-2</v>
      </c>
      <c r="LZ65" s="46">
        <f t="shared" si="410"/>
        <v>5.0673508659397085E-2</v>
      </c>
      <c r="MA65" s="46">
        <f t="shared" si="411"/>
        <v>4.780114722753346E-2</v>
      </c>
      <c r="MB65" s="46">
        <f t="shared" si="412"/>
        <v>4.5772409408772967E-2</v>
      </c>
      <c r="MC65" s="46">
        <f t="shared" si="413"/>
        <v>5.8227848101265751E-2</v>
      </c>
      <c r="MD65" s="46">
        <f t="shared" si="414"/>
        <v>7.2015161086544391E-2</v>
      </c>
      <c r="ME65" s="46">
        <f t="shared" si="415"/>
        <v>7.0219435736677049E-2</v>
      </c>
      <c r="MF65" s="46">
        <f t="shared" si="416"/>
        <v>7.0675759454432593E-2</v>
      </c>
      <c r="MG65" s="46">
        <f t="shared" si="417"/>
        <v>6.4197530864197563E-2</v>
      </c>
      <c r="MH65" s="46">
        <f t="shared" si="416"/>
        <v>6.1224489795918408E-2</v>
      </c>
    </row>
    <row r="66" spans="1:346" x14ac:dyDescent="0.25">
      <c r="A66" s="35" t="s">
        <v>48</v>
      </c>
      <c r="B66" s="36"/>
      <c r="E66" s="38"/>
      <c r="F66" s="39"/>
      <c r="S66" s="46">
        <f t="shared" si="364"/>
        <v>-0.191458026509573</v>
      </c>
      <c r="T66" s="46">
        <f t="shared" si="418"/>
        <v>-0.2074074074074074</v>
      </c>
      <c r="U66" s="46">
        <f t="shared" si="419"/>
        <v>-0.20720720720720717</v>
      </c>
      <c r="V66" s="46">
        <f t="shared" si="420"/>
        <v>-0.18575851393188844</v>
      </c>
      <c r="W66" s="46">
        <f t="shared" si="421"/>
        <v>-0.18309859154929573</v>
      </c>
      <c r="X66" s="46">
        <f t="shared" si="422"/>
        <v>-0.17412140575079871</v>
      </c>
      <c r="Y66" s="46">
        <f t="shared" si="423"/>
        <v>-0.17341977309562404</v>
      </c>
      <c r="Z66" s="46">
        <f t="shared" si="424"/>
        <v>-0.16528925619834711</v>
      </c>
      <c r="AA66" s="46">
        <f t="shared" si="425"/>
        <v>-0.16859504132231409</v>
      </c>
      <c r="AB66" s="46">
        <f t="shared" si="426"/>
        <v>-0.14604810996563572</v>
      </c>
      <c r="AC66" s="46">
        <f t="shared" si="427"/>
        <v>-0.14010507880910683</v>
      </c>
      <c r="AD66" s="46">
        <f t="shared" si="428"/>
        <v>-0.13368983957219252</v>
      </c>
      <c r="AE66" s="46">
        <f t="shared" si="429"/>
        <v>-0.11657559198542802</v>
      </c>
      <c r="AF66" s="46">
        <f t="shared" si="430"/>
        <v>-0.10280373831775701</v>
      </c>
      <c r="AG66" s="46">
        <f t="shared" si="431"/>
        <v>-9.2803030303030276E-2</v>
      </c>
      <c r="AH66" s="46">
        <f t="shared" si="432"/>
        <v>-0.11787072243346013</v>
      </c>
      <c r="AI66" s="46">
        <f t="shared" si="433"/>
        <v>-0.10344827586206908</v>
      </c>
      <c r="AJ66" s="46">
        <f t="shared" si="434"/>
        <v>-8.7040618955512572E-2</v>
      </c>
      <c r="AK66" s="46">
        <f t="shared" si="435"/>
        <v>-5.4901960784313669E-2</v>
      </c>
      <c r="AL66" s="46">
        <f t="shared" si="436"/>
        <v>-5.5445544554455391E-2</v>
      </c>
      <c r="AM66" s="46">
        <f t="shared" si="437"/>
        <v>-5.3677932405566516E-2</v>
      </c>
      <c r="AN66" s="46">
        <f t="shared" si="438"/>
        <v>-3.4205231388330037E-2</v>
      </c>
      <c r="AO66" s="46">
        <f t="shared" si="439"/>
        <v>-2.0366598778004074E-2</v>
      </c>
      <c r="AP66" s="46">
        <f t="shared" si="440"/>
        <v>-8.2304526748970906E-3</v>
      </c>
      <c r="AQ66" s="46">
        <f t="shared" si="441"/>
        <v>4.3298969072164975E-2</v>
      </c>
      <c r="AR66" s="46">
        <f t="shared" si="442"/>
        <v>5.2083333333333336E-2</v>
      </c>
      <c r="AS66" s="46">
        <f t="shared" si="443"/>
        <v>3.1315240083507306E-2</v>
      </c>
      <c r="AT66" s="46">
        <f t="shared" si="444"/>
        <v>-1.2931034482758652E-2</v>
      </c>
      <c r="AU66" s="46">
        <f t="shared" si="445"/>
        <v>-2.1367521367520155E-3</v>
      </c>
      <c r="AV66" s="46">
        <f t="shared" si="446"/>
        <v>-1.271186440677969E-2</v>
      </c>
      <c r="AW66" s="46">
        <f t="shared" si="447"/>
        <v>-2.4896265560166032E-2</v>
      </c>
      <c r="AX66" s="46">
        <f t="shared" si="448"/>
        <v>-8.385744234800957E-3</v>
      </c>
      <c r="AY66" s="46">
        <f t="shared" si="449"/>
        <v>2.1008403361344836E-3</v>
      </c>
      <c r="AZ66" s="46">
        <f t="shared" si="450"/>
        <v>-1.4583333333333393E-2</v>
      </c>
      <c r="BA66" s="46">
        <f t="shared" si="451"/>
        <v>-8.316008316008287E-3</v>
      </c>
      <c r="BB66" s="46">
        <f t="shared" si="452"/>
        <v>1.0373443983402489E-2</v>
      </c>
      <c r="BC66" s="46">
        <f t="shared" si="453"/>
        <v>-5.5335968379446723E-2</v>
      </c>
      <c r="BD66" s="46">
        <f t="shared" si="454"/>
        <v>-5.74257425742574E-2</v>
      </c>
      <c r="BE66" s="46">
        <f t="shared" si="455"/>
        <v>-3.6437246963562694E-2</v>
      </c>
      <c r="BF66" s="46">
        <f t="shared" si="456"/>
        <v>6.1135371179039395E-2</v>
      </c>
      <c r="BG66" s="46">
        <f t="shared" si="457"/>
        <v>4.7109207708779348E-2</v>
      </c>
      <c r="BH66" s="46">
        <f t="shared" si="458"/>
        <v>4.2918454935622317E-2</v>
      </c>
      <c r="BI66" s="46">
        <f t="shared" si="459"/>
        <v>4.4680851063829817E-2</v>
      </c>
      <c r="BJ66" s="46">
        <f t="shared" si="460"/>
        <v>4.8625792811839416E-2</v>
      </c>
      <c r="BK66" s="46">
        <f t="shared" si="461"/>
        <v>4.4025157232704282E-2</v>
      </c>
      <c r="BL66" s="46">
        <f t="shared" si="462"/>
        <v>7.399577167019028E-2</v>
      </c>
      <c r="BM66" s="46">
        <f t="shared" si="463"/>
        <v>6.9182389937106861E-2</v>
      </c>
      <c r="BN66" s="46">
        <f t="shared" si="464"/>
        <v>6.1601642710472276E-2</v>
      </c>
      <c r="BO66" s="46">
        <f t="shared" si="465"/>
        <v>8.5774058577405887E-2</v>
      </c>
      <c r="BP66" s="46">
        <f t="shared" si="466"/>
        <v>8.193277310924367E-2</v>
      </c>
      <c r="BQ66" s="46">
        <f t="shared" si="467"/>
        <v>8.193277310924367E-2</v>
      </c>
      <c r="BR66" s="46">
        <f t="shared" si="468"/>
        <v>4.7325102880658373E-2</v>
      </c>
      <c r="BS66" s="46">
        <f t="shared" si="469"/>
        <v>2.8629856850715719E-2</v>
      </c>
      <c r="BT66" s="46">
        <f t="shared" si="470"/>
        <v>3.4979423868312667E-2</v>
      </c>
      <c r="BU66" s="46">
        <f t="shared" si="471"/>
        <v>1.6293279022403202E-2</v>
      </c>
      <c r="BV66" s="46">
        <f t="shared" si="472"/>
        <v>4.0322580645160431E-3</v>
      </c>
      <c r="BW66" s="46">
        <f t="shared" si="473"/>
        <v>2.0080321285140847E-3</v>
      </c>
      <c r="BX66" s="46">
        <f t="shared" si="474"/>
        <v>-1.7716535433070838E-2</v>
      </c>
      <c r="BY66" s="46">
        <f t="shared" si="475"/>
        <v>-1.3725490196078487E-2</v>
      </c>
      <c r="BZ66" s="46">
        <f t="shared" si="476"/>
        <v>-3.0947775628626717E-2</v>
      </c>
      <c r="CA66" s="46">
        <f t="shared" si="477"/>
        <v>-5.394990366088627E-2</v>
      </c>
      <c r="CB66" s="46">
        <f t="shared" si="478"/>
        <v>-2.1359223300970901E-2</v>
      </c>
      <c r="CC66" s="46">
        <f t="shared" si="479"/>
        <v>-7.7669902912621087E-3</v>
      </c>
      <c r="CD66" s="46">
        <f t="shared" si="361"/>
        <v>1.3752455795677855E-2</v>
      </c>
      <c r="CE66" s="46">
        <f t="shared" si="480"/>
        <v>3.9761431411530816E-2</v>
      </c>
      <c r="CF66" s="46">
        <f t="shared" si="481"/>
        <v>5.3677932405566661E-2</v>
      </c>
      <c r="CG66" s="46">
        <f t="shared" si="482"/>
        <v>7.0140280561122245E-2</v>
      </c>
      <c r="CH66" s="46">
        <f t="shared" si="483"/>
        <v>7.6305220883534225E-2</v>
      </c>
      <c r="CI66" s="46">
        <f t="shared" si="484"/>
        <v>6.8136272545090151E-2</v>
      </c>
      <c r="CJ66" s="46">
        <f t="shared" si="485"/>
        <v>8.416833667334675E-2</v>
      </c>
      <c r="CK66" s="46">
        <f t="shared" si="486"/>
        <v>7.7534791252485205E-2</v>
      </c>
      <c r="CL66" s="46">
        <f t="shared" si="487"/>
        <v>8.1836327345309406E-2</v>
      </c>
      <c r="CM66" s="46">
        <f t="shared" si="488"/>
        <v>0.10590631364562109</v>
      </c>
      <c r="CN66" s="46">
        <f t="shared" si="489"/>
        <v>8.7301587301587269E-2</v>
      </c>
      <c r="CO66" s="46">
        <f t="shared" si="490"/>
        <v>7.2407045009784649E-2</v>
      </c>
      <c r="CP66" s="46">
        <f t="shared" si="491"/>
        <v>7.5581395348837177E-2</v>
      </c>
      <c r="CQ66" s="46">
        <f t="shared" si="492"/>
        <v>6.8833652007648211E-2</v>
      </c>
      <c r="CR66" s="46">
        <f t="shared" si="493"/>
        <v>6.4150943396226387E-2</v>
      </c>
      <c r="CS66" s="46">
        <f t="shared" si="494"/>
        <v>4.6816479400749067E-2</v>
      </c>
      <c r="CT66" s="46">
        <f t="shared" si="495"/>
        <v>4.4776119402985044E-2</v>
      </c>
      <c r="CU66" s="46">
        <f t="shared" si="496"/>
        <v>5.6285178236397754E-2</v>
      </c>
      <c r="CV66" s="46">
        <f t="shared" si="497"/>
        <v>4.4362292051755979E-2</v>
      </c>
      <c r="CW66" s="46">
        <f t="shared" si="498"/>
        <v>4.4280442804428014E-2</v>
      </c>
      <c r="CX66" s="46">
        <f t="shared" si="499"/>
        <v>5.3505535055350523E-2</v>
      </c>
      <c r="CY66" s="46">
        <f t="shared" si="500"/>
        <v>6.0773480662983506E-2</v>
      </c>
      <c r="CZ66" s="46">
        <f t="shared" si="501"/>
        <v>5.6569343065693459E-2</v>
      </c>
      <c r="DA66" s="46">
        <f t="shared" si="502"/>
        <v>6.021897810218986E-2</v>
      </c>
      <c r="DB66" s="46">
        <f t="shared" si="503"/>
        <v>4.5045045045045043E-2</v>
      </c>
      <c r="DC66" s="46">
        <f t="shared" si="504"/>
        <v>3.5778175313059032E-2</v>
      </c>
      <c r="DD66" s="46">
        <f t="shared" si="505"/>
        <v>3.368794326241132E-2</v>
      </c>
      <c r="DE66" s="46">
        <f t="shared" si="506"/>
        <v>4.4722719141323794E-2</v>
      </c>
      <c r="DF66" s="46">
        <f t="shared" si="507"/>
        <v>5.1785714285714261E-2</v>
      </c>
      <c r="DG66" s="46">
        <f t="shared" si="508"/>
        <v>4.6181172291296653E-2</v>
      </c>
      <c r="DH66" s="46">
        <f t="shared" si="509"/>
        <v>4.4247787610619468E-2</v>
      </c>
      <c r="DI66" s="46">
        <f t="shared" si="510"/>
        <v>4.7703180212014057E-2</v>
      </c>
      <c r="DJ66" s="46">
        <f t="shared" si="511"/>
        <v>4.5534150612959741E-2</v>
      </c>
      <c r="DK66" s="46">
        <f t="shared" si="512"/>
        <v>5.3819444444444468E-2</v>
      </c>
      <c r="DL66" s="46">
        <f t="shared" si="513"/>
        <v>4.6632124352331654E-2</v>
      </c>
      <c r="DM66" s="46">
        <f t="shared" si="514"/>
        <v>4.1308089500860561E-2</v>
      </c>
      <c r="DN66" s="46">
        <f t="shared" si="515"/>
        <v>3.1034482758620641E-2</v>
      </c>
      <c r="DO66" s="46">
        <f t="shared" si="516"/>
        <v>3.2815198618307402E-2</v>
      </c>
      <c r="DP66" s="46">
        <f t="shared" si="517"/>
        <v>2.9159519725557512E-2</v>
      </c>
      <c r="DQ66" s="46">
        <f t="shared" si="518"/>
        <v>3.4246575342465752E-2</v>
      </c>
      <c r="DR66" s="46">
        <f t="shared" si="519"/>
        <v>2.8862478777589184E-2</v>
      </c>
      <c r="DS66" s="46">
        <f t="shared" si="520"/>
        <v>2.7164685908319209E-2</v>
      </c>
      <c r="DT66" s="46">
        <f t="shared" si="521"/>
        <v>4.915254237288133E-2</v>
      </c>
      <c r="DU66" s="46">
        <f t="shared" si="522"/>
        <v>5.3962900505902245E-2</v>
      </c>
      <c r="DV66" s="46">
        <f t="shared" si="523"/>
        <v>5.6951423785594611E-2</v>
      </c>
      <c r="DW66" s="46">
        <f t="shared" si="524"/>
        <v>5.4365733113673757E-2</v>
      </c>
      <c r="DX66" s="46">
        <f t="shared" si="525"/>
        <v>4.620462046204616E-2</v>
      </c>
      <c r="DY66" s="46">
        <f t="shared" si="526"/>
        <v>7.9338842975206561E-2</v>
      </c>
      <c r="DZ66" s="46">
        <f t="shared" si="527"/>
        <v>7.3578595317725856E-2</v>
      </c>
      <c r="EA66" s="46">
        <f t="shared" si="528"/>
        <v>7.3578595317725856E-2</v>
      </c>
      <c r="EB66" s="46">
        <f t="shared" si="529"/>
        <v>7.3333333333333431E-2</v>
      </c>
      <c r="EC66" s="46">
        <f t="shared" si="530"/>
        <v>6.6225165562914023E-2</v>
      </c>
      <c r="ED66" s="46">
        <f t="shared" si="531"/>
        <v>6.435643564356433E-2</v>
      </c>
      <c r="EE66" s="46">
        <f t="shared" si="532"/>
        <v>7.2727272727272821E-2</v>
      </c>
      <c r="EF66" s="46">
        <f t="shared" si="533"/>
        <v>5.0080775444264966E-2</v>
      </c>
      <c r="EG66" s="46">
        <f t="shared" si="534"/>
        <v>4.3200000000000044E-2</v>
      </c>
      <c r="EH66" s="46">
        <f t="shared" si="535"/>
        <v>3.9619651347068033E-2</v>
      </c>
      <c r="EI66" s="46">
        <f t="shared" si="536"/>
        <v>1.5625E-2</v>
      </c>
      <c r="EJ66" s="46">
        <f t="shared" si="537"/>
        <v>2.6813880126182899E-2</v>
      </c>
      <c r="EK66" s="46">
        <f t="shared" si="538"/>
        <v>-4.5941807044409984E-3</v>
      </c>
      <c r="EL66" s="46">
        <f t="shared" si="539"/>
        <v>2.0249221183800577E-2</v>
      </c>
      <c r="EM66" s="46">
        <f t="shared" si="540"/>
        <v>2.4922118380062214E-2</v>
      </c>
      <c r="EN66" s="46">
        <f t="shared" si="541"/>
        <v>2.3291925465838508E-2</v>
      </c>
      <c r="EO66" s="46">
        <f t="shared" si="542"/>
        <v>2.6397515527950131E-2</v>
      </c>
      <c r="EP66" s="46">
        <f t="shared" si="362"/>
        <v>2.3255813953488372E-2</v>
      </c>
      <c r="EQ66" s="46">
        <f t="shared" si="543"/>
        <v>1.0785824345146203E-2</v>
      </c>
      <c r="ER66" s="46">
        <f t="shared" si="544"/>
        <v>3.0769230769231207E-3</v>
      </c>
      <c r="ES66" s="46">
        <f t="shared" si="545"/>
        <v>-6.1349693251534611E-3</v>
      </c>
      <c r="ET66" s="46">
        <f t="shared" si="546"/>
        <v>-1.0670731707316901E-2</v>
      </c>
      <c r="EU66" s="46">
        <f t="shared" si="547"/>
        <v>4.6153846153845716E-3</v>
      </c>
      <c r="EV66" s="46">
        <f t="shared" si="548"/>
        <v>4.6082949308757512E-3</v>
      </c>
      <c r="EW66" s="46">
        <f t="shared" si="549"/>
        <v>6.1538461538462414E-3</v>
      </c>
      <c r="EX66" s="46">
        <f t="shared" si="550"/>
        <v>-1.3740458015267262E-2</v>
      </c>
      <c r="EY66" s="46">
        <f t="shared" si="551"/>
        <v>-2.735562310030391E-2</v>
      </c>
      <c r="EZ66" s="46">
        <f t="shared" si="552"/>
        <v>-3.33839150227618E-2</v>
      </c>
      <c r="FA66" s="46">
        <f t="shared" si="553"/>
        <v>-4.6898638426626241E-2</v>
      </c>
      <c r="FB66" s="46">
        <f t="shared" si="554"/>
        <v>-5.1515151515151493E-2</v>
      </c>
      <c r="FC66" s="46">
        <f t="shared" si="555"/>
        <v>-5.0304878048780449E-2</v>
      </c>
      <c r="FD66" s="46">
        <f t="shared" si="556"/>
        <v>-4.9079754601227037E-2</v>
      </c>
      <c r="FE66" s="46">
        <f t="shared" si="557"/>
        <v>-4.4753086419753063E-2</v>
      </c>
      <c r="FF66" s="46">
        <f t="shared" si="558"/>
        <v>-5.7010785824345184E-2</v>
      </c>
      <c r="FG66" s="46">
        <f t="shared" si="559"/>
        <v>-5.0535987748851416E-2</v>
      </c>
      <c r="FH66" s="46">
        <f t="shared" si="560"/>
        <v>-6.7278287461773778E-2</v>
      </c>
      <c r="FI66" s="46">
        <f t="shared" si="561"/>
        <v>-6.8807339449541385E-2</v>
      </c>
      <c r="FJ66" s="46">
        <f t="shared" si="562"/>
        <v>-6.5015479876160936E-2</v>
      </c>
      <c r="FK66" s="46">
        <f t="shared" si="563"/>
        <v>-4.3749999999999956E-2</v>
      </c>
      <c r="FL66" s="46">
        <f t="shared" si="564"/>
        <v>-3.7676609105180621E-2</v>
      </c>
      <c r="FM66" s="46">
        <f t="shared" si="565"/>
        <v>-1.5873015873015872E-2</v>
      </c>
      <c r="FN66" s="46">
        <f t="shared" si="566"/>
        <v>-4.7923322683706754E-3</v>
      </c>
      <c r="FO66" s="46">
        <f t="shared" si="567"/>
        <v>1.6051364365971337E-3</v>
      </c>
      <c r="FP66" s="46">
        <f t="shared" si="568"/>
        <v>1.4516129032258041E-2</v>
      </c>
      <c r="FQ66" s="46">
        <f t="shared" si="569"/>
        <v>2.9079159935379715E-2</v>
      </c>
      <c r="FR66" s="46">
        <f t="shared" si="570"/>
        <v>3.2679738562091505E-2</v>
      </c>
      <c r="FS66" s="46">
        <f t="shared" si="571"/>
        <v>2.0967741935483824E-2</v>
      </c>
      <c r="FT66" s="46">
        <f t="shared" si="572"/>
        <v>3.6065573770491847E-2</v>
      </c>
      <c r="FU66" s="46">
        <f t="shared" si="573"/>
        <v>5.5829228243021327E-2</v>
      </c>
      <c r="FV66" s="46">
        <f t="shared" si="574"/>
        <v>7.9470198675496762E-2</v>
      </c>
      <c r="FW66" s="46">
        <f t="shared" si="575"/>
        <v>7.5163398692810357E-2</v>
      </c>
      <c r="FX66" s="46">
        <f t="shared" si="576"/>
        <v>7.5040783034257888E-2</v>
      </c>
      <c r="FY66" s="46">
        <f t="shared" si="577"/>
        <v>6.1290322580645117E-2</v>
      </c>
      <c r="FZ66" s="46">
        <f t="shared" si="578"/>
        <v>6.4205457463884438E-2</v>
      </c>
      <c r="GA66" s="46">
        <f t="shared" si="579"/>
        <v>7.0512820512820498E-2</v>
      </c>
      <c r="GB66" s="46">
        <f t="shared" si="580"/>
        <v>6.6772655007949058E-2</v>
      </c>
      <c r="GC66" s="46">
        <f t="shared" si="581"/>
        <v>5.3375196232338953E-2</v>
      </c>
      <c r="GD66" s="46">
        <f t="shared" si="582"/>
        <v>6.1708860759493535E-2</v>
      </c>
      <c r="GE66" s="46">
        <f t="shared" si="583"/>
        <v>5.5292259083728278E-2</v>
      </c>
      <c r="GF66" s="46">
        <f t="shared" si="584"/>
        <v>5.0632911392405104E-2</v>
      </c>
      <c r="GG66" s="46">
        <f t="shared" si="585"/>
        <v>2.9548989113530415E-2</v>
      </c>
      <c r="GH66" s="46">
        <f t="shared" si="586"/>
        <v>1.2269938650306704E-2</v>
      </c>
      <c r="GI66" s="46">
        <f t="shared" si="587"/>
        <v>3.0395136778115935E-3</v>
      </c>
      <c r="GJ66" s="46">
        <f t="shared" si="588"/>
        <v>4.5523520485583786E-3</v>
      </c>
      <c r="GK66" s="46">
        <f t="shared" si="589"/>
        <v>6.079027355623187E-3</v>
      </c>
      <c r="GL66" s="46">
        <f t="shared" si="590"/>
        <v>-6.0331825037706109E-3</v>
      </c>
      <c r="GM66" s="46">
        <f t="shared" si="591"/>
        <v>-1.4970059880239521E-2</v>
      </c>
      <c r="GN66" s="46">
        <f t="shared" si="592"/>
        <v>-2.6825633383010392E-2</v>
      </c>
      <c r="GO66" s="46">
        <f t="shared" si="593"/>
        <v>-2.2354694485842028E-2</v>
      </c>
      <c r="GP66" s="46">
        <f t="shared" si="594"/>
        <v>-2.831594634873311E-2</v>
      </c>
      <c r="GQ66" s="46">
        <f t="shared" si="595"/>
        <v>-1.497005988023867E-3</v>
      </c>
      <c r="GR66" s="46">
        <f t="shared" si="596"/>
        <v>1.6566265060240878E-2</v>
      </c>
      <c r="GS66" s="46">
        <f t="shared" si="597"/>
        <v>1.8126888217522702E-2</v>
      </c>
      <c r="GT66" s="46">
        <f t="shared" si="598"/>
        <v>1.8181818181818226E-2</v>
      </c>
      <c r="GU66" s="46">
        <f t="shared" si="599"/>
        <v>1.3636363636363722E-2</v>
      </c>
      <c r="GV66" s="46">
        <f t="shared" si="600"/>
        <v>1.2084592145015062E-2</v>
      </c>
      <c r="GW66" s="46">
        <f t="shared" si="601"/>
        <v>1.5105740181268881E-2</v>
      </c>
      <c r="GX66" s="46">
        <f t="shared" si="602"/>
        <v>1.9726858877086449E-2</v>
      </c>
      <c r="GY66" s="46">
        <f t="shared" si="603"/>
        <v>1.9756838905775034E-2</v>
      </c>
      <c r="GZ66" s="46">
        <f t="shared" si="604"/>
        <v>3.0627871362940276E-2</v>
      </c>
      <c r="HA66" s="46">
        <f t="shared" si="605"/>
        <v>2.1341463414634235E-2</v>
      </c>
      <c r="HB66" s="46">
        <f t="shared" si="363"/>
        <v>3.6809815950920116E-2</v>
      </c>
      <c r="HC66" s="46">
        <f t="shared" si="606"/>
        <v>2.5487256371814135E-2</v>
      </c>
      <c r="HD66" s="46">
        <f t="shared" si="607"/>
        <v>1.4814814814813973E-3</v>
      </c>
      <c r="HE66" s="46">
        <f t="shared" si="608"/>
        <v>5.9347181008900804E-3</v>
      </c>
      <c r="HF66" s="46">
        <f t="shared" si="609"/>
        <v>1.6369047619047533E-2</v>
      </c>
      <c r="HG66" s="46">
        <f t="shared" si="610"/>
        <v>2.6905829596412512E-2</v>
      </c>
      <c r="HH66" s="46">
        <f t="shared" si="611"/>
        <v>2.9850746268656716E-2</v>
      </c>
      <c r="HI66" s="46">
        <f t="shared" si="612"/>
        <v>2.6785714285714243E-2</v>
      </c>
      <c r="HJ66" s="46">
        <f t="shared" si="613"/>
        <v>2.529761904761909E-2</v>
      </c>
      <c r="HK66" s="46">
        <f t="shared" si="614"/>
        <v>2.3845007451564957E-2</v>
      </c>
      <c r="HL66" s="46">
        <f t="shared" si="615"/>
        <v>2.8231797919762346E-2</v>
      </c>
      <c r="HM66" s="46">
        <f t="shared" si="616"/>
        <v>3.4328358208955183E-2</v>
      </c>
      <c r="HN66" s="46">
        <f t="shared" si="617"/>
        <v>1.775147928994087E-2</v>
      </c>
      <c r="HO66" s="46">
        <f t="shared" si="618"/>
        <v>1.4619883040935672E-2</v>
      </c>
      <c r="HP66" s="46">
        <f t="shared" si="619"/>
        <v>2.2189349112426038E-2</v>
      </c>
      <c r="HQ66" s="46">
        <f t="shared" si="620"/>
        <v>1.62241887905606E-2</v>
      </c>
      <c r="HR66" s="46">
        <f t="shared" si="621"/>
        <v>-7.320644216691069E-3</v>
      </c>
      <c r="HS66" s="46">
        <f t="shared" si="622"/>
        <v>-3.2023289665211105E-2</v>
      </c>
      <c r="HT66" s="46">
        <f t="shared" si="623"/>
        <v>-4.6376811594202941E-2</v>
      </c>
      <c r="HU66" s="46">
        <f t="shared" si="624"/>
        <v>-5.9420289855072382E-2</v>
      </c>
      <c r="HV66" s="46">
        <f t="shared" si="625"/>
        <v>-6.6763425253991412E-2</v>
      </c>
      <c r="HW66" s="46">
        <f t="shared" si="626"/>
        <v>-7.2780203784570591E-2</v>
      </c>
      <c r="HX66" s="46">
        <f t="shared" si="627"/>
        <v>-9.2485549132948056E-2</v>
      </c>
      <c r="HY66" s="46">
        <f t="shared" si="628"/>
        <v>-0.11544011544011544</v>
      </c>
      <c r="HZ66" s="46">
        <f t="shared" si="629"/>
        <v>-0.12354651162790699</v>
      </c>
      <c r="IA66" s="46">
        <f t="shared" si="630"/>
        <v>-0.14841498559077815</v>
      </c>
      <c r="IB66" s="46">
        <f t="shared" si="631"/>
        <v>-0.16063675832127344</v>
      </c>
      <c r="IC66" s="46">
        <f t="shared" si="632"/>
        <v>-0.1712626995645864</v>
      </c>
      <c r="ID66" s="46">
        <f t="shared" si="633"/>
        <v>-0.19616519174041294</v>
      </c>
      <c r="IE66" s="46">
        <f t="shared" si="634"/>
        <v>-0.18045112781954886</v>
      </c>
      <c r="IF66" s="46">
        <f t="shared" si="635"/>
        <v>-0.17477203647416414</v>
      </c>
      <c r="IG66" s="46">
        <f t="shared" si="636"/>
        <v>-0.17411402157164874</v>
      </c>
      <c r="IH66" s="46">
        <f t="shared" si="637"/>
        <v>-0.17418351477449451</v>
      </c>
      <c r="II66" s="46">
        <f t="shared" si="638"/>
        <v>-0.16483516483516483</v>
      </c>
      <c r="IJ66" s="46">
        <f t="shared" si="639"/>
        <v>-0.16401273885350315</v>
      </c>
      <c r="IK66" s="46">
        <f t="shared" si="640"/>
        <v>-0.14681892332789559</v>
      </c>
      <c r="IL66" s="46">
        <f t="shared" si="641"/>
        <v>-0.13598673300165831</v>
      </c>
      <c r="IM66" s="46">
        <f t="shared" si="642"/>
        <v>-0.16243654822335027</v>
      </c>
      <c r="IN66" s="46">
        <f t="shared" si="643"/>
        <v>-0.15689655172413797</v>
      </c>
      <c r="IO66" s="46">
        <f t="shared" si="644"/>
        <v>-0.14185639229422067</v>
      </c>
      <c r="IP66" s="46">
        <f t="shared" si="645"/>
        <v>-8.2568807339449546E-2</v>
      </c>
      <c r="IQ66" s="46">
        <f t="shared" si="646"/>
        <v>-8.4403669724770675E-2</v>
      </c>
      <c r="IR66" s="46">
        <f t="shared" si="647"/>
        <v>-8.1031307550644541E-2</v>
      </c>
      <c r="IS66" s="46">
        <f t="shared" si="648"/>
        <v>-6.5298507462686561E-2</v>
      </c>
      <c r="IT66" s="46">
        <f t="shared" si="649"/>
        <v>-5.4613935969868146E-2</v>
      </c>
      <c r="IU66" s="46">
        <f t="shared" si="650"/>
        <v>-5.6390977443609019E-2</v>
      </c>
      <c r="IV66" s="46">
        <f t="shared" si="651"/>
        <v>-4.0000000000000029E-2</v>
      </c>
      <c r="IW66" s="46">
        <f t="shared" si="652"/>
        <v>-3.2504780114722673E-2</v>
      </c>
      <c r="IX66" s="46">
        <f t="shared" si="653"/>
        <v>-2.1113243761996189E-2</v>
      </c>
      <c r="IY66" s="46">
        <f t="shared" si="654"/>
        <v>2.8282828282828253E-2</v>
      </c>
      <c r="IZ66" s="46">
        <f t="shared" si="655"/>
        <v>4.4989775051124802E-2</v>
      </c>
      <c r="JA66" s="46">
        <f t="shared" si="656"/>
        <v>4.6938775510204027E-2</v>
      </c>
      <c r="JB66" s="46">
        <f t="shared" si="657"/>
        <v>2.200000000000003E-2</v>
      </c>
      <c r="JC66" s="46">
        <f t="shared" si="658"/>
        <v>2.4048096192384828E-2</v>
      </c>
      <c r="JD66" s="46">
        <f t="shared" si="659"/>
        <v>2.6052104208416919E-2</v>
      </c>
      <c r="JE66" s="46">
        <f t="shared" si="660"/>
        <v>2.3952095808383148E-2</v>
      </c>
      <c r="JF66" s="46">
        <f t="shared" si="661"/>
        <v>2.7888446215139414E-2</v>
      </c>
      <c r="JG66" s="46">
        <f t="shared" si="662"/>
        <v>2.98804780876494E-2</v>
      </c>
      <c r="JH66" s="46">
        <f t="shared" si="663"/>
        <v>2.3809523809523867E-2</v>
      </c>
      <c r="JI66" s="46">
        <f t="shared" si="664"/>
        <v>3.162055335968382E-2</v>
      </c>
      <c r="JJ66" s="46">
        <f t="shared" si="665"/>
        <v>2.156862745098042E-2</v>
      </c>
      <c r="JK66" s="46">
        <f t="shared" si="666"/>
        <v>2.3575638506876283E-2</v>
      </c>
      <c r="JL66" s="46">
        <f t="shared" si="667"/>
        <v>2.3483365949119289E-2</v>
      </c>
      <c r="JM66" s="46">
        <f t="shared" si="668"/>
        <v>1.7543859649122917E-2</v>
      </c>
      <c r="JN66" s="46">
        <f t="shared" si="669"/>
        <v>1.9569471624266421E-3</v>
      </c>
      <c r="JO66" s="46">
        <f t="shared" si="670"/>
        <v>-1.3698630136986356E-2</v>
      </c>
      <c r="JP66" s="46">
        <f t="shared" si="671"/>
        <v>-1.1718750000000028E-2</v>
      </c>
      <c r="JQ66" s="46">
        <f t="shared" si="672"/>
        <v>-9.7465886939571162E-3</v>
      </c>
      <c r="JR66" s="46">
        <f t="shared" si="673"/>
        <v>-1.5503875968992331E-2</v>
      </c>
      <c r="JS66" s="46">
        <f t="shared" si="674"/>
        <v>-1.1605415860735036E-2</v>
      </c>
      <c r="JT66" s="46">
        <f t="shared" si="675"/>
        <v>5.8139534883720374E-3</v>
      </c>
      <c r="JU66" s="46">
        <f t="shared" si="676"/>
        <v>-9.5785440613026813E-3</v>
      </c>
      <c r="JV66" s="46">
        <f t="shared" si="677"/>
        <v>3.838771593090129E-3</v>
      </c>
      <c r="JW66" s="46">
        <f t="shared" si="678"/>
        <v>1.151631477927066E-2</v>
      </c>
      <c r="JX66" s="46">
        <f t="shared" si="679"/>
        <v>9.5602294455066923E-3</v>
      </c>
      <c r="JY66" s="46">
        <f t="shared" si="680"/>
        <v>1.5325670498084237E-2</v>
      </c>
      <c r="JZ66" s="46">
        <f t="shared" si="681"/>
        <v>3.7109374999999972E-2</v>
      </c>
      <c r="KA66" s="46">
        <f t="shared" si="682"/>
        <v>5.9523809523809527E-2</v>
      </c>
      <c r="KB66" s="46">
        <f t="shared" si="683"/>
        <v>5.7312252964426845E-2</v>
      </c>
      <c r="KC66" s="46">
        <f t="shared" si="684"/>
        <v>5.5118110236220562E-2</v>
      </c>
      <c r="KD66" s="46">
        <f t="shared" si="685"/>
        <v>5.708661417322846E-2</v>
      </c>
      <c r="KE66" s="46">
        <f t="shared" si="686"/>
        <v>5.4794520547945147E-2</v>
      </c>
      <c r="KF66" s="46">
        <f t="shared" si="687"/>
        <v>3.6608863198458547E-2</v>
      </c>
      <c r="KG66" s="46">
        <f t="shared" si="365"/>
        <v>4.2553191489361618E-2</v>
      </c>
      <c r="KH66" s="46">
        <f t="shared" si="366"/>
        <v>2.2944550669216118E-2</v>
      </c>
      <c r="KI66" s="46">
        <f t="shared" si="367"/>
        <v>5.6925996204933048E-3</v>
      </c>
      <c r="KJ66" s="46">
        <f t="shared" si="368"/>
        <v>2.083333333333336E-2</v>
      </c>
      <c r="KK66" s="46">
        <f t="shared" si="369"/>
        <v>1.698113207547167E-2</v>
      </c>
      <c r="KL66" s="46">
        <f t="shared" si="370"/>
        <v>3.2015065913370916E-2</v>
      </c>
      <c r="KM66" s="46">
        <f t="shared" si="371"/>
        <v>3.3707865168539408E-2</v>
      </c>
      <c r="KN66" s="46">
        <f t="shared" si="372"/>
        <v>3.7383177570093455E-2</v>
      </c>
      <c r="KO66" s="46">
        <f t="shared" si="373"/>
        <v>4.4776119402985044E-2</v>
      </c>
      <c r="KP66" s="46">
        <f t="shared" si="374"/>
        <v>4.6554934823091247E-2</v>
      </c>
      <c r="KQ66" s="46">
        <f t="shared" si="375"/>
        <v>4.63821892393321E-2</v>
      </c>
      <c r="KR66" s="46">
        <f t="shared" si="376"/>
        <v>4.8327137546468432E-2</v>
      </c>
      <c r="KS66" s="46">
        <f t="shared" si="377"/>
        <v>4.63821892393321E-2</v>
      </c>
      <c r="KT66" s="46">
        <f t="shared" si="378"/>
        <v>6.1682242990654154E-2</v>
      </c>
      <c r="KU66" s="46">
        <f t="shared" si="379"/>
        <v>6.9811320754717035E-2</v>
      </c>
      <c r="KV66" s="46">
        <f t="shared" si="380"/>
        <v>5.3803339517625205E-2</v>
      </c>
      <c r="KW66" s="46">
        <f t="shared" si="381"/>
        <v>5.3803339517625205E-2</v>
      </c>
      <c r="KX66" s="46">
        <f t="shared" si="382"/>
        <v>4.744525547445258E-2</v>
      </c>
      <c r="KY66" s="46">
        <f t="shared" si="383"/>
        <v>5.2536231884057941E-2</v>
      </c>
      <c r="KZ66" s="46">
        <f t="shared" si="384"/>
        <v>4.6846846846846875E-2</v>
      </c>
      <c r="LA66" s="46">
        <f t="shared" si="385"/>
        <v>3.2142857142857091E-2</v>
      </c>
      <c r="LB66" s="46">
        <f t="shared" si="386"/>
        <v>3.0249110320284621E-2</v>
      </c>
      <c r="LC66" s="46">
        <f t="shared" si="387"/>
        <v>2.6595744680851064E-2</v>
      </c>
      <c r="LD66" s="46">
        <f t="shared" si="388"/>
        <v>4.0780141843971711E-2</v>
      </c>
      <c r="LE66" s="46">
        <f t="shared" si="389"/>
        <v>4.255319148936168E-2</v>
      </c>
      <c r="LF66" s="46">
        <f t="shared" si="390"/>
        <v>4.5774647887323973E-2</v>
      </c>
      <c r="LG66" s="46">
        <f t="shared" si="391"/>
        <v>5.1146384479717782E-2</v>
      </c>
      <c r="LH66" s="46">
        <f t="shared" si="392"/>
        <v>4.9295774647887404E-2</v>
      </c>
      <c r="LI66" s="46">
        <f t="shared" si="393"/>
        <v>6.3380281690140872E-2</v>
      </c>
      <c r="LJ66" s="46">
        <f t="shared" si="394"/>
        <v>4.0069686411149899E-2</v>
      </c>
      <c r="LK66" s="46">
        <f t="shared" si="395"/>
        <v>2.2375215146299435E-2</v>
      </c>
      <c r="LL66" s="46">
        <f t="shared" si="396"/>
        <v>1.5490533562822695E-2</v>
      </c>
      <c r="LM66" s="46">
        <f t="shared" si="397"/>
        <v>2.0761245674740535E-2</v>
      </c>
      <c r="LN66" s="46">
        <f t="shared" si="398"/>
        <v>2.0725388601036319E-2</v>
      </c>
      <c r="LO66" s="46">
        <f t="shared" si="399"/>
        <v>1.5544041450777177E-2</v>
      </c>
      <c r="LP66" s="46">
        <f t="shared" si="400"/>
        <v>-3.4071550255537109E-3</v>
      </c>
      <c r="LQ66" s="46">
        <f t="shared" si="401"/>
        <v>-3.4013605442176145E-3</v>
      </c>
      <c r="LR66" s="46">
        <f t="shared" si="402"/>
        <v>-1.8518518518518542E-2</v>
      </c>
      <c r="LS66" s="46">
        <f t="shared" si="403"/>
        <v>-2.013422818791951E-2</v>
      </c>
      <c r="LT66" s="46">
        <f t="shared" si="404"/>
        <v>-1.5100671140939574E-2</v>
      </c>
      <c r="LU66" s="46">
        <f t="shared" si="405"/>
        <v>-3.3112582781456956E-2</v>
      </c>
      <c r="LV66" s="46">
        <f t="shared" si="406"/>
        <v>-2.8475711892797365E-2</v>
      </c>
      <c r="LW66" s="46">
        <f t="shared" si="407"/>
        <v>-1.6835016835016835E-2</v>
      </c>
      <c r="LX66" s="46">
        <f t="shared" si="408"/>
        <v>-6.7796610169491281E-3</v>
      </c>
      <c r="LY66" s="46">
        <f t="shared" si="409"/>
        <v>-1.3559322033898256E-2</v>
      </c>
      <c r="LZ66" s="46">
        <f t="shared" si="410"/>
        <v>-1.3536379018612594E-2</v>
      </c>
      <c r="MA66" s="46">
        <f t="shared" si="411"/>
        <v>-6.8027210884353505E-3</v>
      </c>
      <c r="MB66" s="46">
        <f t="shared" si="412"/>
        <v>8.5470085470085479E-3</v>
      </c>
      <c r="MC66" s="46">
        <f t="shared" si="413"/>
        <v>-1.0238907849829375E-2</v>
      </c>
      <c r="MD66" s="46">
        <f t="shared" si="414"/>
        <v>-1.7152658662092625E-2</v>
      </c>
      <c r="ME66" s="46">
        <f t="shared" si="415"/>
        <v>-2.226027397260269E-2</v>
      </c>
      <c r="MF66" s="46">
        <f t="shared" si="416"/>
        <v>3.4071550255535899E-3</v>
      </c>
      <c r="MG66" s="46">
        <f t="shared" si="417"/>
        <v>1.7123287671232876E-2</v>
      </c>
      <c r="MH66" s="46">
        <f t="shared" si="416"/>
        <v>2.0689655172413841E-2</v>
      </c>
    </row>
    <row r="67" spans="1:346" x14ac:dyDescent="0.25">
      <c r="A67" s="35" t="s">
        <v>35</v>
      </c>
      <c r="B67" s="36"/>
      <c r="E67" s="38"/>
      <c r="F67" s="39"/>
      <c r="S67" s="46">
        <f t="shared" si="364"/>
        <v>-0.10267857142857131</v>
      </c>
      <c r="T67" s="46">
        <f t="shared" si="418"/>
        <v>-0.11061946902654866</v>
      </c>
      <c r="U67" s="46">
        <f t="shared" si="419"/>
        <v>-0.11607142857142848</v>
      </c>
      <c r="V67" s="46">
        <f t="shared" si="420"/>
        <v>-9.6774193548386997E-2</v>
      </c>
      <c r="W67" s="46">
        <f t="shared" si="421"/>
        <v>-0.10280373831775698</v>
      </c>
      <c r="X67" s="46">
        <f t="shared" si="422"/>
        <v>-0.13425925925925936</v>
      </c>
      <c r="Y67" s="46">
        <f t="shared" si="423"/>
        <v>-0.14678899082568803</v>
      </c>
      <c r="Z67" s="46">
        <f t="shared" si="424"/>
        <v>-0.16363636363636369</v>
      </c>
      <c r="AA67" s="46">
        <f t="shared" si="425"/>
        <v>-0.12616822429906541</v>
      </c>
      <c r="AB67" s="46">
        <f t="shared" si="426"/>
        <v>-6.6666666666666596E-2</v>
      </c>
      <c r="AC67" s="46">
        <f t="shared" si="427"/>
        <v>-0.11111111111111115</v>
      </c>
      <c r="AD67" s="46">
        <f t="shared" si="428"/>
        <v>-0.12315270935960591</v>
      </c>
      <c r="AE67" s="46">
        <f t="shared" si="429"/>
        <v>-8.9552238805970172E-2</v>
      </c>
      <c r="AF67" s="46">
        <f t="shared" si="430"/>
        <v>-9.9502487562189046E-2</v>
      </c>
      <c r="AG67" s="46">
        <f t="shared" si="431"/>
        <v>-0.10606060606060613</v>
      </c>
      <c r="AH67" s="46">
        <f t="shared" si="432"/>
        <v>-4.5918367346938882E-2</v>
      </c>
      <c r="AI67" s="46">
        <f t="shared" si="433"/>
        <v>2.0833333333333447E-2</v>
      </c>
      <c r="AJ67" s="46">
        <f t="shared" si="434"/>
        <v>4.2780748663101643E-2</v>
      </c>
      <c r="AK67" s="46">
        <f t="shared" si="435"/>
        <v>0</v>
      </c>
      <c r="AL67" s="46">
        <f t="shared" si="436"/>
        <v>2.1739130434782726E-2</v>
      </c>
      <c r="AM67" s="46">
        <f t="shared" si="437"/>
        <v>-1.0695187165775364E-2</v>
      </c>
      <c r="AN67" s="46">
        <f t="shared" si="438"/>
        <v>-3.0612244897959252E-2</v>
      </c>
      <c r="AO67" s="46">
        <f t="shared" si="439"/>
        <v>3.2608695652173995E-2</v>
      </c>
      <c r="AP67" s="46">
        <f t="shared" si="440"/>
        <v>6.1797752808988644E-2</v>
      </c>
      <c r="AQ67" s="46">
        <f t="shared" si="441"/>
        <v>5.4644808743169397E-2</v>
      </c>
      <c r="AR67" s="46">
        <f t="shared" si="442"/>
        <v>8.2872928176795577E-2</v>
      </c>
      <c r="AS67" s="46">
        <f t="shared" si="443"/>
        <v>6.2146892655367311E-2</v>
      </c>
      <c r="AT67" s="46">
        <f t="shared" si="444"/>
        <v>3.7433155080213866E-2</v>
      </c>
      <c r="AU67" s="46">
        <f t="shared" si="445"/>
        <v>1.5306122448979446E-2</v>
      </c>
      <c r="AV67" s="46">
        <f t="shared" si="446"/>
        <v>5.1282051282052011E-3</v>
      </c>
      <c r="AW67" s="46">
        <f t="shared" si="447"/>
        <v>2.6881720430107524E-2</v>
      </c>
      <c r="AX67" s="46">
        <f t="shared" si="448"/>
        <v>5.319148936170099E-3</v>
      </c>
      <c r="AY67" s="46">
        <f t="shared" si="449"/>
        <v>1.6216216216216255E-2</v>
      </c>
      <c r="AZ67" s="46">
        <f t="shared" si="450"/>
        <v>-4.7368421052631504E-2</v>
      </c>
      <c r="BA67" s="46">
        <f t="shared" si="451"/>
        <v>-5.2631578947368418E-2</v>
      </c>
      <c r="BB67" s="46">
        <f t="shared" si="452"/>
        <v>-4.232804232804218E-2</v>
      </c>
      <c r="BC67" s="46">
        <f t="shared" si="453"/>
        <v>-8.290155440414515E-2</v>
      </c>
      <c r="BD67" s="46">
        <f t="shared" si="454"/>
        <v>-0.10714285714285721</v>
      </c>
      <c r="BE67" s="46">
        <f t="shared" si="455"/>
        <v>-7.4468085106383086E-2</v>
      </c>
      <c r="BF67" s="46">
        <f t="shared" si="456"/>
        <v>-9.7938144329896837E-2</v>
      </c>
      <c r="BG67" s="46">
        <f t="shared" si="457"/>
        <v>-0.11055276381909546</v>
      </c>
      <c r="BH67" s="46">
        <f t="shared" si="458"/>
        <v>-8.1632653061224553E-2</v>
      </c>
      <c r="BI67" s="46">
        <f t="shared" si="459"/>
        <v>-2.6178010471204185E-2</v>
      </c>
      <c r="BJ67" s="46">
        <f t="shared" si="460"/>
        <v>0</v>
      </c>
      <c r="BK67" s="46">
        <f t="shared" si="461"/>
        <v>1.0638297872340387E-2</v>
      </c>
      <c r="BL67" s="46">
        <f t="shared" si="462"/>
        <v>5.5248618784530384E-2</v>
      </c>
      <c r="BM67" s="46">
        <f t="shared" si="463"/>
        <v>7.7777777777777696E-2</v>
      </c>
      <c r="BN67" s="46">
        <f t="shared" si="464"/>
        <v>8.2872928176795577E-2</v>
      </c>
      <c r="BO67" s="46">
        <f t="shared" si="465"/>
        <v>0.11864406779661026</v>
      </c>
      <c r="BP67" s="46">
        <f t="shared" si="466"/>
        <v>0.12571428571428567</v>
      </c>
      <c r="BQ67" s="46">
        <f t="shared" si="467"/>
        <v>0.15517241379310362</v>
      </c>
      <c r="BR67" s="46">
        <f t="shared" si="468"/>
        <v>0.16000000000000003</v>
      </c>
      <c r="BS67" s="46">
        <f t="shared" si="469"/>
        <v>0.14124293785310735</v>
      </c>
      <c r="BT67" s="46">
        <f t="shared" si="470"/>
        <v>7.7777777777777696E-2</v>
      </c>
      <c r="BU67" s="46">
        <f t="shared" si="471"/>
        <v>2.6881720430107524E-2</v>
      </c>
      <c r="BV67" s="46">
        <f t="shared" si="472"/>
        <v>4.2328042328042367E-2</v>
      </c>
      <c r="BW67" s="46">
        <f t="shared" si="473"/>
        <v>7.8947368421052627E-2</v>
      </c>
      <c r="BX67" s="46">
        <f t="shared" si="474"/>
        <v>0.10994764397905747</v>
      </c>
      <c r="BY67" s="46">
        <f t="shared" si="475"/>
        <v>3.6082474226804273E-2</v>
      </c>
      <c r="BZ67" s="46">
        <f t="shared" si="476"/>
        <v>-1.0204081632653206E-2</v>
      </c>
      <c r="CA67" s="46">
        <f t="shared" si="477"/>
        <v>-6.0606060606060566E-2</v>
      </c>
      <c r="CB67" s="46">
        <f t="shared" si="478"/>
        <v>1.0152284263959355E-2</v>
      </c>
      <c r="CC67" s="46">
        <f t="shared" si="479"/>
        <v>1.4925373134328216E-2</v>
      </c>
      <c r="CD67" s="46">
        <f t="shared" ref="CD67:CD89" si="688">(CD9-BR9)/BR9</f>
        <v>1.4778325123152743E-2</v>
      </c>
      <c r="CE67" s="46">
        <f t="shared" si="480"/>
        <v>2.9702970297029774E-2</v>
      </c>
      <c r="CF67" s="46">
        <f t="shared" si="481"/>
        <v>0.10824742268041246</v>
      </c>
      <c r="CG67" s="46">
        <f t="shared" si="482"/>
        <v>0.14136125654450257</v>
      </c>
      <c r="CH67" s="46">
        <f t="shared" si="483"/>
        <v>0.13197969543147217</v>
      </c>
      <c r="CI67" s="46">
        <f t="shared" si="484"/>
        <v>0.11219512195121954</v>
      </c>
      <c r="CJ67" s="46">
        <f t="shared" si="485"/>
        <v>0.13679245283018879</v>
      </c>
      <c r="CK67" s="46">
        <f t="shared" si="486"/>
        <v>0.21890547263681584</v>
      </c>
      <c r="CL67" s="46">
        <f t="shared" si="487"/>
        <v>0.23195876288659795</v>
      </c>
      <c r="CM67" s="46">
        <f t="shared" si="488"/>
        <v>0.25806451612903208</v>
      </c>
      <c r="CN67" s="46">
        <f t="shared" si="489"/>
        <v>0.14572864321608053</v>
      </c>
      <c r="CO67" s="46">
        <f t="shared" si="490"/>
        <v>9.8039215686274522E-2</v>
      </c>
      <c r="CP67" s="46">
        <f t="shared" si="491"/>
        <v>6.7961165048543618E-2</v>
      </c>
      <c r="CQ67" s="46">
        <f t="shared" si="492"/>
        <v>5.7692307692307654E-2</v>
      </c>
      <c r="CR67" s="46">
        <f t="shared" si="493"/>
        <v>1.8604651162790631E-2</v>
      </c>
      <c r="CS67" s="46">
        <f t="shared" si="494"/>
        <v>4.5871559633026545E-3</v>
      </c>
      <c r="CT67" s="46">
        <f t="shared" si="495"/>
        <v>-8.9686098654708207E-3</v>
      </c>
      <c r="CU67" s="46">
        <f t="shared" si="496"/>
        <v>-4.3859649122807015E-2</v>
      </c>
      <c r="CV67" s="46">
        <f t="shared" si="497"/>
        <v>-8.7136929460580964E-2</v>
      </c>
      <c r="CW67" s="46">
        <f t="shared" si="498"/>
        <v>-9.7959183673469327E-2</v>
      </c>
      <c r="CX67" s="46">
        <f t="shared" si="499"/>
        <v>-5.4393305439330429E-2</v>
      </c>
      <c r="CY67" s="46">
        <f t="shared" si="500"/>
        <v>-8.5470085470085166E-3</v>
      </c>
      <c r="CZ67" s="46">
        <f t="shared" si="501"/>
        <v>-4.385964912280764E-3</v>
      </c>
      <c r="DA67" s="46">
        <f t="shared" si="502"/>
        <v>-4.4642857142856195E-3</v>
      </c>
      <c r="DB67" s="46">
        <f t="shared" si="503"/>
        <v>9.0909090909090592E-3</v>
      </c>
      <c r="DC67" s="46">
        <f t="shared" si="504"/>
        <v>1.3636363636363669E-2</v>
      </c>
      <c r="DD67" s="46">
        <f t="shared" si="505"/>
        <v>2.7397260273972671E-2</v>
      </c>
      <c r="DE67" s="46">
        <f t="shared" si="506"/>
        <v>5.0228310502283172E-2</v>
      </c>
      <c r="DF67" s="46">
        <f t="shared" si="507"/>
        <v>4.9773755656108497E-2</v>
      </c>
      <c r="DG67" s="46">
        <f t="shared" si="508"/>
        <v>6.4220183486238466E-2</v>
      </c>
      <c r="DH67" s="46">
        <f t="shared" si="509"/>
        <v>3.6363636363636397E-2</v>
      </c>
      <c r="DI67" s="46">
        <f t="shared" si="510"/>
        <v>4.072398190045242E-2</v>
      </c>
      <c r="DJ67" s="46">
        <f t="shared" si="511"/>
        <v>1.7699115044247725E-2</v>
      </c>
      <c r="DK67" s="46">
        <f t="shared" si="512"/>
        <v>1.2931034482758652E-2</v>
      </c>
      <c r="DL67" s="46">
        <f t="shared" si="513"/>
        <v>7.0484581497797419E-2</v>
      </c>
      <c r="DM67" s="46">
        <f t="shared" si="514"/>
        <v>9.8654708520179338E-2</v>
      </c>
      <c r="DN67" s="46">
        <f t="shared" si="515"/>
        <v>0.12162162162162159</v>
      </c>
      <c r="DO67" s="46">
        <f t="shared" si="516"/>
        <v>0.12107623318385646</v>
      </c>
      <c r="DP67" s="46">
        <f t="shared" si="517"/>
        <v>0.1066666666666666</v>
      </c>
      <c r="DQ67" s="46">
        <f t="shared" si="518"/>
        <v>9.5652173913043453E-2</v>
      </c>
      <c r="DR67" s="46">
        <f t="shared" si="519"/>
        <v>7.7586206896551754E-2</v>
      </c>
      <c r="DS67" s="46">
        <f t="shared" si="520"/>
        <v>7.3275862068965483E-2</v>
      </c>
      <c r="DT67" s="46">
        <f t="shared" si="521"/>
        <v>0.10526315789473678</v>
      </c>
      <c r="DU67" s="46">
        <f t="shared" si="522"/>
        <v>8.6956521739130432E-2</v>
      </c>
      <c r="DV67" s="46">
        <f t="shared" si="523"/>
        <v>9.5652173913043453E-2</v>
      </c>
      <c r="DW67" s="46">
        <f t="shared" si="524"/>
        <v>8.085106382978717E-2</v>
      </c>
      <c r="DX67" s="46">
        <f t="shared" si="525"/>
        <v>2.0576131687242798E-2</v>
      </c>
      <c r="DY67" s="46">
        <f t="shared" si="526"/>
        <v>4.4897959183673529E-2</v>
      </c>
      <c r="DZ67" s="46">
        <f t="shared" si="527"/>
        <v>1.2048192771084366E-2</v>
      </c>
      <c r="EA67" s="46">
        <f t="shared" si="528"/>
        <v>-1.2000000000000028E-2</v>
      </c>
      <c r="EB67" s="46">
        <f t="shared" si="529"/>
        <v>-8.0321285140561964E-3</v>
      </c>
      <c r="EC67" s="46">
        <f t="shared" si="530"/>
        <v>-3.968253968253968E-2</v>
      </c>
      <c r="ED67" s="46">
        <f t="shared" si="531"/>
        <v>-3.2000000000000028E-2</v>
      </c>
      <c r="EE67" s="46">
        <f t="shared" si="532"/>
        <v>-2.0080321285140562E-2</v>
      </c>
      <c r="EF67" s="46">
        <f t="shared" si="533"/>
        <v>-7.9365079365079083E-3</v>
      </c>
      <c r="EG67" s="46">
        <f t="shared" si="534"/>
        <v>-3.2000000000000028E-2</v>
      </c>
      <c r="EH67" s="46">
        <f t="shared" si="535"/>
        <v>-5.9523809523809527E-2</v>
      </c>
      <c r="EI67" s="46">
        <f t="shared" si="536"/>
        <v>-4.7244094488188948E-2</v>
      </c>
      <c r="EJ67" s="46">
        <f t="shared" si="537"/>
        <v>-8.0645161290322284E-3</v>
      </c>
      <c r="EK67" s="46">
        <f t="shared" si="538"/>
        <v>-3.5156250000000083E-2</v>
      </c>
      <c r="EL67" s="46">
        <f t="shared" si="539"/>
        <v>-3.968253968253968E-2</v>
      </c>
      <c r="EM67" s="46">
        <f t="shared" si="540"/>
        <v>-1.6194331983805613E-2</v>
      </c>
      <c r="EN67" s="46">
        <f t="shared" si="541"/>
        <v>-8.0971659919028063E-3</v>
      </c>
      <c r="EO67" s="46">
        <f t="shared" si="542"/>
        <v>-1.2396694214876063E-2</v>
      </c>
      <c r="EP67" s="46">
        <f t="shared" ref="EP67:EP89" si="689">(EP9-ED9)/ED9</f>
        <v>4.1322314049587368E-3</v>
      </c>
      <c r="EQ67" s="46">
        <f t="shared" si="543"/>
        <v>4.0983606557377632E-3</v>
      </c>
      <c r="ER67" s="46">
        <f t="shared" si="544"/>
        <v>-0.02</v>
      </c>
      <c r="ES67" s="46">
        <f t="shared" si="545"/>
        <v>4.1322314049586778E-2</v>
      </c>
      <c r="ET67" s="46">
        <f t="shared" si="546"/>
        <v>3.3755274261603407E-2</v>
      </c>
      <c r="EU67" s="46">
        <f t="shared" si="547"/>
        <v>1.6528925619834798E-2</v>
      </c>
      <c r="EV67" s="46">
        <f t="shared" si="548"/>
        <v>0</v>
      </c>
      <c r="EW67" s="46">
        <f t="shared" si="549"/>
        <v>-2.0242914979757085E-2</v>
      </c>
      <c r="EX67" s="46">
        <f t="shared" si="550"/>
        <v>8.2644628099173261E-3</v>
      </c>
      <c r="EY67" s="46">
        <f t="shared" si="551"/>
        <v>4.1152263374484715E-3</v>
      </c>
      <c r="EZ67" s="46">
        <f t="shared" si="552"/>
        <v>-8.1632653061224202E-3</v>
      </c>
      <c r="FA67" s="46">
        <f t="shared" si="553"/>
        <v>2.0920502092050212E-2</v>
      </c>
      <c r="FB67" s="46">
        <f t="shared" si="554"/>
        <v>0</v>
      </c>
      <c r="FC67" s="46">
        <f t="shared" si="555"/>
        <v>-2.0408163265306121E-2</v>
      </c>
      <c r="FD67" s="46">
        <f t="shared" si="556"/>
        <v>-4.0816326530612242E-2</v>
      </c>
      <c r="FE67" s="46">
        <f t="shared" si="557"/>
        <v>-6.3492063492063405E-2</v>
      </c>
      <c r="FF67" s="46">
        <f t="shared" si="558"/>
        <v>-2.4489795918367405E-2</v>
      </c>
      <c r="FG67" s="46">
        <f t="shared" si="559"/>
        <v>-1.6260162601626101E-2</v>
      </c>
      <c r="FH67" s="46">
        <f t="shared" si="560"/>
        <v>-5.6910569105691138E-2</v>
      </c>
      <c r="FI67" s="46">
        <f t="shared" si="561"/>
        <v>-3.7190082644628045E-2</v>
      </c>
      <c r="FJ67" s="46">
        <f t="shared" si="562"/>
        <v>-2.4590163934426142E-2</v>
      </c>
      <c r="FK67" s="46">
        <f t="shared" si="563"/>
        <v>-4.0983606557376175E-3</v>
      </c>
      <c r="FL67" s="46">
        <f t="shared" si="564"/>
        <v>0</v>
      </c>
      <c r="FM67" s="46">
        <f t="shared" si="565"/>
        <v>8.1967213114755265E-3</v>
      </c>
      <c r="FN67" s="46">
        <f t="shared" si="566"/>
        <v>1.6460905349794181E-2</v>
      </c>
      <c r="FO67" s="46">
        <f t="shared" si="567"/>
        <v>2.500000000000006E-2</v>
      </c>
      <c r="FP67" s="46">
        <f t="shared" si="568"/>
        <v>6.808510638297878E-2</v>
      </c>
      <c r="FQ67" s="46">
        <f t="shared" si="569"/>
        <v>7.2033898305084706E-2</v>
      </c>
      <c r="FR67" s="46">
        <f t="shared" si="570"/>
        <v>5.8577405857740676E-2</v>
      </c>
      <c r="FS67" s="46">
        <f t="shared" si="571"/>
        <v>5.7851239669421579E-2</v>
      </c>
      <c r="FT67" s="46">
        <f t="shared" si="572"/>
        <v>0.11206896551724145</v>
      </c>
      <c r="FU67" s="46">
        <f t="shared" si="573"/>
        <v>0.12446351931330465</v>
      </c>
      <c r="FV67" s="46">
        <f t="shared" si="574"/>
        <v>9.2436974789915929E-2</v>
      </c>
      <c r="FW67" s="46">
        <f t="shared" si="575"/>
        <v>6.5843621399176863E-2</v>
      </c>
      <c r="FX67" s="46">
        <f t="shared" si="576"/>
        <v>8.6419753086419665E-2</v>
      </c>
      <c r="FY67" s="46">
        <f t="shared" si="577"/>
        <v>8.5365853658536495E-2</v>
      </c>
      <c r="FZ67" s="46">
        <f t="shared" si="578"/>
        <v>8.5020242914979824E-2</v>
      </c>
      <c r="GA67" s="46">
        <f t="shared" si="579"/>
        <v>8.9430894308943049E-2</v>
      </c>
      <c r="GB67" s="46">
        <f t="shared" si="580"/>
        <v>7.5697211155378419E-2</v>
      </c>
      <c r="GC67" s="46">
        <f t="shared" si="581"/>
        <v>7.1146245059288557E-2</v>
      </c>
      <c r="GD67" s="46">
        <f t="shared" si="582"/>
        <v>6.3241106719367501E-2</v>
      </c>
      <c r="GE67" s="46">
        <f t="shared" si="583"/>
        <v>5.859375E-2</v>
      </c>
      <c r="GF67" s="46">
        <f t="shared" si="584"/>
        <v>5.4263565891472812E-2</v>
      </c>
      <c r="GG67" s="46">
        <f t="shared" si="585"/>
        <v>4.5801526717557224E-2</v>
      </c>
      <c r="GH67" s="46">
        <f t="shared" si="586"/>
        <v>6.153846153846159E-2</v>
      </c>
      <c r="GI67" s="46">
        <f t="shared" si="587"/>
        <v>6.9498069498069526E-2</v>
      </c>
      <c r="GJ67" s="46">
        <f t="shared" si="588"/>
        <v>4.9242424242424275E-2</v>
      </c>
      <c r="GK67" s="46">
        <f t="shared" si="589"/>
        <v>4.4943820224719079E-2</v>
      </c>
      <c r="GL67" s="46">
        <f t="shared" si="590"/>
        <v>3.7313432835820892E-2</v>
      </c>
      <c r="GM67" s="46">
        <f t="shared" si="591"/>
        <v>3.7313432835820892E-2</v>
      </c>
      <c r="GN67" s="46">
        <f t="shared" si="592"/>
        <v>6.6666666666666693E-2</v>
      </c>
      <c r="GO67" s="46">
        <f t="shared" si="593"/>
        <v>0.10332103321033199</v>
      </c>
      <c r="GP67" s="46">
        <f t="shared" si="594"/>
        <v>8.1784386617100482E-2</v>
      </c>
      <c r="GQ67" s="46">
        <f t="shared" si="595"/>
        <v>8.118081180811805E-2</v>
      </c>
      <c r="GR67" s="46">
        <f t="shared" si="596"/>
        <v>8.4558823529411797E-2</v>
      </c>
      <c r="GS67" s="46">
        <f t="shared" si="597"/>
        <v>7.2992700729927015E-2</v>
      </c>
      <c r="GT67" s="46">
        <f t="shared" si="598"/>
        <v>7.2463768115942032E-2</v>
      </c>
      <c r="GU67" s="46">
        <f t="shared" si="599"/>
        <v>6.1371841155234634E-2</v>
      </c>
      <c r="GV67" s="46">
        <f t="shared" si="600"/>
        <v>7.2202166064981949E-2</v>
      </c>
      <c r="GW67" s="46">
        <f t="shared" si="601"/>
        <v>5.0179211469534128E-2</v>
      </c>
      <c r="GX67" s="46">
        <f t="shared" si="602"/>
        <v>6.1151079136690621E-2</v>
      </c>
      <c r="GY67" s="46">
        <f t="shared" si="603"/>
        <v>6.1151079136690621E-2</v>
      </c>
      <c r="GZ67" s="46">
        <f t="shared" si="604"/>
        <v>1.7361111111111112E-2</v>
      </c>
      <c r="HA67" s="46">
        <f t="shared" si="605"/>
        <v>-3.0100334448160487E-2</v>
      </c>
      <c r="HB67" s="46">
        <f t="shared" ref="HB67:HB89" si="690">(HB9-GP9)/GP9</f>
        <v>-3.4364261168385365E-3</v>
      </c>
      <c r="HC67" s="46">
        <f t="shared" si="606"/>
        <v>-2.7303754266211629E-2</v>
      </c>
      <c r="HD67" s="46">
        <f t="shared" si="607"/>
        <v>-6.4406779661016905E-2</v>
      </c>
      <c r="HE67" s="46">
        <f t="shared" si="608"/>
        <v>-5.1020408163265307E-2</v>
      </c>
      <c r="HF67" s="46">
        <f t="shared" si="609"/>
        <v>-7.0945945945945985E-2</v>
      </c>
      <c r="HG67" s="46">
        <f t="shared" si="610"/>
        <v>-5.4421768707482922E-2</v>
      </c>
      <c r="HH67" s="46">
        <f t="shared" si="611"/>
        <v>-7.7441077441077463E-2</v>
      </c>
      <c r="HI67" s="46">
        <f t="shared" si="612"/>
        <v>-6.8259385665529013E-2</v>
      </c>
      <c r="HJ67" s="46">
        <f t="shared" si="613"/>
        <v>-8.1355932203389783E-2</v>
      </c>
      <c r="HK67" s="46">
        <f t="shared" si="614"/>
        <v>-7.7966101694915274E-2</v>
      </c>
      <c r="HL67" s="46">
        <f t="shared" si="615"/>
        <v>-8.5324232081911255E-2</v>
      </c>
      <c r="HM67" s="46">
        <f t="shared" si="616"/>
        <v>-6.2068965517241406E-2</v>
      </c>
      <c r="HN67" s="46">
        <f t="shared" si="617"/>
        <v>-7.9310344827586227E-2</v>
      </c>
      <c r="HO67" s="46">
        <f t="shared" si="618"/>
        <v>-5.6140350877193032E-2</v>
      </c>
      <c r="HP67" s="46">
        <f t="shared" si="619"/>
        <v>-3.2608695652173988E-2</v>
      </c>
      <c r="HQ67" s="46">
        <f t="shared" si="620"/>
        <v>-5.7347670250895981E-2</v>
      </c>
      <c r="HR67" s="46">
        <f t="shared" si="621"/>
        <v>-4.0000000000000049E-2</v>
      </c>
      <c r="HS67" s="46">
        <f t="shared" si="622"/>
        <v>-7.1942446043165464E-2</v>
      </c>
      <c r="HT67" s="46">
        <f t="shared" si="623"/>
        <v>-6.9343065693430614E-2</v>
      </c>
      <c r="HU67" s="46">
        <f t="shared" si="624"/>
        <v>-8.0586080586080563E-2</v>
      </c>
      <c r="HV67" s="46">
        <f t="shared" si="625"/>
        <v>-8.8560885608856166E-2</v>
      </c>
      <c r="HW67" s="46">
        <f t="shared" si="626"/>
        <v>-0.11029411764705882</v>
      </c>
      <c r="HX67" s="46">
        <f t="shared" si="627"/>
        <v>-0.12686567164179113</v>
      </c>
      <c r="HY67" s="46">
        <f t="shared" si="628"/>
        <v>-0.14705882352941177</v>
      </c>
      <c r="HZ67" s="46">
        <f t="shared" si="629"/>
        <v>-0.15730337078651682</v>
      </c>
      <c r="IA67" s="46">
        <f t="shared" si="630"/>
        <v>-0.18587360594795541</v>
      </c>
      <c r="IB67" s="46">
        <f t="shared" si="631"/>
        <v>-0.19475655430711608</v>
      </c>
      <c r="IC67" s="46">
        <f t="shared" si="632"/>
        <v>-0.19771863117870719</v>
      </c>
      <c r="ID67" s="46">
        <f t="shared" si="633"/>
        <v>-0.24242424242424238</v>
      </c>
      <c r="IE67" s="46">
        <f t="shared" si="634"/>
        <v>-0.22093023255813951</v>
      </c>
      <c r="IF67" s="46">
        <f t="shared" si="635"/>
        <v>-0.21568627450980393</v>
      </c>
      <c r="IG67" s="46">
        <f t="shared" si="636"/>
        <v>-0.21115537848605578</v>
      </c>
      <c r="IH67" s="46">
        <f t="shared" si="637"/>
        <v>-0.20242914979757085</v>
      </c>
      <c r="II67" s="46">
        <f t="shared" si="638"/>
        <v>-0.21074380165289247</v>
      </c>
      <c r="IJ67" s="46">
        <f t="shared" si="639"/>
        <v>-0.16666666666666663</v>
      </c>
      <c r="IK67" s="46">
        <f t="shared" si="640"/>
        <v>-0.17672413793103439</v>
      </c>
      <c r="IL67" s="46">
        <f t="shared" si="641"/>
        <v>-0.15555555555555556</v>
      </c>
      <c r="IM67" s="46">
        <f t="shared" si="642"/>
        <v>-0.12785388127853869</v>
      </c>
      <c r="IN67" s="46">
        <f t="shared" si="643"/>
        <v>-0.13488372093023249</v>
      </c>
      <c r="IO67" s="46">
        <f t="shared" si="644"/>
        <v>-0.10426540284360203</v>
      </c>
      <c r="IP67" s="46">
        <f t="shared" si="645"/>
        <v>-4.0000000000000036E-2</v>
      </c>
      <c r="IQ67" s="46">
        <f t="shared" si="646"/>
        <v>-3.9800995024875656E-2</v>
      </c>
      <c r="IR67" s="46">
        <f t="shared" si="647"/>
        <v>-1.9999999999999928E-2</v>
      </c>
      <c r="IS67" s="46">
        <f t="shared" si="648"/>
        <v>-2.0202020202020308E-2</v>
      </c>
      <c r="IT67" s="46">
        <f t="shared" si="649"/>
        <v>-1.0152284263959355E-2</v>
      </c>
      <c r="IU67" s="46">
        <f t="shared" si="650"/>
        <v>2.0942408376963276E-2</v>
      </c>
      <c r="IV67" s="46">
        <f t="shared" si="651"/>
        <v>0</v>
      </c>
      <c r="IW67" s="46">
        <f t="shared" si="652"/>
        <v>3.1413612565444914E-2</v>
      </c>
      <c r="IX67" s="46">
        <f t="shared" si="653"/>
        <v>4.2105263157894778E-2</v>
      </c>
      <c r="IY67" s="46">
        <f t="shared" si="654"/>
        <v>3.1413612565444914E-2</v>
      </c>
      <c r="IZ67" s="46">
        <f t="shared" si="655"/>
        <v>6.9892473118279411E-2</v>
      </c>
      <c r="JA67" s="46">
        <f t="shared" si="656"/>
        <v>6.8783068783068821E-2</v>
      </c>
      <c r="JB67" s="46">
        <f t="shared" si="657"/>
        <v>6.2499999999999965E-2</v>
      </c>
      <c r="JC67" s="46">
        <f t="shared" si="658"/>
        <v>3.1088082901554293E-2</v>
      </c>
      <c r="JD67" s="46">
        <f t="shared" si="659"/>
        <v>-1.0204081632653206E-2</v>
      </c>
      <c r="JE67" s="46">
        <f t="shared" si="660"/>
        <v>-2.0618556701030855E-2</v>
      </c>
      <c r="JF67" s="46">
        <f t="shared" si="661"/>
        <v>-5.128205128205128E-2</v>
      </c>
      <c r="JG67" s="46">
        <f t="shared" si="662"/>
        <v>-3.589743589743586E-2</v>
      </c>
      <c r="JH67" s="46">
        <f t="shared" si="663"/>
        <v>-3.0769230769230844E-2</v>
      </c>
      <c r="JI67" s="46">
        <f t="shared" si="664"/>
        <v>-6.0913705583756313E-2</v>
      </c>
      <c r="JJ67" s="46">
        <f t="shared" si="665"/>
        <v>-5.5555555555555629E-2</v>
      </c>
      <c r="JK67" s="46">
        <f t="shared" si="666"/>
        <v>-6.0913705583756313E-2</v>
      </c>
      <c r="JL67" s="46">
        <f t="shared" si="667"/>
        <v>-7.537688442211056E-2</v>
      </c>
      <c r="JM67" s="46">
        <f t="shared" si="668"/>
        <v>-9.9009900990099015E-2</v>
      </c>
      <c r="JN67" s="46">
        <f t="shared" si="669"/>
        <v>-0.10784313725490194</v>
      </c>
      <c r="JO67" s="46">
        <f t="shared" si="670"/>
        <v>-8.5427135678391927E-2</v>
      </c>
      <c r="JP67" s="46">
        <f t="shared" si="671"/>
        <v>-5.6701030927834947E-2</v>
      </c>
      <c r="JQ67" s="46">
        <f t="shared" si="672"/>
        <v>-2.6315789473684209E-2</v>
      </c>
      <c r="JR67" s="46">
        <f t="shared" si="673"/>
        <v>-5.405405405405482E-3</v>
      </c>
      <c r="JS67" s="46">
        <f t="shared" si="674"/>
        <v>-1.0638297872340387E-2</v>
      </c>
      <c r="JT67" s="46">
        <f t="shared" si="675"/>
        <v>-1.0582010582010545E-2</v>
      </c>
      <c r="JU67" s="46">
        <f t="shared" si="676"/>
        <v>2.1621621621621546E-2</v>
      </c>
      <c r="JV67" s="46">
        <f t="shared" si="677"/>
        <v>2.6737967914438502E-2</v>
      </c>
      <c r="JW67" s="46">
        <f t="shared" si="678"/>
        <v>4.324324324324328E-2</v>
      </c>
      <c r="JX67" s="46">
        <f t="shared" si="679"/>
        <v>4.891304347826099E-2</v>
      </c>
      <c r="JY67" s="46">
        <f t="shared" si="680"/>
        <v>6.5934065934065894E-2</v>
      </c>
      <c r="JZ67" s="46">
        <f t="shared" si="681"/>
        <v>6.5934065934065894E-2</v>
      </c>
      <c r="KA67" s="46">
        <f t="shared" si="682"/>
        <v>6.0439560439560523E-2</v>
      </c>
      <c r="KB67" s="46">
        <f t="shared" si="683"/>
        <v>6.557377049180324E-2</v>
      </c>
      <c r="KC67" s="46">
        <f t="shared" si="684"/>
        <v>5.9459459459459539E-2</v>
      </c>
      <c r="KD67" s="46">
        <f t="shared" si="685"/>
        <v>7.6086956521739246E-2</v>
      </c>
      <c r="KE67" s="46">
        <f t="shared" si="686"/>
        <v>6.9892473118279411E-2</v>
      </c>
      <c r="KF67" s="46">
        <f t="shared" si="687"/>
        <v>8.5561497326203287E-2</v>
      </c>
      <c r="KG67" s="46">
        <f t="shared" si="365"/>
        <v>5.2910052910052914E-2</v>
      </c>
      <c r="KH67" s="46">
        <f t="shared" si="366"/>
        <v>2.0833333333333447E-2</v>
      </c>
      <c r="KI67" s="46">
        <f t="shared" si="367"/>
        <v>3.1088082901554293E-2</v>
      </c>
      <c r="KJ67" s="46">
        <f t="shared" si="368"/>
        <v>3.1088082901554293E-2</v>
      </c>
      <c r="KK67" s="46">
        <f t="shared" si="369"/>
        <v>3.6082474226804273E-2</v>
      </c>
      <c r="KL67" s="46">
        <f t="shared" si="370"/>
        <v>4.1237113402061897E-2</v>
      </c>
      <c r="KM67" s="46">
        <f t="shared" si="371"/>
        <v>6.2176165803108772E-2</v>
      </c>
      <c r="KN67" s="46">
        <f t="shared" si="372"/>
        <v>6.6666666666666707E-2</v>
      </c>
      <c r="KO67" s="46">
        <f t="shared" si="373"/>
        <v>5.6122448979591726E-2</v>
      </c>
      <c r="KP67" s="46">
        <f t="shared" si="374"/>
        <v>4.0404040404040435E-2</v>
      </c>
      <c r="KQ67" s="46">
        <f t="shared" si="375"/>
        <v>3.517587939698507E-2</v>
      </c>
      <c r="KR67" s="46">
        <f t="shared" si="376"/>
        <v>1.9704433497536877E-2</v>
      </c>
      <c r="KS67" s="46">
        <f t="shared" si="377"/>
        <v>4.0201005025125663E-2</v>
      </c>
      <c r="KT67" s="46">
        <f t="shared" si="378"/>
        <v>6.1224489795918324E-2</v>
      </c>
      <c r="KU67" s="46">
        <f t="shared" si="379"/>
        <v>2.5125628140703519E-2</v>
      </c>
      <c r="KV67" s="46">
        <f t="shared" si="380"/>
        <v>3.517587939698507E-2</v>
      </c>
      <c r="KW67" s="46">
        <f t="shared" si="381"/>
        <v>4.975124378109346E-3</v>
      </c>
      <c r="KX67" s="46">
        <f t="shared" si="382"/>
        <v>2.4752475247524754E-2</v>
      </c>
      <c r="KY67" s="46">
        <f t="shared" si="383"/>
        <v>2.4390243902439025E-2</v>
      </c>
      <c r="KZ67" s="46">
        <f t="shared" si="384"/>
        <v>-4.8076923076923756E-3</v>
      </c>
      <c r="LA67" s="46">
        <f t="shared" si="385"/>
        <v>1.4492753623188441E-2</v>
      </c>
      <c r="LB67" s="46">
        <f t="shared" si="386"/>
        <v>1.9417475728155269E-2</v>
      </c>
      <c r="LC67" s="46">
        <f t="shared" si="387"/>
        <v>3.8834951456310537E-2</v>
      </c>
      <c r="LD67" s="46">
        <f t="shared" si="388"/>
        <v>2.4154589371980676E-2</v>
      </c>
      <c r="LE67" s="46">
        <f t="shared" si="389"/>
        <v>4.8309178743962044E-3</v>
      </c>
      <c r="LF67" s="46">
        <f t="shared" si="390"/>
        <v>0</v>
      </c>
      <c r="LG67" s="46">
        <f t="shared" si="391"/>
        <v>2.4509803921568631E-2</v>
      </c>
      <c r="LH67" s="46">
        <f t="shared" si="392"/>
        <v>2.4271844660194174E-2</v>
      </c>
      <c r="LI67" s="46">
        <f t="shared" si="393"/>
        <v>6.43564356435644E-2</v>
      </c>
      <c r="LJ67" s="46">
        <f t="shared" si="394"/>
        <v>0</v>
      </c>
      <c r="LK67" s="46">
        <f t="shared" si="395"/>
        <v>-2.3809523809523808E-2</v>
      </c>
      <c r="LL67" s="46">
        <f t="shared" si="396"/>
        <v>-4.8309178743960327E-3</v>
      </c>
      <c r="LM67" s="46">
        <f t="shared" si="397"/>
        <v>-9.52380952380949E-3</v>
      </c>
      <c r="LN67" s="46">
        <f t="shared" si="398"/>
        <v>0</v>
      </c>
      <c r="LO67" s="46">
        <f t="shared" si="399"/>
        <v>-1.4018691588784915E-2</v>
      </c>
      <c r="LP67" s="46">
        <f t="shared" si="400"/>
        <v>-4.7169811320753709E-3</v>
      </c>
      <c r="LQ67" s="46">
        <f t="shared" si="401"/>
        <v>2.4038461538461536E-2</v>
      </c>
      <c r="LR67" s="46">
        <f t="shared" si="402"/>
        <v>2.8846153846153744E-2</v>
      </c>
      <c r="LS67" s="46">
        <f t="shared" si="403"/>
        <v>3.8277511961722521E-2</v>
      </c>
      <c r="LT67" s="46">
        <f t="shared" si="404"/>
        <v>3.3175355450236928E-2</v>
      </c>
      <c r="LU67" s="46">
        <f t="shared" si="405"/>
        <v>3.720930232558143E-2</v>
      </c>
      <c r="LV67" s="46">
        <f t="shared" si="406"/>
        <v>6.7632850241546E-2</v>
      </c>
      <c r="LW67" s="46">
        <f t="shared" si="407"/>
        <v>5.8536585365853627E-2</v>
      </c>
      <c r="LX67" s="46">
        <f t="shared" si="408"/>
        <v>5.825242718446598E-2</v>
      </c>
      <c r="LY67" s="46">
        <f t="shared" si="409"/>
        <v>3.8461538461538491E-2</v>
      </c>
      <c r="LZ67" s="46">
        <f t="shared" si="410"/>
        <v>2.857142857142864E-2</v>
      </c>
      <c r="MA67" s="46">
        <f t="shared" si="411"/>
        <v>3.3175355450236928E-2</v>
      </c>
      <c r="MB67" s="46">
        <f t="shared" si="412"/>
        <v>5.2132701421800841E-2</v>
      </c>
      <c r="MC67" s="46">
        <f t="shared" si="413"/>
        <v>4.2253521126760493E-2</v>
      </c>
      <c r="MD67" s="46">
        <f t="shared" si="414"/>
        <v>5.1401869158878573E-2</v>
      </c>
      <c r="ME67" s="46">
        <f t="shared" si="415"/>
        <v>4.1474654377880282E-2</v>
      </c>
      <c r="MF67" s="46">
        <f t="shared" si="416"/>
        <v>5.5045871559632996E-2</v>
      </c>
      <c r="MG67" s="46">
        <f t="shared" si="417"/>
        <v>3.1390134529147948E-2</v>
      </c>
      <c r="MH67" s="46">
        <f t="shared" si="416"/>
        <v>2.2624434389140271E-2</v>
      </c>
    </row>
    <row r="68" spans="1:346" x14ac:dyDescent="0.25">
      <c r="A68" s="35" t="s">
        <v>6</v>
      </c>
      <c r="B68" s="36"/>
      <c r="E68" s="38"/>
      <c r="F68" s="39"/>
      <c r="S68" s="46">
        <f t="shared" si="364"/>
        <v>-0.15862068965517245</v>
      </c>
      <c r="T68" s="46">
        <f t="shared" si="418"/>
        <v>-0.17808219178082191</v>
      </c>
      <c r="U68" s="46">
        <f t="shared" si="419"/>
        <v>-0.20666666666666664</v>
      </c>
      <c r="V68" s="46">
        <f t="shared" si="420"/>
        <v>-0.20979020979020979</v>
      </c>
      <c r="W68" s="46">
        <f t="shared" si="421"/>
        <v>-0.20437956204379557</v>
      </c>
      <c r="X68" s="46">
        <f t="shared" si="422"/>
        <v>-0.2262773722627737</v>
      </c>
      <c r="Y68" s="46">
        <f t="shared" si="423"/>
        <v>-0.26428571428571423</v>
      </c>
      <c r="Z68" s="46">
        <f t="shared" si="424"/>
        <v>-0.24817518248175174</v>
      </c>
      <c r="AA68" s="46">
        <f t="shared" si="425"/>
        <v>-0.27007299270072987</v>
      </c>
      <c r="AB68" s="46">
        <f t="shared" si="426"/>
        <v>-0.25185185185185188</v>
      </c>
      <c r="AC68" s="46">
        <f t="shared" si="427"/>
        <v>-0.26315789473684209</v>
      </c>
      <c r="AD68" s="46">
        <f t="shared" si="428"/>
        <v>-0.26515151515151514</v>
      </c>
      <c r="AE68" s="46">
        <f t="shared" si="429"/>
        <v>-0.2295081967213114</v>
      </c>
      <c r="AF68" s="46">
        <f t="shared" si="430"/>
        <v>-0.22499999999999995</v>
      </c>
      <c r="AG68" s="46">
        <f t="shared" si="431"/>
        <v>-0.21848739495798317</v>
      </c>
      <c r="AH68" s="46">
        <f t="shared" si="432"/>
        <v>-0.2035398230088496</v>
      </c>
      <c r="AI68" s="46">
        <f t="shared" si="433"/>
        <v>-0.16513761467889915</v>
      </c>
      <c r="AJ68" s="46">
        <f t="shared" si="434"/>
        <v>-0.14150943396226415</v>
      </c>
      <c r="AK68" s="46">
        <f t="shared" si="435"/>
        <v>-0.15533980582524284</v>
      </c>
      <c r="AL68" s="46">
        <f t="shared" si="436"/>
        <v>-0.18446601941747576</v>
      </c>
      <c r="AM68" s="46">
        <f t="shared" si="437"/>
        <v>-0.18000000000000008</v>
      </c>
      <c r="AN68" s="46">
        <f t="shared" si="438"/>
        <v>-0.19801980198019803</v>
      </c>
      <c r="AO68" s="46">
        <f t="shared" si="439"/>
        <v>-0.17346938775510215</v>
      </c>
      <c r="AP68" s="46">
        <f t="shared" si="440"/>
        <v>-0.14432989690721637</v>
      </c>
      <c r="AQ68" s="46">
        <f t="shared" si="441"/>
        <v>-0.11702127659574464</v>
      </c>
      <c r="AR68" s="46">
        <f t="shared" si="442"/>
        <v>-0.11827956989247326</v>
      </c>
      <c r="AS68" s="46">
        <f t="shared" si="443"/>
        <v>-0.11827956989247326</v>
      </c>
      <c r="AT68" s="46">
        <f t="shared" si="444"/>
        <v>-7.7777777777777696E-2</v>
      </c>
      <c r="AU68" s="46">
        <f t="shared" si="445"/>
        <v>-8.7912087912087794E-2</v>
      </c>
      <c r="AV68" s="46">
        <f t="shared" si="446"/>
        <v>-8.7912087912087794E-2</v>
      </c>
      <c r="AW68" s="46">
        <f t="shared" si="447"/>
        <v>-4.5977011494252713E-2</v>
      </c>
      <c r="AX68" s="46">
        <f t="shared" si="448"/>
        <v>-2.3809523809523937E-2</v>
      </c>
      <c r="AY68" s="46">
        <f t="shared" si="449"/>
        <v>2.4390243902439157E-2</v>
      </c>
      <c r="AZ68" s="46">
        <f t="shared" si="450"/>
        <v>4.9382716049382762E-2</v>
      </c>
      <c r="BA68" s="46">
        <f t="shared" si="451"/>
        <v>7.4074074074074028E-2</v>
      </c>
      <c r="BB68" s="46">
        <f t="shared" si="452"/>
        <v>3.6144578313252879E-2</v>
      </c>
      <c r="BC68" s="46">
        <f t="shared" si="453"/>
        <v>3.6144578313252879E-2</v>
      </c>
      <c r="BD68" s="46">
        <f t="shared" si="454"/>
        <v>3.6585365853658625E-2</v>
      </c>
      <c r="BE68" s="46">
        <f t="shared" si="455"/>
        <v>6.0975609756097567E-2</v>
      </c>
      <c r="BF68" s="46">
        <f t="shared" si="456"/>
        <v>8.4337349397590272E-2</v>
      </c>
      <c r="BG68" s="46">
        <f t="shared" si="457"/>
        <v>0.10843373493975886</v>
      </c>
      <c r="BH68" s="46">
        <f t="shared" si="458"/>
        <v>0.13253012048192767</v>
      </c>
      <c r="BI68" s="46">
        <f t="shared" si="459"/>
        <v>0.13253012048192767</v>
      </c>
      <c r="BJ68" s="46">
        <f t="shared" si="460"/>
        <v>0.17073170731707324</v>
      </c>
      <c r="BK68" s="46">
        <f t="shared" si="461"/>
        <v>0.15476190476190463</v>
      </c>
      <c r="BL68" s="46">
        <f t="shared" si="462"/>
        <v>0.12941176470588231</v>
      </c>
      <c r="BM68" s="46">
        <f t="shared" si="463"/>
        <v>0.10344827586206902</v>
      </c>
      <c r="BN68" s="46">
        <f t="shared" si="464"/>
        <v>9.302325581395357E-2</v>
      </c>
      <c r="BO68" s="46">
        <f t="shared" si="465"/>
        <v>8.1395348837209433E-2</v>
      </c>
      <c r="BP68" s="46">
        <f t="shared" si="466"/>
        <v>5.8823529411764705E-2</v>
      </c>
      <c r="BQ68" s="46">
        <f t="shared" si="467"/>
        <v>4.5977011494252921E-2</v>
      </c>
      <c r="BR68" s="46">
        <f t="shared" si="468"/>
        <v>6.6666666666666624E-2</v>
      </c>
      <c r="BS68" s="46">
        <f t="shared" si="469"/>
        <v>4.3478260869565258E-2</v>
      </c>
      <c r="BT68" s="46">
        <f t="shared" si="470"/>
        <v>1.0638297872340387E-2</v>
      </c>
      <c r="BU68" s="46">
        <f t="shared" si="471"/>
        <v>1.0638297872340387E-2</v>
      </c>
      <c r="BV68" s="46">
        <f t="shared" si="472"/>
        <v>-1.041666666666663E-2</v>
      </c>
      <c r="BW68" s="46">
        <f t="shared" si="473"/>
        <v>-3.0927835051546285E-2</v>
      </c>
      <c r="BX68" s="46">
        <f t="shared" si="474"/>
        <v>-4.1666666666666706E-2</v>
      </c>
      <c r="BY68" s="46">
        <f t="shared" si="475"/>
        <v>-2.0833333333333259E-2</v>
      </c>
      <c r="BZ68" s="46">
        <f t="shared" si="476"/>
        <v>-1.0638297872340387E-2</v>
      </c>
      <c r="CA68" s="46">
        <f t="shared" si="477"/>
        <v>-8.6021505376344162E-2</v>
      </c>
      <c r="CB68" s="46">
        <f t="shared" si="478"/>
        <v>3.3333333333333409E-2</v>
      </c>
      <c r="CC68" s="46">
        <f t="shared" si="479"/>
        <v>2.1978021978022098E-2</v>
      </c>
      <c r="CD68" s="46">
        <f t="shared" si="688"/>
        <v>-6.2499999999999965E-2</v>
      </c>
      <c r="CE68" s="46">
        <f t="shared" si="480"/>
        <v>-6.2499999999999965E-2</v>
      </c>
      <c r="CF68" s="46">
        <f t="shared" si="481"/>
        <v>-7.3684210526315713E-2</v>
      </c>
      <c r="CG68" s="46">
        <f t="shared" si="482"/>
        <v>-1.0526315789473648E-2</v>
      </c>
      <c r="CH68" s="46">
        <f t="shared" si="483"/>
        <v>-2.1052631578947295E-2</v>
      </c>
      <c r="CI68" s="46">
        <f t="shared" si="484"/>
        <v>-1.0638297872340387E-2</v>
      </c>
      <c r="CJ68" s="46">
        <f t="shared" si="485"/>
        <v>1.086956521739146E-2</v>
      </c>
      <c r="CK68" s="46">
        <f t="shared" si="486"/>
        <v>-2.1276595744680965E-2</v>
      </c>
      <c r="CL68" s="46">
        <f t="shared" si="487"/>
        <v>-1.0752688172043163E-2</v>
      </c>
      <c r="CM68" s="46">
        <f t="shared" si="488"/>
        <v>8.2352941176470504E-2</v>
      </c>
      <c r="CN68" s="46">
        <f t="shared" si="489"/>
        <v>0</v>
      </c>
      <c r="CO68" s="46">
        <f t="shared" si="490"/>
        <v>1.0752688172042972E-2</v>
      </c>
      <c r="CP68" s="46">
        <f t="shared" si="491"/>
        <v>4.4444444444444481E-2</v>
      </c>
      <c r="CQ68" s="46">
        <f t="shared" si="492"/>
        <v>2.2222222222222143E-2</v>
      </c>
      <c r="CR68" s="46">
        <f t="shared" si="493"/>
        <v>4.5454545454545289E-2</v>
      </c>
      <c r="CS68" s="46">
        <f t="shared" si="494"/>
        <v>-2.1276595744680965E-2</v>
      </c>
      <c r="CT68" s="46">
        <f t="shared" si="495"/>
        <v>-1.0752688172043163E-2</v>
      </c>
      <c r="CU68" s="46">
        <f t="shared" si="496"/>
        <v>1.0752688172042972E-2</v>
      </c>
      <c r="CV68" s="46">
        <f t="shared" si="497"/>
        <v>0</v>
      </c>
      <c r="CW68" s="46">
        <f t="shared" si="498"/>
        <v>-1.0869565217391266E-2</v>
      </c>
      <c r="CX68" s="46">
        <f t="shared" si="499"/>
        <v>-3.2608695652173801E-2</v>
      </c>
      <c r="CY68" s="46">
        <f t="shared" si="500"/>
        <v>1.086956521739146E-2</v>
      </c>
      <c r="CZ68" s="46">
        <f t="shared" si="501"/>
        <v>-1.0752688172043163E-2</v>
      </c>
      <c r="DA68" s="46">
        <f t="shared" si="502"/>
        <v>-4.2553191489361736E-2</v>
      </c>
      <c r="DB68" s="46">
        <f t="shared" si="503"/>
        <v>-3.191489361702135E-2</v>
      </c>
      <c r="DC68" s="46">
        <f t="shared" si="504"/>
        <v>-1.0869565217391266E-2</v>
      </c>
      <c r="DD68" s="46">
        <f t="shared" si="505"/>
        <v>-1.0869565217391266E-2</v>
      </c>
      <c r="DE68" s="46">
        <f t="shared" si="506"/>
        <v>-1.0869565217391266E-2</v>
      </c>
      <c r="DF68" s="46">
        <f t="shared" si="507"/>
        <v>-3.2608695652173801E-2</v>
      </c>
      <c r="DG68" s="46">
        <f t="shared" si="508"/>
        <v>-5.3191489361702128E-2</v>
      </c>
      <c r="DH68" s="46">
        <f t="shared" si="509"/>
        <v>-2.1505376344086134E-2</v>
      </c>
      <c r="DI68" s="46">
        <f t="shared" si="510"/>
        <v>0</v>
      </c>
      <c r="DJ68" s="46">
        <f t="shared" si="511"/>
        <v>4.4943820224719142E-2</v>
      </c>
      <c r="DK68" s="46">
        <f t="shared" si="512"/>
        <v>-1.0752688172043163E-2</v>
      </c>
      <c r="DL68" s="46">
        <f t="shared" si="513"/>
        <v>1.086956521739146E-2</v>
      </c>
      <c r="DM68" s="46">
        <f t="shared" si="514"/>
        <v>2.2222222222222143E-2</v>
      </c>
      <c r="DN68" s="46">
        <f t="shared" si="515"/>
        <v>0</v>
      </c>
      <c r="DO68" s="46">
        <f t="shared" si="516"/>
        <v>-1.098901098901095E-2</v>
      </c>
      <c r="DP68" s="46">
        <f t="shared" si="517"/>
        <v>1.098901098901095E-2</v>
      </c>
      <c r="DQ68" s="46">
        <f t="shared" si="518"/>
        <v>0.10989010989010989</v>
      </c>
      <c r="DR68" s="46">
        <f t="shared" si="519"/>
        <v>0.14606741573033696</v>
      </c>
      <c r="DS68" s="46">
        <f t="shared" si="520"/>
        <v>0.14606741573033696</v>
      </c>
      <c r="DT68" s="46">
        <f t="shared" si="521"/>
        <v>0.10989010989010989</v>
      </c>
      <c r="DU68" s="46">
        <f t="shared" si="522"/>
        <v>0.12087912087912084</v>
      </c>
      <c r="DV68" s="46">
        <f t="shared" si="523"/>
        <v>0.1075268817204301</v>
      </c>
      <c r="DW68" s="46">
        <f t="shared" si="524"/>
        <v>0.14130434782608706</v>
      </c>
      <c r="DX68" s="46">
        <f t="shared" si="525"/>
        <v>0.12903225806451604</v>
      </c>
      <c r="DY68" s="46">
        <f t="shared" si="526"/>
        <v>0.1847826086956523</v>
      </c>
      <c r="DZ68" s="46">
        <f t="shared" si="527"/>
        <v>0.23076923076923073</v>
      </c>
      <c r="EA68" s="46">
        <f t="shared" si="528"/>
        <v>0.23333333333333328</v>
      </c>
      <c r="EB68" s="46">
        <f t="shared" si="529"/>
        <v>0.20652173913043484</v>
      </c>
      <c r="EC68" s="46">
        <f t="shared" si="530"/>
        <v>0.11881188118811892</v>
      </c>
      <c r="ED68" s="46">
        <f t="shared" si="531"/>
        <v>0.11764705882352952</v>
      </c>
      <c r="EE68" s="46">
        <f t="shared" si="532"/>
        <v>0.12745098039215694</v>
      </c>
      <c r="EF68" s="46">
        <f t="shared" si="533"/>
        <v>0.14851485148514851</v>
      </c>
      <c r="EG68" s="46">
        <f t="shared" si="534"/>
        <v>0.17647058823529421</v>
      </c>
      <c r="EH68" s="46">
        <f t="shared" si="535"/>
        <v>0.17475728155339795</v>
      </c>
      <c r="EI68" s="46">
        <f t="shared" si="536"/>
        <v>0.12380952380952388</v>
      </c>
      <c r="EJ68" s="46">
        <f t="shared" si="537"/>
        <v>0.10476190476190472</v>
      </c>
      <c r="EK68" s="46">
        <f t="shared" si="538"/>
        <v>3.6697247706422048E-2</v>
      </c>
      <c r="EL68" s="46">
        <f t="shared" si="539"/>
        <v>5.35714285714287E-2</v>
      </c>
      <c r="EM68" s="46">
        <f t="shared" si="540"/>
        <v>7.2072072072072141E-2</v>
      </c>
      <c r="EN68" s="46">
        <f t="shared" si="541"/>
        <v>7.2072072072072141E-2</v>
      </c>
      <c r="EO68" s="46">
        <f t="shared" si="542"/>
        <v>1.7699115044247725E-2</v>
      </c>
      <c r="EP68" s="46">
        <f t="shared" si="689"/>
        <v>1.7543859649122744E-2</v>
      </c>
      <c r="EQ68" s="46">
        <f t="shared" si="543"/>
        <v>0</v>
      </c>
      <c r="ER68" s="46">
        <f t="shared" si="544"/>
        <v>-8.6206896551723842E-3</v>
      </c>
      <c r="ES68" s="46">
        <f t="shared" si="545"/>
        <v>-4.9999999999999968E-2</v>
      </c>
      <c r="ET68" s="46">
        <f t="shared" si="546"/>
        <v>-5.7851239669421434E-2</v>
      </c>
      <c r="EU68" s="46">
        <f t="shared" si="547"/>
        <v>-2.5423728813559379E-2</v>
      </c>
      <c r="EV68" s="46">
        <f t="shared" si="548"/>
        <v>8.6206896551723842E-3</v>
      </c>
      <c r="EW68" s="46">
        <f t="shared" si="549"/>
        <v>1.7699115044247725E-2</v>
      </c>
      <c r="EX68" s="46">
        <f t="shared" si="550"/>
        <v>0</v>
      </c>
      <c r="EY68" s="46">
        <f t="shared" si="551"/>
        <v>1.6806722689075571E-2</v>
      </c>
      <c r="EZ68" s="46">
        <f t="shared" si="552"/>
        <v>4.2016806722689072E-2</v>
      </c>
      <c r="FA68" s="46">
        <f t="shared" si="553"/>
        <v>9.5652173913043453E-2</v>
      </c>
      <c r="FB68" s="46">
        <f t="shared" si="554"/>
        <v>9.4827586206896519E-2</v>
      </c>
      <c r="FC68" s="46">
        <f t="shared" si="555"/>
        <v>0.13043478260869565</v>
      </c>
      <c r="FD68" s="46">
        <f t="shared" si="556"/>
        <v>0.15652173913043485</v>
      </c>
      <c r="FE68" s="46">
        <f t="shared" si="557"/>
        <v>0.16666666666666669</v>
      </c>
      <c r="FF68" s="46">
        <f t="shared" si="558"/>
        <v>0.17543859649122806</v>
      </c>
      <c r="FG68" s="46">
        <f t="shared" si="559"/>
        <v>0.17391304347826086</v>
      </c>
      <c r="FH68" s="46">
        <f t="shared" si="560"/>
        <v>0.12820512820512822</v>
      </c>
      <c r="FI68" s="46">
        <f t="shared" si="561"/>
        <v>0.16521739130434784</v>
      </c>
      <c r="FJ68" s="46">
        <f t="shared" si="562"/>
        <v>0.11016949152542363</v>
      </c>
      <c r="FK68" s="46">
        <f t="shared" si="563"/>
        <v>5.7851239669421579E-2</v>
      </c>
      <c r="FL68" s="46">
        <f t="shared" si="564"/>
        <v>4.0322580645161289E-2</v>
      </c>
      <c r="FM68" s="46">
        <f t="shared" si="565"/>
        <v>3.1746031746031772E-2</v>
      </c>
      <c r="FN68" s="46">
        <f t="shared" si="566"/>
        <v>7.8740157480316087E-3</v>
      </c>
      <c r="FO68" s="46">
        <f t="shared" si="567"/>
        <v>0</v>
      </c>
      <c r="FP68" s="46">
        <f t="shared" si="568"/>
        <v>-4.511278195488732E-2</v>
      </c>
      <c r="FQ68" s="46">
        <f t="shared" si="569"/>
        <v>-5.2631578947368501E-2</v>
      </c>
      <c r="FR68" s="46">
        <f t="shared" si="570"/>
        <v>-6.7164179104477639E-2</v>
      </c>
      <c r="FS68" s="46">
        <f t="shared" si="571"/>
        <v>-8.148148148148146E-2</v>
      </c>
      <c r="FT68" s="46">
        <f t="shared" si="572"/>
        <v>-6.818181818181808E-2</v>
      </c>
      <c r="FU68" s="46">
        <f t="shared" si="573"/>
        <v>-7.4626865671641784E-2</v>
      </c>
      <c r="FV68" s="46">
        <f t="shared" si="574"/>
        <v>-4.5801526717557224E-2</v>
      </c>
      <c r="FW68" s="46">
        <f t="shared" si="575"/>
        <v>-1.5625000000000083E-2</v>
      </c>
      <c r="FX68" s="46">
        <f t="shared" si="576"/>
        <v>-4.6511627906976716E-2</v>
      </c>
      <c r="FY68" s="46">
        <f t="shared" si="577"/>
        <v>-5.3846153846153794E-2</v>
      </c>
      <c r="FZ68" s="46">
        <f t="shared" si="578"/>
        <v>-6.2500000000000056E-2</v>
      </c>
      <c r="GA68" s="46">
        <f t="shared" si="579"/>
        <v>-6.9230769230769262E-2</v>
      </c>
      <c r="GB68" s="46">
        <f t="shared" si="580"/>
        <v>-1.5748031496062936E-2</v>
      </c>
      <c r="GC68" s="46">
        <f t="shared" si="581"/>
        <v>0</v>
      </c>
      <c r="GD68" s="46">
        <f t="shared" si="582"/>
        <v>0</v>
      </c>
      <c r="GE68" s="46">
        <f t="shared" si="583"/>
        <v>2.4193548387096687E-2</v>
      </c>
      <c r="GF68" s="46">
        <f t="shared" si="584"/>
        <v>4.8780487804878016E-2</v>
      </c>
      <c r="GG68" s="46">
        <f t="shared" si="585"/>
        <v>3.2258064516129059E-2</v>
      </c>
      <c r="GH68" s="46">
        <f t="shared" si="586"/>
        <v>2.4000000000000056E-2</v>
      </c>
      <c r="GI68" s="46">
        <f t="shared" si="587"/>
        <v>2.3809523809523867E-2</v>
      </c>
      <c r="GJ68" s="46">
        <f t="shared" si="588"/>
        <v>4.065040650406504E-2</v>
      </c>
      <c r="GK68" s="46">
        <f t="shared" si="589"/>
        <v>1.6260162601625959E-2</v>
      </c>
      <c r="GL68" s="46">
        <f t="shared" si="590"/>
        <v>3.3333333333333361E-2</v>
      </c>
      <c r="GM68" s="46">
        <f t="shared" si="591"/>
        <v>1.6528925619834798E-2</v>
      </c>
      <c r="GN68" s="46">
        <f t="shared" si="592"/>
        <v>-1.5999999999999945E-2</v>
      </c>
      <c r="GO68" s="46">
        <f t="shared" si="593"/>
        <v>-7.9365079365079083E-3</v>
      </c>
      <c r="GP68" s="46">
        <f t="shared" si="594"/>
        <v>0</v>
      </c>
      <c r="GQ68" s="46">
        <f t="shared" si="595"/>
        <v>-3.1496062992125873E-2</v>
      </c>
      <c r="GR68" s="46">
        <f t="shared" si="596"/>
        <v>-3.1007751937984523E-2</v>
      </c>
      <c r="GS68" s="46">
        <f t="shared" si="597"/>
        <v>-1.5625000000000083E-2</v>
      </c>
      <c r="GT68" s="46">
        <f t="shared" si="598"/>
        <v>-2.3437500000000056E-2</v>
      </c>
      <c r="GU68" s="46">
        <f t="shared" si="599"/>
        <v>-3.875968992248062E-2</v>
      </c>
      <c r="GV68" s="46">
        <f t="shared" si="600"/>
        <v>-2.3437500000000056E-2</v>
      </c>
      <c r="GW68" s="46">
        <f t="shared" si="601"/>
        <v>2.4000000000000056E-2</v>
      </c>
      <c r="GX68" s="46">
        <f t="shared" si="602"/>
        <v>2.4193548387096687E-2</v>
      </c>
      <c r="GY68" s="46">
        <f t="shared" si="603"/>
        <v>3.2520325203251918E-2</v>
      </c>
      <c r="GZ68" s="46">
        <f t="shared" si="604"/>
        <v>8.1300813008129795E-3</v>
      </c>
      <c r="HA68" s="46">
        <f t="shared" si="605"/>
        <v>-1.5999999999999945E-2</v>
      </c>
      <c r="HB68" s="46">
        <f t="shared" si="690"/>
        <v>-1.5999999999999945E-2</v>
      </c>
      <c r="HC68" s="46">
        <f t="shared" si="606"/>
        <v>1.6260162601625959E-2</v>
      </c>
      <c r="HD68" s="46">
        <f t="shared" si="607"/>
        <v>-1.5999999999999945E-2</v>
      </c>
      <c r="HE68" s="46">
        <f t="shared" si="608"/>
        <v>-2.3809523809523725E-2</v>
      </c>
      <c r="HF68" s="46">
        <f t="shared" si="609"/>
        <v>0</v>
      </c>
      <c r="HG68" s="46">
        <f t="shared" si="610"/>
        <v>8.0645161290322284E-3</v>
      </c>
      <c r="HH68" s="46">
        <f t="shared" si="611"/>
        <v>7.9999999999999724E-3</v>
      </c>
      <c r="HI68" s="46">
        <f t="shared" si="612"/>
        <v>-7.812500000000111E-3</v>
      </c>
      <c r="HJ68" s="46">
        <f t="shared" si="613"/>
        <v>1.5748031496063079E-2</v>
      </c>
      <c r="HK68" s="46">
        <f t="shared" si="614"/>
        <v>1.5748031496063079E-2</v>
      </c>
      <c r="HL68" s="46">
        <f t="shared" si="615"/>
        <v>4.8387096774193519E-2</v>
      </c>
      <c r="HM68" s="46">
        <f t="shared" si="616"/>
        <v>5.6910569105690999E-2</v>
      </c>
      <c r="HN68" s="46">
        <f t="shared" si="617"/>
        <v>3.2520325203251918E-2</v>
      </c>
      <c r="HO68" s="46">
        <f t="shared" si="618"/>
        <v>0.04</v>
      </c>
      <c r="HP68" s="46">
        <f t="shared" si="619"/>
        <v>5.6910569105690999E-2</v>
      </c>
      <c r="HQ68" s="46">
        <f t="shared" si="620"/>
        <v>5.6910569105690999E-2</v>
      </c>
      <c r="HR68" s="46">
        <f t="shared" si="621"/>
        <v>2.4000000000000056E-2</v>
      </c>
      <c r="HS68" s="46">
        <f t="shared" si="622"/>
        <v>0.04</v>
      </c>
      <c r="HT68" s="46">
        <f t="shared" si="623"/>
        <v>3.1746031746031772E-2</v>
      </c>
      <c r="HU68" s="46">
        <f t="shared" si="624"/>
        <v>7.8740157480316087E-3</v>
      </c>
      <c r="HV68" s="46">
        <f t="shared" si="625"/>
        <v>7.7519379844960962E-3</v>
      </c>
      <c r="HW68" s="46">
        <f t="shared" si="626"/>
        <v>-7.7519379844960962E-3</v>
      </c>
      <c r="HX68" s="46">
        <f t="shared" si="627"/>
        <v>7.692307692307665E-3</v>
      </c>
      <c r="HY68" s="46">
        <f t="shared" si="628"/>
        <v>1.538461538461533E-2</v>
      </c>
      <c r="HZ68" s="46">
        <f t="shared" si="629"/>
        <v>3.1496062992126012E-2</v>
      </c>
      <c r="IA68" s="46">
        <f t="shared" si="630"/>
        <v>-7.692307692307665E-3</v>
      </c>
      <c r="IB68" s="46">
        <f t="shared" si="631"/>
        <v>-1.538461538461533E-2</v>
      </c>
      <c r="IC68" s="46">
        <f t="shared" si="632"/>
        <v>-3.8461538461538464E-2</v>
      </c>
      <c r="ID68" s="46">
        <f t="shared" si="633"/>
        <v>-5.4687500000000083E-2</v>
      </c>
      <c r="IE68" s="46">
        <f t="shared" si="634"/>
        <v>-7.6923076923076927E-2</v>
      </c>
      <c r="IF68" s="46">
        <f t="shared" si="635"/>
        <v>-8.4615384615384592E-2</v>
      </c>
      <c r="IG68" s="46">
        <f t="shared" si="636"/>
        <v>-0.1171875</v>
      </c>
      <c r="IH68" s="46">
        <f t="shared" si="637"/>
        <v>-0.14615384615384619</v>
      </c>
      <c r="II68" s="46">
        <f t="shared" si="638"/>
        <v>-0.14062500000000006</v>
      </c>
      <c r="IJ68" s="46">
        <f t="shared" si="639"/>
        <v>-0.18320610687022904</v>
      </c>
      <c r="IK68" s="46">
        <f t="shared" si="640"/>
        <v>-0.19696969696969696</v>
      </c>
      <c r="IL68" s="46">
        <f t="shared" si="641"/>
        <v>-0.18320610687022904</v>
      </c>
      <c r="IM68" s="46">
        <f t="shared" si="642"/>
        <v>-0.19379844961240308</v>
      </c>
      <c r="IN68" s="46">
        <f t="shared" si="643"/>
        <v>-0.25781250000000006</v>
      </c>
      <c r="IO68" s="46">
        <f t="shared" si="644"/>
        <v>-0.16799999999999998</v>
      </c>
      <c r="IP68" s="46">
        <f t="shared" si="645"/>
        <v>-9.9173553719008212E-2</v>
      </c>
      <c r="IQ68" s="46">
        <f t="shared" si="646"/>
        <v>-0.1166666666666667</v>
      </c>
      <c r="IR68" s="46">
        <f t="shared" si="647"/>
        <v>-0.10924369747899165</v>
      </c>
      <c r="IS68" s="46">
        <f t="shared" si="648"/>
        <v>-4.4247787610619468E-2</v>
      </c>
      <c r="IT68" s="46">
        <f t="shared" si="649"/>
        <v>-5.4054054054054022E-2</v>
      </c>
      <c r="IU68" s="46">
        <f t="shared" si="650"/>
        <v>-4.5454545454545456E-2</v>
      </c>
      <c r="IV68" s="46">
        <f t="shared" si="651"/>
        <v>2.8037383177570162E-2</v>
      </c>
      <c r="IW68" s="46">
        <f t="shared" si="652"/>
        <v>4.716981132075472E-2</v>
      </c>
      <c r="IX68" s="46">
        <f t="shared" si="653"/>
        <v>4.6728971962616828E-2</v>
      </c>
      <c r="IY68" s="46">
        <f t="shared" si="654"/>
        <v>9.6153846153846145E-2</v>
      </c>
      <c r="IZ68" s="46">
        <f t="shared" si="655"/>
        <v>0.20000000000000004</v>
      </c>
      <c r="JA68" s="46">
        <f t="shared" si="656"/>
        <v>0.10576923076923073</v>
      </c>
      <c r="JB68" s="46">
        <f t="shared" si="657"/>
        <v>9.1743119266055037E-2</v>
      </c>
      <c r="JC68" s="46">
        <f t="shared" si="658"/>
        <v>0.12264150943396233</v>
      </c>
      <c r="JD68" s="46">
        <f t="shared" si="659"/>
        <v>0.13207547169811323</v>
      </c>
      <c r="JE68" s="46">
        <f t="shared" si="660"/>
        <v>0.15740740740740733</v>
      </c>
      <c r="JF68" s="46">
        <f t="shared" si="661"/>
        <v>0.19999999999999996</v>
      </c>
      <c r="JG68" s="46">
        <f t="shared" si="662"/>
        <v>0.19999999999999996</v>
      </c>
      <c r="JH68" s="46">
        <f t="shared" si="663"/>
        <v>0.13636363636363635</v>
      </c>
      <c r="JI68" s="46">
        <f t="shared" si="664"/>
        <v>0.12612612612612617</v>
      </c>
      <c r="JJ68" s="46">
        <f t="shared" si="665"/>
        <v>0.14285714285714299</v>
      </c>
      <c r="JK68" s="46">
        <f t="shared" si="666"/>
        <v>0.13157894736842105</v>
      </c>
      <c r="JL68" s="46">
        <f t="shared" si="667"/>
        <v>0.1491228070175438</v>
      </c>
      <c r="JM68" s="46">
        <f t="shared" si="668"/>
        <v>0.15652173913043485</v>
      </c>
      <c r="JN68" s="46">
        <f t="shared" si="669"/>
        <v>0.1596638655462185</v>
      </c>
      <c r="JO68" s="46">
        <f t="shared" si="670"/>
        <v>0.14285714285714279</v>
      </c>
      <c r="JP68" s="46">
        <f t="shared" si="671"/>
        <v>0.1333333333333333</v>
      </c>
      <c r="JQ68" s="46">
        <f t="shared" si="672"/>
        <v>8.7999999999999967E-2</v>
      </c>
      <c r="JR68" s="46">
        <f t="shared" si="673"/>
        <v>7.1428571428571452E-2</v>
      </c>
      <c r="JS68" s="46">
        <f t="shared" si="674"/>
        <v>8.7301587301587269E-2</v>
      </c>
      <c r="JT68" s="46">
        <f t="shared" si="675"/>
        <v>0.12</v>
      </c>
      <c r="JU68" s="46">
        <f t="shared" si="676"/>
        <v>0.10400000000000005</v>
      </c>
      <c r="JV68" s="46">
        <f t="shared" si="677"/>
        <v>8.5937499999999972E-2</v>
      </c>
      <c r="JW68" s="46">
        <f t="shared" si="678"/>
        <v>8.5271317829457335E-2</v>
      </c>
      <c r="JX68" s="46">
        <f t="shared" si="679"/>
        <v>6.8702290076335909E-2</v>
      </c>
      <c r="JY68" s="46">
        <f t="shared" si="680"/>
        <v>5.2631578947368363E-2</v>
      </c>
      <c r="JZ68" s="46">
        <f t="shared" si="681"/>
        <v>-7.2463768115943053E-3</v>
      </c>
      <c r="KA68" s="46">
        <f t="shared" si="682"/>
        <v>2.2058823529411818E-2</v>
      </c>
      <c r="KB68" s="46">
        <f t="shared" si="683"/>
        <v>2.941176470588238E-2</v>
      </c>
      <c r="KC68" s="46">
        <f t="shared" si="684"/>
        <v>3.6764705882352942E-2</v>
      </c>
      <c r="KD68" s="46">
        <f t="shared" si="685"/>
        <v>5.1851851851851802E-2</v>
      </c>
      <c r="KE68" s="46">
        <f t="shared" si="686"/>
        <v>2.919708029197083E-2</v>
      </c>
      <c r="KF68" s="46">
        <f t="shared" si="687"/>
        <v>-7.1428571428571175E-3</v>
      </c>
      <c r="KG68" s="46">
        <f t="shared" si="365"/>
        <v>1.4492753623188354E-2</v>
      </c>
      <c r="KH68" s="46">
        <f t="shared" si="366"/>
        <v>1.4388489208633042E-2</v>
      </c>
      <c r="KI68" s="46">
        <f t="shared" si="367"/>
        <v>7.1428571428571175E-3</v>
      </c>
      <c r="KJ68" s="46">
        <f t="shared" si="368"/>
        <v>1.4285714285714235E-2</v>
      </c>
      <c r="KK68" s="46">
        <f t="shared" si="369"/>
        <v>1.4285714285714235E-2</v>
      </c>
      <c r="KL68" s="46">
        <f t="shared" si="370"/>
        <v>4.379562043795631E-2</v>
      </c>
      <c r="KM68" s="46">
        <f t="shared" si="371"/>
        <v>2.1582733812949562E-2</v>
      </c>
      <c r="KN68" s="46">
        <f t="shared" si="372"/>
        <v>2.8571428571428598E-2</v>
      </c>
      <c r="KO68" s="46">
        <f t="shared" si="373"/>
        <v>2.1276595744680903E-2</v>
      </c>
      <c r="KP68" s="46">
        <f t="shared" si="374"/>
        <v>7.0422535211268613E-3</v>
      </c>
      <c r="KQ68" s="46">
        <f t="shared" si="375"/>
        <v>2.1276595744680903E-2</v>
      </c>
      <c r="KR68" s="46">
        <f t="shared" si="376"/>
        <v>4.3165467625899255E-2</v>
      </c>
      <c r="KS68" s="46">
        <f t="shared" si="377"/>
        <v>2.8571428571428598E-2</v>
      </c>
      <c r="KT68" s="46">
        <f t="shared" si="378"/>
        <v>7.0921985815602584E-3</v>
      </c>
      <c r="KU68" s="46">
        <f t="shared" si="379"/>
        <v>-7.0921985815602584E-3</v>
      </c>
      <c r="KV68" s="46">
        <f t="shared" si="380"/>
        <v>-1.4084507042253471E-2</v>
      </c>
      <c r="KW68" s="46">
        <f t="shared" si="381"/>
        <v>-2.1126760563380208E-2</v>
      </c>
      <c r="KX68" s="46">
        <f t="shared" si="382"/>
        <v>-1.3986013986014061E-2</v>
      </c>
      <c r="KY68" s="46">
        <f t="shared" si="383"/>
        <v>0</v>
      </c>
      <c r="KZ68" s="46">
        <f t="shared" si="384"/>
        <v>-1.3888888888888963E-2</v>
      </c>
      <c r="LA68" s="46">
        <f t="shared" si="385"/>
        <v>6.9444444444444198E-3</v>
      </c>
      <c r="LB68" s="46">
        <f t="shared" si="386"/>
        <v>3.4965034965034961E-2</v>
      </c>
      <c r="LC68" s="46">
        <f t="shared" si="387"/>
        <v>1.388888888888884E-2</v>
      </c>
      <c r="LD68" s="46">
        <f t="shared" si="388"/>
        <v>7.5862068965517213E-2</v>
      </c>
      <c r="LE68" s="46">
        <f t="shared" si="389"/>
        <v>9.0277777777777707E-2</v>
      </c>
      <c r="LF68" s="46">
        <f t="shared" si="390"/>
        <v>0.11971830985915501</v>
      </c>
      <c r="LG68" s="46">
        <f t="shared" si="391"/>
        <v>0.15000000000000011</v>
      </c>
      <c r="LH68" s="46">
        <f t="shared" si="392"/>
        <v>0.14285714285714285</v>
      </c>
      <c r="LI68" s="46">
        <f t="shared" si="393"/>
        <v>0.16546762589928049</v>
      </c>
      <c r="LJ68" s="46">
        <f t="shared" si="394"/>
        <v>0.12765957446808515</v>
      </c>
      <c r="LK68" s="46">
        <f t="shared" si="395"/>
        <v>0.11267605633802827</v>
      </c>
      <c r="LL68" s="46">
        <f t="shared" si="396"/>
        <v>0.11267605633802827</v>
      </c>
      <c r="LM68" s="46">
        <f t="shared" si="397"/>
        <v>-2.0689655172413841E-2</v>
      </c>
      <c r="LN68" s="46">
        <f t="shared" si="398"/>
        <v>-2.0270270270270316E-2</v>
      </c>
      <c r="LO68" s="46">
        <f t="shared" si="399"/>
        <v>0</v>
      </c>
      <c r="LP68" s="46">
        <f t="shared" si="400"/>
        <v>-3.8461538461538443E-2</v>
      </c>
      <c r="LQ68" s="46">
        <f t="shared" si="401"/>
        <v>-4.4585987261146452E-2</v>
      </c>
      <c r="LR68" s="46">
        <f t="shared" si="402"/>
        <v>-5.0314465408805076E-2</v>
      </c>
      <c r="LS68" s="46">
        <f t="shared" si="403"/>
        <v>-6.8322981366459715E-2</v>
      </c>
      <c r="LT68" s="46">
        <f t="shared" si="404"/>
        <v>-5.0000000000000044E-2</v>
      </c>
      <c r="LU68" s="46">
        <f t="shared" si="405"/>
        <v>-6.1728395061728399E-2</v>
      </c>
      <c r="LV68" s="46">
        <f t="shared" si="406"/>
        <v>-1.8867924528301931E-2</v>
      </c>
      <c r="LW68" s="46">
        <f t="shared" si="407"/>
        <v>-1.8987341772151944E-2</v>
      </c>
      <c r="LX68" s="46">
        <f t="shared" si="408"/>
        <v>-6.3291139240507222E-3</v>
      </c>
      <c r="LY68" s="46">
        <f t="shared" si="409"/>
        <v>9.1549295774647946E-2</v>
      </c>
      <c r="LZ68" s="46">
        <f t="shared" si="410"/>
        <v>6.2068965517241406E-2</v>
      </c>
      <c r="MA68" s="46">
        <f t="shared" si="411"/>
        <v>6.164383561643838E-2</v>
      </c>
      <c r="MB68" s="46">
        <f t="shared" si="412"/>
        <v>3.9999999999999973E-2</v>
      </c>
      <c r="MC68" s="46">
        <f t="shared" si="413"/>
        <v>3.9999999999999973E-2</v>
      </c>
      <c r="MD68" s="46">
        <f t="shared" si="414"/>
        <v>3.9735099337748318E-2</v>
      </c>
      <c r="ME68" s="46">
        <f t="shared" si="415"/>
        <v>5.3333333333333378E-2</v>
      </c>
      <c r="MF68" s="46">
        <f t="shared" si="416"/>
        <v>3.9473684210526411E-2</v>
      </c>
      <c r="MG68" s="46">
        <f t="shared" si="417"/>
        <v>3.9473684210526411E-2</v>
      </c>
      <c r="MH68" s="46">
        <f t="shared" si="416"/>
        <v>1.2820512820512889E-2</v>
      </c>
    </row>
    <row r="69" spans="1:346" x14ac:dyDescent="0.25">
      <c r="A69" s="35" t="s">
        <v>39</v>
      </c>
      <c r="B69" s="36"/>
      <c r="E69" s="38"/>
      <c r="F69" s="39"/>
      <c r="S69" s="46">
        <f t="shared" si="364"/>
        <v>-0.11249377799900445</v>
      </c>
      <c r="T69" s="46">
        <f t="shared" si="418"/>
        <v>-0.12615078377705896</v>
      </c>
      <c r="U69" s="46">
        <f t="shared" si="419"/>
        <v>-0.13231996012957892</v>
      </c>
      <c r="V69" s="46">
        <f t="shared" si="420"/>
        <v>-0.12657589510842168</v>
      </c>
      <c r="W69" s="46">
        <f t="shared" si="421"/>
        <v>-0.12496812037745472</v>
      </c>
      <c r="X69" s="46">
        <f t="shared" si="422"/>
        <v>-0.12933673469387752</v>
      </c>
      <c r="Y69" s="46">
        <f t="shared" si="423"/>
        <v>-0.12738033968090581</v>
      </c>
      <c r="Z69" s="46">
        <f t="shared" si="424"/>
        <v>-0.11911573472041616</v>
      </c>
      <c r="AA69" s="46">
        <f t="shared" si="425"/>
        <v>-0.11531437516305762</v>
      </c>
      <c r="AB69" s="46">
        <f t="shared" si="426"/>
        <v>-0.11170354572114111</v>
      </c>
      <c r="AC69" s="46">
        <f t="shared" si="427"/>
        <v>-9.7335508428493769E-2</v>
      </c>
      <c r="AD69" s="46">
        <f t="shared" si="428"/>
        <v>-8.8950276243093887E-2</v>
      </c>
      <c r="AE69" s="46">
        <f t="shared" si="429"/>
        <v>-6.6461020751542463E-2</v>
      </c>
      <c r="AF69" s="46">
        <f t="shared" si="430"/>
        <v>-6.0079726651480543E-2</v>
      </c>
      <c r="AG69" s="46">
        <f t="shared" si="431"/>
        <v>-5.2843193566915504E-2</v>
      </c>
      <c r="AH69" s="46">
        <f t="shared" si="432"/>
        <v>-4.3879907621247084E-2</v>
      </c>
      <c r="AI69" s="46">
        <f t="shared" si="433"/>
        <v>-3.0894782862139383E-2</v>
      </c>
      <c r="AJ69" s="46">
        <f t="shared" si="434"/>
        <v>-2.6955757398183382E-2</v>
      </c>
      <c r="AK69" s="46">
        <f t="shared" si="435"/>
        <v>-1.4744913005013269E-2</v>
      </c>
      <c r="AL69" s="46">
        <f t="shared" si="436"/>
        <v>-9.7431355181576956E-3</v>
      </c>
      <c r="AM69" s="46">
        <f t="shared" si="437"/>
        <v>6.1928634621054727E-3</v>
      </c>
      <c r="AN69" s="46">
        <f t="shared" si="438"/>
        <v>4.7418967587034851E-2</v>
      </c>
      <c r="AO69" s="46">
        <f t="shared" si="439"/>
        <v>6.2349397590361413E-2</v>
      </c>
      <c r="AP69" s="46">
        <f t="shared" si="440"/>
        <v>7.155852031534253E-2</v>
      </c>
      <c r="AQ69" s="46">
        <f t="shared" si="441"/>
        <v>6.4583959146890968E-2</v>
      </c>
      <c r="AR69" s="46">
        <f t="shared" si="442"/>
        <v>8.0884580430172631E-2</v>
      </c>
      <c r="AS69" s="46">
        <f t="shared" si="443"/>
        <v>8.0654942389326759E-2</v>
      </c>
      <c r="AT69" s="46">
        <f t="shared" si="444"/>
        <v>8.0012077294685999E-2</v>
      </c>
      <c r="AU69" s="46">
        <f t="shared" si="445"/>
        <v>7.7293233082706733E-2</v>
      </c>
      <c r="AV69" s="46">
        <f t="shared" si="446"/>
        <v>8.1601927130382307E-2</v>
      </c>
      <c r="AW69" s="46">
        <f t="shared" si="447"/>
        <v>7.6324453756360364E-2</v>
      </c>
      <c r="AX69" s="46">
        <f t="shared" si="448"/>
        <v>7.4239713774597607E-2</v>
      </c>
      <c r="AY69" s="46">
        <f t="shared" si="449"/>
        <v>5.7444314185228676E-2</v>
      </c>
      <c r="AZ69" s="46">
        <f t="shared" si="450"/>
        <v>3.6103151862464246E-2</v>
      </c>
      <c r="BA69" s="46">
        <f t="shared" si="451"/>
        <v>2.9770343067762974E-2</v>
      </c>
      <c r="BB69" s="46">
        <f t="shared" si="452"/>
        <v>3.2541029994340692E-2</v>
      </c>
      <c r="BC69" s="46">
        <f t="shared" si="453"/>
        <v>2.7088036117381555E-2</v>
      </c>
      <c r="BD69" s="46">
        <f t="shared" si="454"/>
        <v>2.690582959641246E-2</v>
      </c>
      <c r="BE69" s="46">
        <f t="shared" si="455"/>
        <v>3.4231200897867693E-2</v>
      </c>
      <c r="BF69" s="46">
        <f t="shared" si="456"/>
        <v>3.3547665641599105E-2</v>
      </c>
      <c r="BG69" s="46">
        <f t="shared" si="457"/>
        <v>4.1317699609156926E-2</v>
      </c>
      <c r="BH69" s="46">
        <f t="shared" si="458"/>
        <v>4.7048997772828602E-2</v>
      </c>
      <c r="BI69" s="46">
        <f t="shared" si="459"/>
        <v>5.7285873192435943E-2</v>
      </c>
      <c r="BJ69" s="46">
        <f t="shared" si="460"/>
        <v>6.1615320566194808E-2</v>
      </c>
      <c r="BK69" s="46">
        <f t="shared" si="461"/>
        <v>6.5133037694013296E-2</v>
      </c>
      <c r="BL69" s="46">
        <f t="shared" si="462"/>
        <v>5.3373893805309602E-2</v>
      </c>
      <c r="BM69" s="46">
        <f t="shared" si="463"/>
        <v>5.9746696035242262E-2</v>
      </c>
      <c r="BN69" s="46">
        <f t="shared" si="464"/>
        <v>6.0290490545354895E-2</v>
      </c>
      <c r="BO69" s="46">
        <f t="shared" si="465"/>
        <v>6.8406593406593344E-2</v>
      </c>
      <c r="BP69" s="46">
        <f t="shared" si="466"/>
        <v>6.2772925764192147E-2</v>
      </c>
      <c r="BQ69" s="46">
        <f t="shared" si="467"/>
        <v>6.1041779706999456E-2</v>
      </c>
      <c r="BR69" s="46">
        <f t="shared" si="468"/>
        <v>6.6810927779280466E-2</v>
      </c>
      <c r="BS69" s="46">
        <f t="shared" si="469"/>
        <v>5.7908847184986657E-2</v>
      </c>
      <c r="BT69" s="46">
        <f t="shared" si="470"/>
        <v>5.4772666843924393E-2</v>
      </c>
      <c r="BU69" s="46">
        <f t="shared" si="471"/>
        <v>4.4713308784850081E-2</v>
      </c>
      <c r="BV69" s="46">
        <f t="shared" si="472"/>
        <v>4.5490196078431314E-2</v>
      </c>
      <c r="BW69" s="46">
        <f t="shared" si="473"/>
        <v>4.1894353369763118E-2</v>
      </c>
      <c r="BX69" s="46">
        <f t="shared" si="474"/>
        <v>4.4893672880021065E-2</v>
      </c>
      <c r="BY69" s="46">
        <f t="shared" si="475"/>
        <v>4.0270200051961552E-2</v>
      </c>
      <c r="BZ69" s="46">
        <f t="shared" si="476"/>
        <v>3.8511243215301201E-2</v>
      </c>
      <c r="CA69" s="46">
        <f t="shared" si="477"/>
        <v>6.2483929030599156E-2</v>
      </c>
      <c r="CB69" s="46">
        <f t="shared" si="478"/>
        <v>6.9851052901900482E-2</v>
      </c>
      <c r="CC69" s="46">
        <f t="shared" si="479"/>
        <v>6.9036052160572736E-2</v>
      </c>
      <c r="CD69" s="46">
        <f t="shared" si="688"/>
        <v>5.8062880324543702E-2</v>
      </c>
      <c r="CE69" s="46">
        <f t="shared" si="480"/>
        <v>5.9553978712620373E-2</v>
      </c>
      <c r="CF69" s="46">
        <f t="shared" si="481"/>
        <v>5.4953365263423273E-2</v>
      </c>
      <c r="CG69" s="46">
        <f t="shared" si="482"/>
        <v>3.9526686807653547E-2</v>
      </c>
      <c r="CH69" s="46">
        <f t="shared" si="483"/>
        <v>3.6509127281820514E-2</v>
      </c>
      <c r="CI69" s="46">
        <f t="shared" si="484"/>
        <v>3.8711288711288712E-2</v>
      </c>
      <c r="CJ69" s="46">
        <f t="shared" si="485"/>
        <v>5.9296482412060356E-2</v>
      </c>
      <c r="CK69" s="46">
        <f t="shared" si="486"/>
        <v>5.3946053946054007E-2</v>
      </c>
      <c r="CL69" s="46">
        <f t="shared" si="487"/>
        <v>4.7784967645594791E-2</v>
      </c>
      <c r="CM69" s="46">
        <f t="shared" si="488"/>
        <v>2.7105517909002879E-2</v>
      </c>
      <c r="CN69" s="46">
        <f t="shared" si="489"/>
        <v>1.3922227556408916E-2</v>
      </c>
      <c r="CO69" s="46">
        <f t="shared" si="490"/>
        <v>1.2437215977038958E-2</v>
      </c>
      <c r="CP69" s="46">
        <f t="shared" si="491"/>
        <v>2.1806853582554436E-2</v>
      </c>
      <c r="CQ69" s="46">
        <f t="shared" si="492"/>
        <v>2.0569241808179779E-2</v>
      </c>
      <c r="CR69" s="46">
        <f t="shared" si="493"/>
        <v>2.246117084826757E-2</v>
      </c>
      <c r="CS69" s="46">
        <f t="shared" si="494"/>
        <v>4.214095422620498E-2</v>
      </c>
      <c r="CT69" s="46">
        <f t="shared" si="495"/>
        <v>4.0772014475271359E-2</v>
      </c>
      <c r="CU69" s="46">
        <f t="shared" si="496"/>
        <v>4.6886270738158216E-2</v>
      </c>
      <c r="CV69" s="46">
        <f t="shared" si="497"/>
        <v>3.7950664136622389E-2</v>
      </c>
      <c r="CW69" s="46">
        <f t="shared" si="498"/>
        <v>4.0284360189573459E-2</v>
      </c>
      <c r="CX69" s="46">
        <f t="shared" si="499"/>
        <v>4.6080760095011823E-2</v>
      </c>
      <c r="CY69" s="46">
        <f t="shared" si="500"/>
        <v>2.9453345900094251E-2</v>
      </c>
      <c r="CZ69" s="46">
        <f t="shared" si="501"/>
        <v>3.787878787878788E-2</v>
      </c>
      <c r="DA69" s="46">
        <f t="shared" si="502"/>
        <v>3.850696905268134E-2</v>
      </c>
      <c r="DB69" s="46">
        <f t="shared" si="503"/>
        <v>3.4943714821763686E-2</v>
      </c>
      <c r="DC69" s="46">
        <f t="shared" si="504"/>
        <v>3.8668853995781578E-2</v>
      </c>
      <c r="DD69" s="46">
        <f t="shared" si="505"/>
        <v>3.8093012386071538E-2</v>
      </c>
      <c r="DE69" s="46">
        <f t="shared" si="506"/>
        <v>4.2296072507552844E-2</v>
      </c>
      <c r="DF69" s="46">
        <f t="shared" si="507"/>
        <v>4.2420027816411708E-2</v>
      </c>
      <c r="DG69" s="46">
        <f t="shared" si="508"/>
        <v>3.582912264584296E-2</v>
      </c>
      <c r="DH69" s="46">
        <f t="shared" si="509"/>
        <v>3.267824497257759E-2</v>
      </c>
      <c r="DI69" s="46">
        <f t="shared" si="510"/>
        <v>3.2574031890660618E-2</v>
      </c>
      <c r="DJ69" s="46">
        <f t="shared" si="511"/>
        <v>3.5649409627611366E-2</v>
      </c>
      <c r="DK69" s="46">
        <f t="shared" si="512"/>
        <v>3.7537193865873279E-2</v>
      </c>
      <c r="DL69" s="46">
        <f t="shared" si="513"/>
        <v>3.8777372262773724E-2</v>
      </c>
      <c r="DM69" s="46">
        <f t="shared" si="514"/>
        <v>3.7989080982711525E-2</v>
      </c>
      <c r="DN69" s="46">
        <f t="shared" si="515"/>
        <v>3.7162927713573483E-2</v>
      </c>
      <c r="DO69" s="46">
        <f t="shared" si="516"/>
        <v>3.677797833935021E-2</v>
      </c>
      <c r="DP69" s="46">
        <f t="shared" si="517"/>
        <v>3.5569563259792915E-2</v>
      </c>
      <c r="DQ69" s="46">
        <f t="shared" si="518"/>
        <v>2.3857302118171657E-2</v>
      </c>
      <c r="DR69" s="46">
        <f t="shared" si="519"/>
        <v>2.5350233488992738E-2</v>
      </c>
      <c r="DS69" s="46">
        <f t="shared" si="520"/>
        <v>2.1507760532150751E-2</v>
      </c>
      <c r="DT69" s="46">
        <f t="shared" si="521"/>
        <v>2.6997123257357925E-2</v>
      </c>
      <c r="DU69" s="46">
        <f t="shared" si="522"/>
        <v>2.8016765938671934E-2</v>
      </c>
      <c r="DV69" s="46">
        <f t="shared" si="523"/>
        <v>2.6967770225827567E-2</v>
      </c>
      <c r="DW69" s="46">
        <f t="shared" si="524"/>
        <v>4.698874917273331E-2</v>
      </c>
      <c r="DX69" s="46">
        <f t="shared" si="525"/>
        <v>4.7211242863416776E-2</v>
      </c>
      <c r="DY69" s="46">
        <f t="shared" si="526"/>
        <v>5.1501205347359191E-2</v>
      </c>
      <c r="DZ69" s="46">
        <f t="shared" si="527"/>
        <v>4.610006554511694E-2</v>
      </c>
      <c r="EA69" s="46">
        <f t="shared" si="528"/>
        <v>4.5919477693144771E-2</v>
      </c>
      <c r="EB69" s="46">
        <f t="shared" si="529"/>
        <v>5.2826086956521766E-2</v>
      </c>
      <c r="EC69" s="46">
        <f t="shared" si="530"/>
        <v>5.7491289198606348E-2</v>
      </c>
      <c r="ED69" s="46">
        <f t="shared" si="531"/>
        <v>5.7688137063543622E-2</v>
      </c>
      <c r="EE69" s="46">
        <f t="shared" si="532"/>
        <v>6.5769481224224033E-2</v>
      </c>
      <c r="EF69" s="46">
        <f t="shared" si="533"/>
        <v>4.9127343244990206E-2</v>
      </c>
      <c r="EG69" s="46">
        <f t="shared" si="534"/>
        <v>4.6781115879828347E-2</v>
      </c>
      <c r="EH69" s="46">
        <f t="shared" si="535"/>
        <v>4.6114432109308337E-2</v>
      </c>
      <c r="EI69" s="46">
        <f t="shared" si="536"/>
        <v>4.1087231352718079E-2</v>
      </c>
      <c r="EJ69" s="46">
        <f t="shared" si="537"/>
        <v>3.6485636401761445E-2</v>
      </c>
      <c r="EK69" s="46">
        <f t="shared" si="538"/>
        <v>3.2096706961233797E-2</v>
      </c>
      <c r="EL69" s="46">
        <f t="shared" si="539"/>
        <v>3.5923141186299058E-2</v>
      </c>
      <c r="EM69" s="46">
        <f t="shared" si="540"/>
        <v>3.3291718684977108E-2</v>
      </c>
      <c r="EN69" s="46">
        <f t="shared" si="541"/>
        <v>3.097253768325418E-2</v>
      </c>
      <c r="EO69" s="46">
        <f t="shared" si="542"/>
        <v>3.171334431630967E-2</v>
      </c>
      <c r="EP69" s="46">
        <f t="shared" si="689"/>
        <v>2.9321304080377305E-2</v>
      </c>
      <c r="EQ69" s="46">
        <f t="shared" si="543"/>
        <v>2.5458248472505093E-2</v>
      </c>
      <c r="ER69" s="46">
        <f t="shared" si="544"/>
        <v>3.4298623947422564E-2</v>
      </c>
      <c r="ES69" s="46">
        <f t="shared" si="545"/>
        <v>3.2800328003280033E-2</v>
      </c>
      <c r="ET69" s="46">
        <f t="shared" si="546"/>
        <v>2.7551020408163266E-2</v>
      </c>
      <c r="EU69" s="46">
        <f t="shared" si="547"/>
        <v>1.5988666261890258E-2</v>
      </c>
      <c r="EV69" s="46">
        <f t="shared" si="548"/>
        <v>1.1936071211814642E-2</v>
      </c>
      <c r="EW69" s="46">
        <f t="shared" si="549"/>
        <v>1.0500807754442627E-2</v>
      </c>
      <c r="EX69" s="46">
        <f t="shared" si="550"/>
        <v>1.2499999999999976E-2</v>
      </c>
      <c r="EY69" s="46">
        <f t="shared" si="551"/>
        <v>1.2283527990334204E-2</v>
      </c>
      <c r="EZ69" s="46">
        <f t="shared" si="552"/>
        <v>4.4061686360905043E-3</v>
      </c>
      <c r="FA69" s="46">
        <f t="shared" si="553"/>
        <v>-1.7964071856286972E-3</v>
      </c>
      <c r="FB69" s="46">
        <f t="shared" si="554"/>
        <v>4.3824701195218901E-3</v>
      </c>
      <c r="FC69" s="46">
        <f t="shared" si="555"/>
        <v>5.1638530287984562E-3</v>
      </c>
      <c r="FD69" s="46">
        <f t="shared" si="556"/>
        <v>1.4297061159650492E-2</v>
      </c>
      <c r="FE69" s="46">
        <f t="shared" si="557"/>
        <v>1.726875744342991E-2</v>
      </c>
      <c r="FF69" s="46">
        <f t="shared" si="558"/>
        <v>1.9860973187686197E-2</v>
      </c>
      <c r="FG69" s="46">
        <f t="shared" si="559"/>
        <v>2.569721115537844E-2</v>
      </c>
      <c r="FH69" s="46">
        <f t="shared" si="560"/>
        <v>3.138744502199118E-2</v>
      </c>
      <c r="FI69" s="46">
        <f t="shared" si="561"/>
        <v>3.0975219824140688E-2</v>
      </c>
      <c r="FJ69" s="46">
        <f t="shared" si="562"/>
        <v>2.8474711270410218E-2</v>
      </c>
      <c r="FK69" s="46">
        <f t="shared" si="563"/>
        <v>3.2822757111597489E-2</v>
      </c>
      <c r="FL69" s="46">
        <f t="shared" si="564"/>
        <v>4.0279162512462705E-2</v>
      </c>
      <c r="FM69" s="46">
        <f t="shared" si="565"/>
        <v>4.6790641871625627E-2</v>
      </c>
      <c r="FN69" s="46">
        <f t="shared" si="566"/>
        <v>4.3831812772709179E-2</v>
      </c>
      <c r="FO69" s="46">
        <f t="shared" si="567"/>
        <v>4.6433511163801615E-2</v>
      </c>
      <c r="FP69" s="46">
        <f t="shared" si="568"/>
        <v>4.1307752545027339E-2</v>
      </c>
      <c r="FQ69" s="46">
        <f t="shared" si="569"/>
        <v>4.1951219512195125E-2</v>
      </c>
      <c r="FR69" s="46">
        <f t="shared" si="570"/>
        <v>4.8296007789678588E-2</v>
      </c>
      <c r="FS69" s="46">
        <f t="shared" si="571"/>
        <v>6.7003301611963495E-2</v>
      </c>
      <c r="FT69" s="46">
        <f t="shared" si="572"/>
        <v>7.1137817406474207E-2</v>
      </c>
      <c r="FU69" s="46">
        <f t="shared" si="573"/>
        <v>8.0635782128319483E-2</v>
      </c>
      <c r="FV69" s="46">
        <f t="shared" si="574"/>
        <v>8.9641819941916653E-2</v>
      </c>
      <c r="FW69" s="46">
        <f t="shared" si="575"/>
        <v>8.9175654853620862E-2</v>
      </c>
      <c r="FX69" s="46">
        <f t="shared" si="576"/>
        <v>9.1240176346559149E-2</v>
      </c>
      <c r="FY69" s="46">
        <f t="shared" si="577"/>
        <v>9.8949379178605454E-2</v>
      </c>
      <c r="FZ69" s="46">
        <f t="shared" si="578"/>
        <v>9.8042941288238705E-2</v>
      </c>
      <c r="GA69" s="46">
        <f t="shared" si="579"/>
        <v>8.8557401812688771E-2</v>
      </c>
      <c r="GB69" s="46">
        <f t="shared" si="580"/>
        <v>0.10697499529986836</v>
      </c>
      <c r="GC69" s="46">
        <f t="shared" si="581"/>
        <v>0.11554307116104877</v>
      </c>
      <c r="GD69" s="46">
        <f t="shared" si="582"/>
        <v>0.11610626044956344</v>
      </c>
      <c r="GE69" s="46">
        <f t="shared" si="583"/>
        <v>0.10520567892246099</v>
      </c>
      <c r="GF69" s="46">
        <f t="shared" si="584"/>
        <v>0.10513934129569312</v>
      </c>
      <c r="GG69" s="46">
        <f t="shared" si="585"/>
        <v>9.8654708520179366E-2</v>
      </c>
      <c r="GH69" s="46">
        <f t="shared" si="586"/>
        <v>0.10643212508884167</v>
      </c>
      <c r="GI69" s="46">
        <f t="shared" si="587"/>
        <v>0.1124668435013263</v>
      </c>
      <c r="GJ69" s="46">
        <f t="shared" si="588"/>
        <v>0.11259441419286849</v>
      </c>
      <c r="GK69" s="46">
        <f t="shared" si="589"/>
        <v>0.11750391100295503</v>
      </c>
      <c r="GL69" s="46">
        <f t="shared" si="590"/>
        <v>0.11957086001038246</v>
      </c>
      <c r="GM69" s="46">
        <f t="shared" si="591"/>
        <v>0.13113616652211627</v>
      </c>
      <c r="GN69" s="46">
        <f t="shared" si="592"/>
        <v>0.11684782608695665</v>
      </c>
      <c r="GO69" s="46">
        <f t="shared" si="593"/>
        <v>0.11532650663085434</v>
      </c>
      <c r="GP69" s="46">
        <f t="shared" si="594"/>
        <v>0.11368175765645817</v>
      </c>
      <c r="GQ69" s="46">
        <f t="shared" si="595"/>
        <v>0.10820158102766786</v>
      </c>
      <c r="GR69" s="46">
        <f t="shared" si="596"/>
        <v>0.1115113803831667</v>
      </c>
      <c r="GS69" s="46">
        <f t="shared" si="597"/>
        <v>0.11738775510204078</v>
      </c>
      <c r="GT69" s="46">
        <f t="shared" si="598"/>
        <v>0.10534767946041416</v>
      </c>
      <c r="GU69" s="46">
        <f t="shared" si="599"/>
        <v>9.8394531870926685E-2</v>
      </c>
      <c r="GV69" s="46">
        <f t="shared" si="600"/>
        <v>9.2358699084306925E-2</v>
      </c>
      <c r="GW69" s="46">
        <f t="shared" si="601"/>
        <v>6.9684243272670823E-2</v>
      </c>
      <c r="GX69" s="46">
        <f t="shared" si="602"/>
        <v>6.2442040185471372E-2</v>
      </c>
      <c r="GY69" s="46">
        <f t="shared" si="603"/>
        <v>4.6618616776567971E-2</v>
      </c>
      <c r="GZ69" s="46">
        <f t="shared" si="604"/>
        <v>3.2542579075425758E-2</v>
      </c>
      <c r="HA69" s="46">
        <f t="shared" si="605"/>
        <v>1.2793497892835641E-2</v>
      </c>
      <c r="HB69" s="46">
        <f t="shared" si="690"/>
        <v>-5.9781796442979714E-4</v>
      </c>
      <c r="HC69" s="46">
        <f t="shared" si="606"/>
        <v>-1.6049933125278578E-2</v>
      </c>
      <c r="HD69" s="46">
        <f t="shared" si="607"/>
        <v>-3.1968179139658125E-2</v>
      </c>
      <c r="HE69" s="46">
        <f t="shared" si="608"/>
        <v>-4.2226767971946196E-2</v>
      </c>
      <c r="HF69" s="46">
        <f t="shared" si="609"/>
        <v>-6.8865320354496551E-2</v>
      </c>
      <c r="HG69" s="46">
        <f t="shared" si="610"/>
        <v>-7.7858176555716294E-2</v>
      </c>
      <c r="HH69" s="46">
        <f t="shared" si="611"/>
        <v>-8.3104494869200754E-2</v>
      </c>
      <c r="HI69" s="46">
        <f t="shared" si="612"/>
        <v>-0.10033444816053511</v>
      </c>
      <c r="HJ69" s="46">
        <f t="shared" si="613"/>
        <v>-0.11041606051789349</v>
      </c>
      <c r="HK69" s="46">
        <f t="shared" si="614"/>
        <v>-0.11545787545787539</v>
      </c>
      <c r="HL69" s="46">
        <f t="shared" si="615"/>
        <v>-0.12916053019145809</v>
      </c>
      <c r="HM69" s="46">
        <f t="shared" si="616"/>
        <v>-0.13285777975925098</v>
      </c>
      <c r="HN69" s="46">
        <f t="shared" si="617"/>
        <v>-0.13683266038582323</v>
      </c>
      <c r="HO69" s="46">
        <f t="shared" si="618"/>
        <v>-0.14378492674822541</v>
      </c>
      <c r="HP69" s="46">
        <f t="shared" si="619"/>
        <v>-0.14716177141987527</v>
      </c>
      <c r="HQ69" s="46">
        <f t="shared" si="620"/>
        <v>-0.15835240274599535</v>
      </c>
      <c r="HR69" s="46">
        <f t="shared" si="621"/>
        <v>-0.16508035574972688</v>
      </c>
      <c r="HS69" s="46">
        <f t="shared" si="622"/>
        <v>-0.17059008160703082</v>
      </c>
      <c r="HT69" s="46">
        <f t="shared" si="623"/>
        <v>-0.17701765447667081</v>
      </c>
      <c r="HU69" s="46">
        <f t="shared" si="624"/>
        <v>-0.17504444803620503</v>
      </c>
      <c r="HV69" s="46">
        <f t="shared" si="625"/>
        <v>-0.18119378577269013</v>
      </c>
      <c r="HW69" s="46">
        <f t="shared" si="626"/>
        <v>-0.17889680304787153</v>
      </c>
      <c r="HX69" s="46">
        <f t="shared" si="627"/>
        <v>-0.18146456959242341</v>
      </c>
      <c r="HY69" s="46">
        <f t="shared" si="628"/>
        <v>-0.18851756640959727</v>
      </c>
      <c r="HZ69" s="46">
        <f t="shared" si="629"/>
        <v>-0.20010395010395018</v>
      </c>
      <c r="IA69" s="46">
        <f t="shared" si="630"/>
        <v>-0.21238313635561823</v>
      </c>
      <c r="IB69" s="46">
        <f t="shared" si="631"/>
        <v>-0.22644539614561024</v>
      </c>
      <c r="IC69" s="46">
        <f t="shared" si="632"/>
        <v>-0.23364147181439193</v>
      </c>
      <c r="ID69" s="46">
        <f t="shared" si="633"/>
        <v>-0.23584376752008979</v>
      </c>
      <c r="IE69" s="46">
        <f t="shared" si="634"/>
        <v>-0.23670766319772946</v>
      </c>
      <c r="IF69" s="46">
        <f t="shared" si="635"/>
        <v>-0.23846006512162421</v>
      </c>
      <c r="IG69" s="46">
        <f t="shared" si="636"/>
        <v>-0.23393416927899682</v>
      </c>
      <c r="IH69" s="46">
        <f t="shared" si="637"/>
        <v>-0.23666866387058119</v>
      </c>
      <c r="II69" s="46">
        <f t="shared" si="638"/>
        <v>-0.24288884405890657</v>
      </c>
      <c r="IJ69" s="46">
        <f t="shared" si="639"/>
        <v>-0.23305785123966943</v>
      </c>
      <c r="IK69" s="46">
        <f t="shared" si="640"/>
        <v>-0.22703273495248152</v>
      </c>
      <c r="IL69" s="46">
        <f t="shared" si="641"/>
        <v>-0.21550790556638511</v>
      </c>
      <c r="IM69" s="46">
        <f t="shared" si="642"/>
        <v>-0.19820828667413215</v>
      </c>
      <c r="IN69" s="46">
        <f t="shared" si="643"/>
        <v>-0.17877739331026529</v>
      </c>
      <c r="IO69" s="46">
        <f t="shared" si="644"/>
        <v>-0.16225165562913912</v>
      </c>
      <c r="IP69" s="46">
        <f t="shared" si="645"/>
        <v>-0.12325752017608212</v>
      </c>
      <c r="IQ69" s="46">
        <f t="shared" si="646"/>
        <v>-0.12245909766980659</v>
      </c>
      <c r="IR69" s="46">
        <f t="shared" si="647"/>
        <v>-0.11343058350100609</v>
      </c>
      <c r="IS69" s="46">
        <f t="shared" si="648"/>
        <v>-9.3606138107416942E-2</v>
      </c>
      <c r="IT69" s="46">
        <f t="shared" si="649"/>
        <v>-8.0847723704866509E-2</v>
      </c>
      <c r="IU69" s="46">
        <f t="shared" si="650"/>
        <v>-8.0468958166799859E-2</v>
      </c>
      <c r="IV69" s="46">
        <f t="shared" si="651"/>
        <v>-7.1659482758620593E-2</v>
      </c>
      <c r="IW69" s="46">
        <f t="shared" si="652"/>
        <v>-6.9672131147540978E-2</v>
      </c>
      <c r="IX69" s="46">
        <f t="shared" si="653"/>
        <v>-6.5985643290999388E-2</v>
      </c>
      <c r="IY69" s="46">
        <f t="shared" si="654"/>
        <v>-5.8379888268156363E-2</v>
      </c>
      <c r="IZ69" s="46">
        <f t="shared" si="655"/>
        <v>-5.4775280898876406E-2</v>
      </c>
      <c r="JA69" s="46">
        <f t="shared" si="656"/>
        <v>-5.5335968379446543E-2</v>
      </c>
      <c r="JB69" s="46">
        <f t="shared" si="657"/>
        <v>-6.1087866108786547E-2</v>
      </c>
      <c r="JC69" s="46">
        <f t="shared" si="658"/>
        <v>-5.1977401129943437E-2</v>
      </c>
      <c r="JD69" s="46">
        <f t="shared" si="659"/>
        <v>-5.5886524822695002E-2</v>
      </c>
      <c r="JE69" s="46">
        <f t="shared" si="660"/>
        <v>-5.2483069977426543E-2</v>
      </c>
      <c r="JF69" s="46">
        <f t="shared" si="661"/>
        <v>-4.7537717050953568E-2</v>
      </c>
      <c r="JG69" s="46">
        <f t="shared" si="662"/>
        <v>-2.6369168356998037E-2</v>
      </c>
      <c r="JH69" s="46">
        <f t="shared" si="663"/>
        <v>-2.9309344167150385E-2</v>
      </c>
      <c r="JI69" s="46">
        <f t="shared" si="664"/>
        <v>-1.4977973568282005E-2</v>
      </c>
      <c r="JJ69" s="46">
        <f t="shared" si="665"/>
        <v>-5.0251256281406698E-3</v>
      </c>
      <c r="JK69" s="46">
        <f t="shared" si="666"/>
        <v>0</v>
      </c>
      <c r="JL69" s="46">
        <f t="shared" si="667"/>
        <v>1.1887072808320276E-3</v>
      </c>
      <c r="JM69" s="46">
        <f t="shared" si="668"/>
        <v>8.9659294680215183E-3</v>
      </c>
      <c r="JN69" s="46">
        <f t="shared" si="669"/>
        <v>3.5650623885917663E-3</v>
      </c>
      <c r="JO69" s="46">
        <f t="shared" si="670"/>
        <v>9.5351609058402509E-3</v>
      </c>
      <c r="JP69" s="46">
        <f t="shared" si="671"/>
        <v>2.3137019230769197E-2</v>
      </c>
      <c r="JQ69" s="46">
        <f t="shared" si="672"/>
        <v>1.4592019058963601E-2</v>
      </c>
      <c r="JR69" s="46">
        <f t="shared" si="673"/>
        <v>2.5104602510460181E-2</v>
      </c>
      <c r="JS69" s="46">
        <f t="shared" si="674"/>
        <v>2.6785714285714284E-2</v>
      </c>
      <c r="JT69" s="46">
        <f t="shared" si="675"/>
        <v>3.8266068759342339E-2</v>
      </c>
      <c r="JU69" s="46">
        <f t="shared" si="676"/>
        <v>4.1741204531902207E-2</v>
      </c>
      <c r="JV69" s="46">
        <f t="shared" si="677"/>
        <v>4.1592394533571005E-2</v>
      </c>
      <c r="JW69" s="46">
        <f t="shared" si="678"/>
        <v>4.5683773361020398E-2</v>
      </c>
      <c r="JX69" s="46">
        <f t="shared" si="679"/>
        <v>5.4021964974770097E-2</v>
      </c>
      <c r="JY69" s="46">
        <f t="shared" si="680"/>
        <v>5.7760663507108997E-2</v>
      </c>
      <c r="JZ69" s="46">
        <f t="shared" si="681"/>
        <v>6.4535227945529933E-2</v>
      </c>
      <c r="KA69" s="46">
        <f t="shared" si="682"/>
        <v>6.8476977567886621E-2</v>
      </c>
      <c r="KB69" s="46">
        <f t="shared" si="683"/>
        <v>6.8722466960352363E-2</v>
      </c>
      <c r="KC69" s="46">
        <f t="shared" si="684"/>
        <v>7.7781039037276192E-2</v>
      </c>
      <c r="KD69" s="46">
        <f t="shared" si="685"/>
        <v>8.2507288629737649E-2</v>
      </c>
      <c r="KE69" s="46">
        <f t="shared" si="686"/>
        <v>8.1449275362318913E-2</v>
      </c>
      <c r="KF69" s="46">
        <f t="shared" si="687"/>
        <v>7.9470198675496581E-2</v>
      </c>
      <c r="KG69" s="46">
        <f t="shared" si="365"/>
        <v>7.9851173440183276E-2</v>
      </c>
      <c r="KH69" s="46">
        <f t="shared" si="366"/>
        <v>8.4426697090701552E-2</v>
      </c>
      <c r="KI69" s="46">
        <f t="shared" si="367"/>
        <v>8.4255319148936136E-2</v>
      </c>
      <c r="KJ69" s="46">
        <f t="shared" si="368"/>
        <v>8.3356800901154507E-2</v>
      </c>
      <c r="KK69" s="46">
        <f t="shared" si="369"/>
        <v>8.3450014001680076E-2</v>
      </c>
      <c r="KL69" s="46">
        <f t="shared" si="370"/>
        <v>8.5928809788653998E-2</v>
      </c>
      <c r="KM69" s="46">
        <f t="shared" si="371"/>
        <v>8.7569060773480631E-2</v>
      </c>
      <c r="KN69" s="46">
        <f t="shared" si="372"/>
        <v>8.9585050838142416E-2</v>
      </c>
      <c r="KO69" s="46">
        <f t="shared" si="373"/>
        <v>8.8507625272331164E-2</v>
      </c>
      <c r="KP69" s="46">
        <f t="shared" si="374"/>
        <v>8.4837058981955288E-2</v>
      </c>
      <c r="KQ69" s="46">
        <f t="shared" si="375"/>
        <v>8.469579201286509E-2</v>
      </c>
      <c r="KR69" s="46">
        <f t="shared" si="376"/>
        <v>8.5356094958655648E-2</v>
      </c>
      <c r="KS69" s="46">
        <f t="shared" si="377"/>
        <v>8.4018022793532959E-2</v>
      </c>
      <c r="KT69" s="46">
        <f t="shared" si="378"/>
        <v>8.2851130983692789E-2</v>
      </c>
      <c r="KU69" s="46">
        <f t="shared" si="379"/>
        <v>8.6865515436943985E-2</v>
      </c>
      <c r="KV69" s="46">
        <f t="shared" si="380"/>
        <v>8.5261242526644174E-2</v>
      </c>
      <c r="KW69" s="46">
        <f t="shared" si="381"/>
        <v>8.6844145774101905E-2</v>
      </c>
      <c r="KX69" s="46">
        <f t="shared" si="382"/>
        <v>8.3482714468630023E-2</v>
      </c>
      <c r="KY69" s="46">
        <f t="shared" si="383"/>
        <v>8.2804165608331273E-2</v>
      </c>
      <c r="KZ69" s="46">
        <f t="shared" si="384"/>
        <v>8.3984867591424997E-2</v>
      </c>
      <c r="LA69" s="46">
        <f t="shared" si="385"/>
        <v>8.3062296722541881E-2</v>
      </c>
      <c r="LB69" s="46">
        <f t="shared" si="386"/>
        <v>8.2671300893743818E-2</v>
      </c>
      <c r="LC69" s="46">
        <f t="shared" si="387"/>
        <v>8.425994563874481E-2</v>
      </c>
      <c r="LD69" s="46">
        <f t="shared" si="388"/>
        <v>9.584664536741215E-2</v>
      </c>
      <c r="LE69" s="46">
        <f t="shared" si="389"/>
        <v>9.999999999999995E-2</v>
      </c>
      <c r="LF69" s="46">
        <f t="shared" si="390"/>
        <v>0.10153024046635903</v>
      </c>
      <c r="LG69" s="46">
        <f t="shared" si="391"/>
        <v>0.10158883004333184</v>
      </c>
      <c r="LH69" s="46">
        <f t="shared" si="392"/>
        <v>0.10514970059880234</v>
      </c>
      <c r="LI69" s="46">
        <f t="shared" si="393"/>
        <v>0.10463733650416171</v>
      </c>
      <c r="LJ69" s="46">
        <f t="shared" si="394"/>
        <v>0.10848499172772388</v>
      </c>
      <c r="LK69" s="46">
        <f t="shared" si="395"/>
        <v>0.10509031198686374</v>
      </c>
      <c r="LL69" s="46">
        <f t="shared" si="396"/>
        <v>9.9348534201954372E-2</v>
      </c>
      <c r="LM69" s="46">
        <f t="shared" si="397"/>
        <v>0.10441210441210452</v>
      </c>
      <c r="LN69" s="46">
        <f t="shared" si="398"/>
        <v>0.10089429030038981</v>
      </c>
      <c r="LO69" s="46">
        <f t="shared" si="399"/>
        <v>9.4804010938924266E-2</v>
      </c>
      <c r="LP69" s="46">
        <f t="shared" si="400"/>
        <v>9.060327427674375E-2</v>
      </c>
      <c r="LQ69" s="46">
        <f t="shared" si="401"/>
        <v>8.7797288286285843E-2</v>
      </c>
      <c r="LR69" s="46">
        <f t="shared" si="402"/>
        <v>8.5336273428886417E-2</v>
      </c>
      <c r="LS69" s="46">
        <f t="shared" si="403"/>
        <v>8.3041958041958033E-2</v>
      </c>
      <c r="LT69" s="46">
        <f t="shared" si="404"/>
        <v>8.5175552665799764E-2</v>
      </c>
      <c r="LU69" s="46">
        <f t="shared" si="405"/>
        <v>8.3530678148546852E-2</v>
      </c>
      <c r="LV69" s="46">
        <f t="shared" si="406"/>
        <v>7.0575692963752712E-2</v>
      </c>
      <c r="LW69" s="46">
        <f t="shared" si="407"/>
        <v>7.0048821906177033E-2</v>
      </c>
      <c r="LX69" s="46">
        <f t="shared" si="408"/>
        <v>7.0052910052910103E-2</v>
      </c>
      <c r="LY69" s="46">
        <f t="shared" si="409"/>
        <v>5.9401798786864621E-2</v>
      </c>
      <c r="LZ69" s="46">
        <f t="shared" si="410"/>
        <v>6.0820662362007887E-2</v>
      </c>
      <c r="MA69" s="46">
        <f t="shared" si="411"/>
        <v>-2.2897585345544669E-3</v>
      </c>
      <c r="MB69" s="46">
        <f t="shared" si="412"/>
        <v>4.7295907875796829E-2</v>
      </c>
      <c r="MC69" s="46">
        <f t="shared" si="413"/>
        <v>5.0469963220269816E-2</v>
      </c>
      <c r="MD69" s="46">
        <f t="shared" si="414"/>
        <v>5.4652580251930177E-2</v>
      </c>
      <c r="ME69" s="46">
        <f t="shared" si="415"/>
        <v>5.9927360774818264E-2</v>
      </c>
      <c r="MF69" s="46">
        <f t="shared" si="416"/>
        <v>6.3910525264629633E-2</v>
      </c>
      <c r="MG69" s="46">
        <f t="shared" si="417"/>
        <v>6.4573812835286987E-2</v>
      </c>
      <c r="MH69" s="46">
        <f t="shared" si="416"/>
        <v>6.9508066122286355E-2</v>
      </c>
    </row>
    <row r="70" spans="1:346" x14ac:dyDescent="0.25">
      <c r="A70" s="35" t="s">
        <v>41</v>
      </c>
      <c r="B70" s="36"/>
      <c r="E70" s="38"/>
      <c r="F70" s="39"/>
      <c r="S70" s="46">
        <f t="shared" si="364"/>
        <v>-9.8382749326145505E-2</v>
      </c>
      <c r="T70" s="46">
        <f t="shared" si="418"/>
        <v>-0.12090848363393451</v>
      </c>
      <c r="U70" s="46">
        <f t="shared" si="419"/>
        <v>-0.13955026455026454</v>
      </c>
      <c r="V70" s="46">
        <f t="shared" si="420"/>
        <v>-0.13302139037433158</v>
      </c>
      <c r="W70" s="46">
        <f t="shared" si="421"/>
        <v>-0.14790139906728841</v>
      </c>
      <c r="X70" s="46">
        <f t="shared" si="422"/>
        <v>-0.16590163934426227</v>
      </c>
      <c r="Y70" s="46">
        <f t="shared" si="423"/>
        <v>-0.16423841059602648</v>
      </c>
      <c r="Z70" s="46">
        <f t="shared" si="424"/>
        <v>-0.16699933466400538</v>
      </c>
      <c r="AA70" s="46">
        <f t="shared" si="425"/>
        <v>-0.15202702702702703</v>
      </c>
      <c r="AB70" s="46">
        <f t="shared" si="426"/>
        <v>-0.14187799862919809</v>
      </c>
      <c r="AC70" s="46">
        <f t="shared" si="427"/>
        <v>-0.13448275862068965</v>
      </c>
      <c r="AD70" s="46">
        <f t="shared" si="428"/>
        <v>-0.11440677966101688</v>
      </c>
      <c r="AE70" s="46">
        <f t="shared" si="429"/>
        <v>-6.7264573991031487E-2</v>
      </c>
      <c r="AF70" s="46">
        <f t="shared" si="430"/>
        <v>-5.0911854103343382E-2</v>
      </c>
      <c r="AG70" s="46">
        <f t="shared" si="431"/>
        <v>-4.9192928516525687E-2</v>
      </c>
      <c r="AH70" s="46">
        <f t="shared" si="432"/>
        <v>-5.7054741711642189E-2</v>
      </c>
      <c r="AI70" s="46">
        <f t="shared" si="433"/>
        <v>-4.1438623924941451E-2</v>
      </c>
      <c r="AJ70" s="46">
        <f t="shared" si="434"/>
        <v>-4.7955974842767361E-2</v>
      </c>
      <c r="AK70" s="46">
        <f t="shared" si="435"/>
        <v>-4.1996830427892214E-2</v>
      </c>
      <c r="AL70" s="46">
        <f t="shared" si="436"/>
        <v>-3.0351437699680489E-2</v>
      </c>
      <c r="AM70" s="46">
        <f t="shared" si="437"/>
        <v>-3.1872509960159362E-2</v>
      </c>
      <c r="AN70" s="46">
        <f t="shared" si="438"/>
        <v>-2.3162939297124645E-2</v>
      </c>
      <c r="AO70" s="46">
        <f t="shared" si="439"/>
        <v>-2.6294820717131451E-2</v>
      </c>
      <c r="AP70" s="46">
        <f t="shared" si="440"/>
        <v>-1.993620414673046E-2</v>
      </c>
      <c r="AQ70" s="46">
        <f t="shared" si="441"/>
        <v>-8.0128205128205138E-3</v>
      </c>
      <c r="AR70" s="46">
        <f t="shared" si="442"/>
        <v>9.6076861489190445E-3</v>
      </c>
      <c r="AS70" s="46">
        <f t="shared" si="443"/>
        <v>1.5359741309619979E-2</v>
      </c>
      <c r="AT70" s="46">
        <f t="shared" si="444"/>
        <v>3.7612428454619859E-2</v>
      </c>
      <c r="AU70" s="46">
        <f t="shared" si="445"/>
        <v>3.9151712887438919E-2</v>
      </c>
      <c r="AV70" s="46">
        <f t="shared" si="446"/>
        <v>6.110652353426925E-2</v>
      </c>
      <c r="AW70" s="46">
        <f t="shared" si="447"/>
        <v>6.9478908188585653E-2</v>
      </c>
      <c r="AX70" s="46">
        <f t="shared" si="448"/>
        <v>6.6721581548599626E-2</v>
      </c>
      <c r="AY70" s="46">
        <f t="shared" si="449"/>
        <v>7.2427983539094742E-2</v>
      </c>
      <c r="AZ70" s="46">
        <f t="shared" si="450"/>
        <v>7.9313164349959137E-2</v>
      </c>
      <c r="BA70" s="46">
        <f t="shared" si="451"/>
        <v>9.0834697217676008E-2</v>
      </c>
      <c r="BB70" s="46">
        <f t="shared" si="452"/>
        <v>9.926769731489006E-2</v>
      </c>
      <c r="BC70" s="46">
        <f t="shared" si="453"/>
        <v>9.6122778675282641E-2</v>
      </c>
      <c r="BD70" s="46">
        <f t="shared" si="454"/>
        <v>8.4060269627279902E-2</v>
      </c>
      <c r="BE70" s="46">
        <f t="shared" si="455"/>
        <v>0.10031847133757958</v>
      </c>
      <c r="BF70" s="46">
        <f t="shared" si="456"/>
        <v>9.3774625689519345E-2</v>
      </c>
      <c r="BG70" s="46">
        <f t="shared" si="457"/>
        <v>9.026687598116169E-2</v>
      </c>
      <c r="BH70" s="46">
        <f t="shared" si="458"/>
        <v>8.4046692607003981E-2</v>
      </c>
      <c r="BI70" s="46">
        <f t="shared" si="459"/>
        <v>9.5127610208816563E-2</v>
      </c>
      <c r="BJ70" s="46">
        <f t="shared" si="460"/>
        <v>0.10115830115830111</v>
      </c>
      <c r="BK70" s="46">
        <f t="shared" si="461"/>
        <v>0.10897927858787404</v>
      </c>
      <c r="BL70" s="46">
        <f t="shared" si="462"/>
        <v>9.6969696969697053E-2</v>
      </c>
      <c r="BM70" s="46">
        <f t="shared" si="463"/>
        <v>0.10427606901725413</v>
      </c>
      <c r="BN70" s="46">
        <f t="shared" si="464"/>
        <v>9.5484826054774291E-2</v>
      </c>
      <c r="BO70" s="46">
        <f t="shared" si="465"/>
        <v>9.8747236551215964E-2</v>
      </c>
      <c r="BP70" s="46">
        <f t="shared" si="466"/>
        <v>8.7051938551572838E-2</v>
      </c>
      <c r="BQ70" s="46">
        <f t="shared" si="467"/>
        <v>8.7554269175108709E-2</v>
      </c>
      <c r="BR70" s="46">
        <f t="shared" si="468"/>
        <v>9.0057636887608067E-2</v>
      </c>
      <c r="BS70" s="46">
        <f t="shared" si="469"/>
        <v>0.10511159107271414</v>
      </c>
      <c r="BT70" s="46">
        <f t="shared" si="470"/>
        <v>0.11629576453697048</v>
      </c>
      <c r="BU70" s="46">
        <f t="shared" si="471"/>
        <v>0.11511299435028258</v>
      </c>
      <c r="BV70" s="46">
        <f t="shared" si="472"/>
        <v>0.11570827489481067</v>
      </c>
      <c r="BW70" s="46">
        <f t="shared" si="473"/>
        <v>0.10588235294117655</v>
      </c>
      <c r="BX70" s="46">
        <f t="shared" si="474"/>
        <v>0.11325966850828713</v>
      </c>
      <c r="BY70" s="46">
        <f t="shared" si="475"/>
        <v>9.9184782608695815E-2</v>
      </c>
      <c r="BZ70" s="46">
        <f t="shared" si="476"/>
        <v>0.10135135135135136</v>
      </c>
      <c r="CA70" s="46">
        <f t="shared" si="477"/>
        <v>0.10395707578806171</v>
      </c>
      <c r="CB70" s="46">
        <f t="shared" si="478"/>
        <v>0.12449528936742935</v>
      </c>
      <c r="CC70" s="46">
        <f t="shared" si="479"/>
        <v>0.12308715901530272</v>
      </c>
      <c r="CD70" s="46">
        <f t="shared" si="688"/>
        <v>0.13350958360872431</v>
      </c>
      <c r="CE70" s="46">
        <f t="shared" si="480"/>
        <v>0.11986970684039092</v>
      </c>
      <c r="CF70" s="46">
        <f t="shared" si="481"/>
        <v>0.104823151125402</v>
      </c>
      <c r="CG70" s="46">
        <f t="shared" si="482"/>
        <v>8.0430652311589537E-2</v>
      </c>
      <c r="CH70" s="46">
        <f t="shared" si="483"/>
        <v>4.5883092394720375E-2</v>
      </c>
      <c r="CI70" s="46">
        <f t="shared" si="484"/>
        <v>4.4430538172715854E-2</v>
      </c>
      <c r="CJ70" s="46">
        <f t="shared" si="485"/>
        <v>3.4739454094292944E-2</v>
      </c>
      <c r="CK70" s="46">
        <f t="shared" si="486"/>
        <v>3.6464771322620375E-2</v>
      </c>
      <c r="CL70" s="46">
        <f t="shared" si="487"/>
        <v>2.9447852760736266E-2</v>
      </c>
      <c r="CM70" s="46">
        <f t="shared" si="488"/>
        <v>2.6731470230862732E-2</v>
      </c>
      <c r="CN70" s="46">
        <f t="shared" si="489"/>
        <v>1.9748653500897734E-2</v>
      </c>
      <c r="CO70" s="46">
        <f t="shared" si="490"/>
        <v>5.9241706161137437E-3</v>
      </c>
      <c r="CP70" s="46">
        <f t="shared" si="491"/>
        <v>7.5801749271137689E-3</v>
      </c>
      <c r="CQ70" s="46">
        <f t="shared" si="492"/>
        <v>6.9808027923210503E-3</v>
      </c>
      <c r="CR70" s="46">
        <f t="shared" si="493"/>
        <v>2.9103608847497087E-3</v>
      </c>
      <c r="CS70" s="46">
        <f t="shared" si="494"/>
        <v>9.3786635404454529E-3</v>
      </c>
      <c r="CT70" s="46">
        <f t="shared" si="495"/>
        <v>4.5072115384615384E-2</v>
      </c>
      <c r="CU70" s="46">
        <f t="shared" si="496"/>
        <v>4.4937088076692631E-2</v>
      </c>
      <c r="CV70" s="46">
        <f t="shared" si="497"/>
        <v>5.215827338129489E-2</v>
      </c>
      <c r="CW70" s="46">
        <f t="shared" si="498"/>
        <v>5.3667262969588556E-2</v>
      </c>
      <c r="CX70" s="46">
        <f t="shared" si="499"/>
        <v>5.8998808104886634E-2</v>
      </c>
      <c r="CY70" s="46">
        <f t="shared" si="500"/>
        <v>5.5621301775147965E-2</v>
      </c>
      <c r="CZ70" s="46">
        <f t="shared" si="501"/>
        <v>4.7535211267605598E-2</v>
      </c>
      <c r="DA70" s="46">
        <f t="shared" si="502"/>
        <v>5.7126030624263767E-2</v>
      </c>
      <c r="DB70" s="46">
        <f t="shared" si="503"/>
        <v>4.6296296296296294E-2</v>
      </c>
      <c r="DC70" s="46">
        <f t="shared" si="504"/>
        <v>5.8347775852108576E-2</v>
      </c>
      <c r="DD70" s="46">
        <f t="shared" si="505"/>
        <v>7.1387115496227407E-2</v>
      </c>
      <c r="DE70" s="46">
        <f t="shared" si="506"/>
        <v>8.3042973286875793E-2</v>
      </c>
      <c r="DF70" s="46">
        <f t="shared" si="507"/>
        <v>7.9355951696377131E-2</v>
      </c>
      <c r="DG70" s="46">
        <f t="shared" si="508"/>
        <v>8.6009174311926603E-2</v>
      </c>
      <c r="DH70" s="46">
        <f t="shared" si="509"/>
        <v>9.0598290598290637E-2</v>
      </c>
      <c r="DI70" s="46">
        <f t="shared" si="510"/>
        <v>9.1680814940577351E-2</v>
      </c>
      <c r="DJ70" s="46">
        <f t="shared" si="511"/>
        <v>9.8480585256049524E-2</v>
      </c>
      <c r="DK70" s="46">
        <f t="shared" si="512"/>
        <v>0.10201793721973088</v>
      </c>
      <c r="DL70" s="46">
        <f t="shared" si="513"/>
        <v>0.10980392156862742</v>
      </c>
      <c r="DM70" s="46">
        <f t="shared" si="514"/>
        <v>0.10473537604456831</v>
      </c>
      <c r="DN70" s="46">
        <f t="shared" si="515"/>
        <v>0.11725663716814153</v>
      </c>
      <c r="DO70" s="46">
        <f t="shared" si="516"/>
        <v>0.11135371179039305</v>
      </c>
      <c r="DP70" s="46">
        <f t="shared" si="517"/>
        <v>0.11646803900325027</v>
      </c>
      <c r="DQ70" s="46">
        <f t="shared" si="518"/>
        <v>8.9008042895442327E-2</v>
      </c>
      <c r="DR70" s="46">
        <f t="shared" si="519"/>
        <v>9.2701118806606322E-2</v>
      </c>
      <c r="DS70" s="46">
        <f t="shared" si="520"/>
        <v>8.6061246040126618E-2</v>
      </c>
      <c r="DT70" s="46">
        <f t="shared" si="521"/>
        <v>7.8369905956112845E-2</v>
      </c>
      <c r="DU70" s="46">
        <f t="shared" si="522"/>
        <v>7.257646448937273E-2</v>
      </c>
      <c r="DV70" s="46">
        <f t="shared" si="523"/>
        <v>6.4036885245901648E-2</v>
      </c>
      <c r="DW70" s="46">
        <f t="shared" si="524"/>
        <v>3.9165818921668448E-2</v>
      </c>
      <c r="DX70" s="46">
        <f t="shared" si="525"/>
        <v>3.987884906612825E-2</v>
      </c>
      <c r="DY70" s="46">
        <f t="shared" si="526"/>
        <v>5.0932929904185548E-2</v>
      </c>
      <c r="DZ70" s="46">
        <f t="shared" si="527"/>
        <v>2.4257425742574286E-2</v>
      </c>
      <c r="EA70" s="46">
        <f t="shared" si="528"/>
        <v>1.7681728880157142E-2</v>
      </c>
      <c r="EB70" s="46">
        <f t="shared" si="529"/>
        <v>1.2130033964095099E-2</v>
      </c>
      <c r="EC70" s="46">
        <f t="shared" si="530"/>
        <v>2.560315115706557E-2</v>
      </c>
      <c r="ED70" s="46">
        <f t="shared" si="531"/>
        <v>1.4139444173573894E-2</v>
      </c>
      <c r="EE70" s="46">
        <f t="shared" si="532"/>
        <v>1.4584346135148274E-2</v>
      </c>
      <c r="EF70" s="46">
        <f t="shared" si="533"/>
        <v>9.6899224806201549E-3</v>
      </c>
      <c r="EG70" s="46">
        <f t="shared" si="534"/>
        <v>1.4499758337360219E-3</v>
      </c>
      <c r="EH70" s="46">
        <f t="shared" si="535"/>
        <v>9.629272989890085E-4</v>
      </c>
      <c r="EI70" s="46">
        <f t="shared" si="536"/>
        <v>1.7131669114047968E-2</v>
      </c>
      <c r="EJ70" s="46">
        <f t="shared" si="537"/>
        <v>1.0194174757281526E-2</v>
      </c>
      <c r="EK70" s="46">
        <f t="shared" si="538"/>
        <v>-3.3589251439540167E-3</v>
      </c>
      <c r="EL70" s="46">
        <f t="shared" si="539"/>
        <v>8.2165297245045364E-3</v>
      </c>
      <c r="EM70" s="46">
        <f t="shared" si="540"/>
        <v>9.1698841698841984E-3</v>
      </c>
      <c r="EN70" s="46">
        <f t="shared" si="541"/>
        <v>0</v>
      </c>
      <c r="EO70" s="46">
        <f t="shared" si="542"/>
        <v>-4.8007681229007555E-4</v>
      </c>
      <c r="EP70" s="46">
        <f t="shared" si="689"/>
        <v>-2.403846153846154E-3</v>
      </c>
      <c r="EQ70" s="46">
        <f t="shared" si="543"/>
        <v>-1.2937230474365064E-2</v>
      </c>
      <c r="ER70" s="46">
        <f t="shared" si="544"/>
        <v>-1.2955854126679545E-2</v>
      </c>
      <c r="ES70" s="46">
        <f t="shared" si="545"/>
        <v>-1.3996138996138887E-2</v>
      </c>
      <c r="ET70" s="46">
        <f t="shared" si="546"/>
        <v>-2.0202020202020284E-2</v>
      </c>
      <c r="EU70" s="46">
        <f t="shared" si="547"/>
        <v>-3.3686236766121272E-2</v>
      </c>
      <c r="EV70" s="46">
        <f t="shared" si="548"/>
        <v>-2.8832292167227297E-2</v>
      </c>
      <c r="EW70" s="46">
        <f t="shared" si="549"/>
        <v>-3.0332209918151099E-2</v>
      </c>
      <c r="EX70" s="46">
        <f t="shared" si="550"/>
        <v>-4.1227229146692211E-2</v>
      </c>
      <c r="EY70" s="46">
        <f t="shared" si="551"/>
        <v>-5.0215208034433287E-2</v>
      </c>
      <c r="EZ70" s="46">
        <f t="shared" si="552"/>
        <v>-5.0814956855225288E-2</v>
      </c>
      <c r="FA70" s="46">
        <f t="shared" si="553"/>
        <v>-5.5715658021133499E-2</v>
      </c>
      <c r="FB70" s="46">
        <f t="shared" si="554"/>
        <v>-5.4939759036144606E-2</v>
      </c>
      <c r="FC70" s="46">
        <f t="shared" si="555"/>
        <v>-5.0970873786407765E-2</v>
      </c>
      <c r="FD70" s="46">
        <f t="shared" si="556"/>
        <v>-5.2989790957705292E-2</v>
      </c>
      <c r="FE70" s="46">
        <f t="shared" si="557"/>
        <v>-4.5521292217327515E-2</v>
      </c>
      <c r="FF70" s="46">
        <f t="shared" si="558"/>
        <v>-4.6146293568973873E-2</v>
      </c>
      <c r="FG70" s="46">
        <f t="shared" si="559"/>
        <v>-3.3864541832669376E-2</v>
      </c>
      <c r="FH70" s="46">
        <f t="shared" si="560"/>
        <v>-3.7110341415141024E-2</v>
      </c>
      <c r="FI70" s="46">
        <f t="shared" si="561"/>
        <v>-3.6742800397219492E-2</v>
      </c>
      <c r="FJ70" s="46">
        <f t="shared" si="562"/>
        <v>-3.5499999999999969E-2</v>
      </c>
      <c r="FK70" s="46">
        <f t="shared" si="563"/>
        <v>-2.9204431017119753E-2</v>
      </c>
      <c r="FL70" s="46">
        <f t="shared" si="564"/>
        <v>-2.4747474747474775E-2</v>
      </c>
      <c r="FM70" s="46">
        <f t="shared" si="565"/>
        <v>-1.2207527975584973E-2</v>
      </c>
      <c r="FN70" s="46">
        <f t="shared" si="566"/>
        <v>-7.6491585925548191E-3</v>
      </c>
      <c r="FO70" s="46">
        <f t="shared" si="567"/>
        <v>4.0920716112532547E-3</v>
      </c>
      <c r="FP70" s="46">
        <f t="shared" si="568"/>
        <v>8.7268993839835149E-3</v>
      </c>
      <c r="FQ70" s="46">
        <f t="shared" si="569"/>
        <v>1.2307692307692337E-2</v>
      </c>
      <c r="FR70" s="46">
        <f t="shared" si="570"/>
        <v>2.5218733916623659E-2</v>
      </c>
      <c r="FS70" s="46">
        <f t="shared" si="571"/>
        <v>2.5773195876288658E-2</v>
      </c>
      <c r="FT70" s="46">
        <f t="shared" si="572"/>
        <v>1.6443987667009337E-2</v>
      </c>
      <c r="FU70" s="46">
        <f t="shared" si="573"/>
        <v>2.2680412371134051E-2</v>
      </c>
      <c r="FV70" s="46">
        <f t="shared" si="574"/>
        <v>2.7475375842405302E-2</v>
      </c>
      <c r="FW70" s="46">
        <f t="shared" si="575"/>
        <v>2.3858921161825697E-2</v>
      </c>
      <c r="FX70" s="46">
        <f t="shared" si="576"/>
        <v>3.0554117037804276E-2</v>
      </c>
      <c r="FY70" s="46">
        <f t="shared" si="577"/>
        <v>3.0895983522142123E-2</v>
      </c>
      <c r="FZ70" s="46">
        <f t="shared" si="578"/>
        <v>3.0318602261048336E-2</v>
      </c>
      <c r="GA70" s="46">
        <f t="shared" si="579"/>
        <v>1.0697911360162985E-2</v>
      </c>
      <c r="GB70" s="46">
        <f t="shared" si="580"/>
        <v>3.1043256997455443E-2</v>
      </c>
      <c r="GC70" s="46">
        <f t="shared" si="581"/>
        <v>2.6849037487335272E-2</v>
      </c>
      <c r="GD70" s="46">
        <f t="shared" si="582"/>
        <v>2.3594377510040249E-2</v>
      </c>
      <c r="GE70" s="46">
        <f t="shared" si="583"/>
        <v>2.814070351758791E-2</v>
      </c>
      <c r="GF70" s="46">
        <f t="shared" si="584"/>
        <v>3.6400404448938259E-2</v>
      </c>
      <c r="GG70" s="46">
        <f t="shared" si="585"/>
        <v>2.0665322580645133E-2</v>
      </c>
      <c r="GH70" s="46">
        <f t="shared" si="586"/>
        <v>4.7426841574167537E-2</v>
      </c>
      <c r="GI70" s="46">
        <f t="shared" si="587"/>
        <v>5.9777102330293728E-2</v>
      </c>
      <c r="GJ70" s="46">
        <f t="shared" si="588"/>
        <v>4.7738693467336682E-2</v>
      </c>
      <c r="GK70" s="46">
        <f t="shared" si="589"/>
        <v>4.7452547452547456E-2</v>
      </c>
      <c r="GL70" s="46">
        <f t="shared" si="590"/>
        <v>5.0872817955112164E-2</v>
      </c>
      <c r="GM70" s="46">
        <f t="shared" si="591"/>
        <v>6.3508064516129004E-2</v>
      </c>
      <c r="GN70" s="46">
        <f t="shared" si="592"/>
        <v>4.4422507403751234E-2</v>
      </c>
      <c r="GO70" s="46">
        <f t="shared" si="593"/>
        <v>5.2294030587074609E-2</v>
      </c>
      <c r="GP70" s="46">
        <f t="shared" si="594"/>
        <v>4.4629720451201539E-2</v>
      </c>
      <c r="GQ70" s="46">
        <f t="shared" si="595"/>
        <v>4.5943304007820165E-2</v>
      </c>
      <c r="GR70" s="46">
        <f t="shared" si="596"/>
        <v>4.7317073170731652E-2</v>
      </c>
      <c r="GS70" s="46">
        <f t="shared" si="597"/>
        <v>6.2222222222222193E-2</v>
      </c>
      <c r="GT70" s="46">
        <f t="shared" si="598"/>
        <v>4.5761078998073218E-2</v>
      </c>
      <c r="GU70" s="46">
        <f t="shared" si="599"/>
        <v>4.110898661567889E-2</v>
      </c>
      <c r="GV70" s="46">
        <f t="shared" si="600"/>
        <v>5.0839328537170235E-2</v>
      </c>
      <c r="GW70" s="46">
        <f t="shared" si="601"/>
        <v>5.1979017644253729E-2</v>
      </c>
      <c r="GX70" s="46">
        <f t="shared" si="602"/>
        <v>5.0783103939250201E-2</v>
      </c>
      <c r="GY70" s="46">
        <f t="shared" si="603"/>
        <v>4.9289099526066381E-2</v>
      </c>
      <c r="GZ70" s="46">
        <f t="shared" si="604"/>
        <v>4.8676748582230679E-2</v>
      </c>
      <c r="HA70" s="46">
        <f t="shared" si="605"/>
        <v>3.938115330520383E-2</v>
      </c>
      <c r="HB70" s="46">
        <f t="shared" si="690"/>
        <v>4.1314553990610382E-2</v>
      </c>
      <c r="HC70" s="46">
        <f t="shared" si="606"/>
        <v>4.2990654205607423E-2</v>
      </c>
      <c r="HD70" s="46">
        <f t="shared" si="607"/>
        <v>4.0521658127620014E-2</v>
      </c>
      <c r="HE70" s="46">
        <f t="shared" si="608"/>
        <v>4.1376104137610441E-2</v>
      </c>
      <c r="HF70" s="46">
        <f t="shared" si="609"/>
        <v>2.9018885306310509E-2</v>
      </c>
      <c r="HG70" s="46">
        <f t="shared" si="610"/>
        <v>2.2497704315886029E-2</v>
      </c>
      <c r="HH70" s="46">
        <f t="shared" si="611"/>
        <v>1.7343678685531771E-2</v>
      </c>
      <c r="HI70" s="46">
        <f t="shared" si="612"/>
        <v>4.5330915684494252E-4</v>
      </c>
      <c r="HJ70" s="46">
        <f t="shared" si="613"/>
        <v>-1.8066847335140275E-3</v>
      </c>
      <c r="HK70" s="46">
        <f t="shared" si="614"/>
        <v>-9.936766034327086E-3</v>
      </c>
      <c r="HL70" s="46">
        <f t="shared" si="615"/>
        <v>-1.3068949977467353E-2</v>
      </c>
      <c r="HM70" s="46">
        <f t="shared" si="616"/>
        <v>-1.6689219666215557E-2</v>
      </c>
      <c r="HN70" s="46">
        <f t="shared" si="617"/>
        <v>-2.2993688007213808E-2</v>
      </c>
      <c r="HO70" s="46">
        <f t="shared" si="618"/>
        <v>-3.315412186379918E-2</v>
      </c>
      <c r="HP70" s="46">
        <f t="shared" si="619"/>
        <v>-3.9838854073410944E-2</v>
      </c>
      <c r="HQ70" s="46">
        <f t="shared" si="620"/>
        <v>-5.1339285714285712E-2</v>
      </c>
      <c r="HR70" s="46">
        <f t="shared" si="621"/>
        <v>-5.9534467323187158E-2</v>
      </c>
      <c r="HS70" s="46">
        <f t="shared" si="622"/>
        <v>-6.4211944319712541E-2</v>
      </c>
      <c r="HT70" s="46">
        <f t="shared" si="623"/>
        <v>-7.3126962763571154E-2</v>
      </c>
      <c r="HU70" s="46">
        <f t="shared" si="624"/>
        <v>-7.2949705482555485E-2</v>
      </c>
      <c r="HV70" s="46">
        <f t="shared" si="625"/>
        <v>-8.8235294117647065E-2</v>
      </c>
      <c r="HW70" s="46">
        <f t="shared" si="626"/>
        <v>-9.1697080291970781E-2</v>
      </c>
      <c r="HX70" s="46">
        <f t="shared" si="627"/>
        <v>-0.10730593607305935</v>
      </c>
      <c r="HY70" s="46">
        <f t="shared" si="628"/>
        <v>-0.12064220183486243</v>
      </c>
      <c r="HZ70" s="46">
        <f t="shared" si="629"/>
        <v>-0.13290263036455924</v>
      </c>
      <c r="IA70" s="46">
        <f t="shared" si="630"/>
        <v>-0.14967562557924008</v>
      </c>
      <c r="IB70" s="46">
        <f t="shared" si="631"/>
        <v>-0.16037296037296039</v>
      </c>
      <c r="IC70" s="46">
        <f t="shared" si="632"/>
        <v>-0.17458823529411763</v>
      </c>
      <c r="ID70" s="46">
        <f t="shared" si="633"/>
        <v>-0.18372203712517846</v>
      </c>
      <c r="IE70" s="46">
        <f t="shared" si="634"/>
        <v>-0.18570057581573904</v>
      </c>
      <c r="IF70" s="46">
        <f t="shared" si="635"/>
        <v>-0.1940948693126815</v>
      </c>
      <c r="IG70" s="46">
        <f t="shared" si="636"/>
        <v>-0.21505376344086022</v>
      </c>
      <c r="IH70" s="46">
        <f t="shared" si="637"/>
        <v>-0.21042183622828786</v>
      </c>
      <c r="II70" s="46">
        <f t="shared" si="638"/>
        <v>-0.20944249121044697</v>
      </c>
      <c r="IJ70" s="46">
        <f t="shared" si="639"/>
        <v>-0.19948849104859334</v>
      </c>
      <c r="IK70" s="46">
        <f t="shared" si="640"/>
        <v>-0.18831507563901928</v>
      </c>
      <c r="IL70" s="46">
        <f t="shared" si="641"/>
        <v>-0.17828632251197446</v>
      </c>
      <c r="IM70" s="46">
        <f t="shared" si="642"/>
        <v>-0.16457765667574925</v>
      </c>
      <c r="IN70" s="46">
        <f t="shared" si="643"/>
        <v>-0.15546918378678512</v>
      </c>
      <c r="IO70" s="46">
        <f t="shared" si="644"/>
        <v>-0.13797035347776521</v>
      </c>
      <c r="IP70" s="46">
        <f t="shared" si="645"/>
        <v>-0.11895043731778429</v>
      </c>
      <c r="IQ70" s="46">
        <f t="shared" si="646"/>
        <v>-0.11255156157925748</v>
      </c>
      <c r="IR70" s="46">
        <f t="shared" si="647"/>
        <v>-0.10090090090090097</v>
      </c>
      <c r="IS70" s="46">
        <f t="shared" si="648"/>
        <v>-7.0983810709838141E-2</v>
      </c>
      <c r="IT70" s="46">
        <f t="shared" si="649"/>
        <v>-6.2853551225644247E-2</v>
      </c>
      <c r="IU70" s="46">
        <f t="shared" si="650"/>
        <v>-5.463786531130873E-2</v>
      </c>
      <c r="IV70" s="46">
        <f t="shared" si="651"/>
        <v>-5.1757188498402516E-2</v>
      </c>
      <c r="IW70" s="46">
        <f t="shared" si="652"/>
        <v>-4.7557840616966621E-2</v>
      </c>
      <c r="IX70" s="46">
        <f t="shared" si="653"/>
        <v>-5.5699481865284936E-2</v>
      </c>
      <c r="IY70" s="46">
        <f t="shared" si="654"/>
        <v>-6.9797782126549357E-2</v>
      </c>
      <c r="IZ70" s="46">
        <f t="shared" si="655"/>
        <v>-3.2873109796186718E-2</v>
      </c>
      <c r="JA70" s="46">
        <f t="shared" si="656"/>
        <v>-1.917989417989403E-2</v>
      </c>
      <c r="JB70" s="46">
        <f t="shared" si="657"/>
        <v>-1.5221707478490953E-2</v>
      </c>
      <c r="JC70" s="46">
        <f t="shared" si="658"/>
        <v>-2.1912350597609449E-2</v>
      </c>
      <c r="JD70" s="46">
        <f t="shared" si="659"/>
        <v>-1.8036072144288502E-2</v>
      </c>
      <c r="JE70" s="46">
        <f t="shared" si="660"/>
        <v>-2.0107238605898126E-2</v>
      </c>
      <c r="JF70" s="46">
        <f t="shared" si="661"/>
        <v>-2.0791415157612302E-2</v>
      </c>
      <c r="JG70" s="46">
        <f t="shared" si="662"/>
        <v>-2.1505376344086134E-2</v>
      </c>
      <c r="JH70" s="46">
        <f t="shared" si="663"/>
        <v>-2.3584905660377357E-2</v>
      </c>
      <c r="JI70" s="46">
        <f t="shared" si="664"/>
        <v>-2.9689608636976908E-2</v>
      </c>
      <c r="JJ70" s="46">
        <f t="shared" si="665"/>
        <v>-1.3717421124828532E-2</v>
      </c>
      <c r="JK70" s="46">
        <f t="shared" si="666"/>
        <v>-6.3113604488078939E-3</v>
      </c>
      <c r="JL70" s="46">
        <f t="shared" si="667"/>
        <v>-3.6709721278042187E-2</v>
      </c>
      <c r="JM70" s="46">
        <f t="shared" si="668"/>
        <v>-4.4504383007417547E-2</v>
      </c>
      <c r="JN70" s="46">
        <f t="shared" si="669"/>
        <v>-4.7043010752688172E-2</v>
      </c>
      <c r="JO70" s="46">
        <f t="shared" si="670"/>
        <v>-4.3448744059742056E-2</v>
      </c>
      <c r="JP70" s="46">
        <f t="shared" si="671"/>
        <v>-4.3537414965986433E-2</v>
      </c>
      <c r="JQ70" s="46">
        <f t="shared" si="672"/>
        <v>-3.6251709986319998E-2</v>
      </c>
      <c r="JR70" s="46">
        <f t="shared" si="673"/>
        <v>-3.2191780821917731E-2</v>
      </c>
      <c r="JS70" s="46">
        <f t="shared" si="674"/>
        <v>-2.8846153846153768E-2</v>
      </c>
      <c r="JT70" s="46">
        <f t="shared" si="675"/>
        <v>-1.932367149758462E-2</v>
      </c>
      <c r="JU70" s="46">
        <f t="shared" si="676"/>
        <v>-1.3212795549374169E-2</v>
      </c>
      <c r="JV70" s="46">
        <f t="shared" si="677"/>
        <v>-1.3908205841446452E-2</v>
      </c>
      <c r="JW70" s="46">
        <f t="shared" si="678"/>
        <v>7.7628793225125109E-3</v>
      </c>
      <c r="JX70" s="46">
        <f t="shared" si="679"/>
        <v>9.1743119266055849E-3</v>
      </c>
      <c r="JY70" s="46">
        <f t="shared" si="680"/>
        <v>1.4820042342978285E-2</v>
      </c>
      <c r="JZ70" s="46">
        <f t="shared" si="681"/>
        <v>1.2693935119887043E-2</v>
      </c>
      <c r="KA70" s="46">
        <f t="shared" si="682"/>
        <v>2.6969481902058074E-2</v>
      </c>
      <c r="KB70" s="46">
        <f t="shared" si="683"/>
        <v>3.3428165007112501E-2</v>
      </c>
      <c r="KC70" s="46">
        <f t="shared" si="684"/>
        <v>3.5486160397444996E-2</v>
      </c>
      <c r="KD70" s="46">
        <f t="shared" si="685"/>
        <v>3.8924274593064398E-2</v>
      </c>
      <c r="KE70" s="46">
        <f t="shared" si="686"/>
        <v>4.3847241867043765E-2</v>
      </c>
      <c r="KF70" s="46">
        <f t="shared" si="687"/>
        <v>4.2927515833919738E-2</v>
      </c>
      <c r="KG70" s="46">
        <f t="shared" si="365"/>
        <v>5.0739957716701818E-2</v>
      </c>
      <c r="KH70" s="46">
        <f t="shared" si="366"/>
        <v>5.3596614950634655E-2</v>
      </c>
      <c r="KI70" s="46">
        <f t="shared" si="367"/>
        <v>6.0224089635854294E-2</v>
      </c>
      <c r="KJ70" s="46">
        <f t="shared" si="368"/>
        <v>6.2237762237762277E-2</v>
      </c>
      <c r="KK70" s="46">
        <f t="shared" si="369"/>
        <v>6.3282336578581316E-2</v>
      </c>
      <c r="KL70" s="46">
        <f t="shared" si="370"/>
        <v>7.660167130919221E-2</v>
      </c>
      <c r="KM70" s="46">
        <f t="shared" si="371"/>
        <v>7.187284035936424E-2</v>
      </c>
      <c r="KN70" s="46">
        <f t="shared" si="372"/>
        <v>7.4328974535443793E-2</v>
      </c>
      <c r="KO70" s="46">
        <f t="shared" si="373"/>
        <v>7.8821110349554482E-2</v>
      </c>
      <c r="KP70" s="46">
        <f t="shared" si="374"/>
        <v>7.9019073569482248E-2</v>
      </c>
      <c r="KQ70" s="46">
        <f t="shared" si="375"/>
        <v>8.0623306233062367E-2</v>
      </c>
      <c r="KR70" s="46">
        <f t="shared" si="376"/>
        <v>8.2995951417004138E-2</v>
      </c>
      <c r="KS70" s="46">
        <f t="shared" si="377"/>
        <v>8.0482897384305835E-2</v>
      </c>
      <c r="KT70" s="46">
        <f t="shared" si="378"/>
        <v>8.4337349397590314E-2</v>
      </c>
      <c r="KU70" s="46">
        <f t="shared" si="379"/>
        <v>7.7278731836195436E-2</v>
      </c>
      <c r="KV70" s="46">
        <f t="shared" si="380"/>
        <v>8.0315997366688527E-2</v>
      </c>
      <c r="KW70" s="46">
        <f t="shared" si="381"/>
        <v>6.540222367560497E-2</v>
      </c>
      <c r="KX70" s="46">
        <f t="shared" si="382"/>
        <v>6.5329883570504496E-2</v>
      </c>
      <c r="KY70" s="46">
        <f t="shared" si="383"/>
        <v>6.6408768536428187E-2</v>
      </c>
      <c r="KZ70" s="46">
        <f t="shared" si="384"/>
        <v>6.7905188981422129E-2</v>
      </c>
      <c r="LA70" s="46">
        <f t="shared" si="385"/>
        <v>5.8449809402795351E-2</v>
      </c>
      <c r="LB70" s="46">
        <f t="shared" si="386"/>
        <v>5.4924242424242348E-2</v>
      </c>
      <c r="LC70" s="46">
        <f t="shared" si="387"/>
        <v>5.1410658307209957E-2</v>
      </c>
      <c r="LD70" s="46">
        <f t="shared" si="388"/>
        <v>5.2336448598130879E-2</v>
      </c>
      <c r="LE70" s="46">
        <f t="shared" si="389"/>
        <v>5.1520794537554385E-2</v>
      </c>
      <c r="LF70" s="46">
        <f t="shared" si="390"/>
        <v>5.4938271604938305E-2</v>
      </c>
      <c r="LG70" s="46">
        <f t="shared" si="391"/>
        <v>4.7823421213979228E-2</v>
      </c>
      <c r="LH70" s="46">
        <f t="shared" si="392"/>
        <v>4.9969530773918448E-2</v>
      </c>
      <c r="LI70" s="46">
        <f t="shared" si="393"/>
        <v>6.200122774708406E-2</v>
      </c>
      <c r="LJ70" s="46">
        <f t="shared" si="394"/>
        <v>5.5251973284760308E-2</v>
      </c>
      <c r="LK70" s="46">
        <f t="shared" si="395"/>
        <v>5.6831922611850091E-2</v>
      </c>
      <c r="LL70" s="46">
        <f t="shared" si="396"/>
        <v>5.3389322135572924E-2</v>
      </c>
      <c r="LM70" s="46">
        <f t="shared" si="397"/>
        <v>6.7226890756302629E-2</v>
      </c>
      <c r="LN70" s="46">
        <f t="shared" si="398"/>
        <v>6.8222621184919244E-2</v>
      </c>
      <c r="LO70" s="46">
        <f t="shared" si="399"/>
        <v>6.9767441860465226E-2</v>
      </c>
      <c r="LP70" s="46">
        <f t="shared" si="400"/>
        <v>6.216696269982238E-2</v>
      </c>
      <c r="LQ70" s="46">
        <f t="shared" si="401"/>
        <v>7.024793388429755E-2</v>
      </c>
      <c r="LR70" s="46">
        <f t="shared" si="402"/>
        <v>6.7290813341135167E-2</v>
      </c>
      <c r="LS70" s="46">
        <f t="shared" si="403"/>
        <v>6.963136337039208E-2</v>
      </c>
      <c r="LT70" s="46">
        <f t="shared" si="404"/>
        <v>6.2100986651189717E-2</v>
      </c>
      <c r="LU70" s="46">
        <f t="shared" si="405"/>
        <v>5.8381502890173374E-2</v>
      </c>
      <c r="LV70" s="46">
        <f t="shared" si="406"/>
        <v>4.7756041426927402E-2</v>
      </c>
      <c r="LW70" s="46">
        <f t="shared" si="407"/>
        <v>4.633867276887868E-2</v>
      </c>
      <c r="LX70" s="46">
        <f t="shared" si="408"/>
        <v>4.498861047835994E-2</v>
      </c>
      <c r="LY70" s="46">
        <f t="shared" si="409"/>
        <v>2.0809898762654603E-2</v>
      </c>
      <c r="LZ70" s="46">
        <f t="shared" si="410"/>
        <v>2.0728291316526547E-2</v>
      </c>
      <c r="MA70" s="46">
        <f t="shared" si="411"/>
        <v>1.6164994425864023E-2</v>
      </c>
      <c r="MB70" s="46">
        <f t="shared" si="412"/>
        <v>3.7904124860646503E-2</v>
      </c>
      <c r="MC70" s="46">
        <f t="shared" si="413"/>
        <v>3.8610038610038609E-2</v>
      </c>
      <c r="MD70" s="46">
        <f t="shared" si="414"/>
        <v>3.9473684210526251E-2</v>
      </c>
      <c r="ME70" s="46">
        <f t="shared" si="415"/>
        <v>3.7746170678336854E-2</v>
      </c>
      <c r="MF70" s="46">
        <f t="shared" si="416"/>
        <v>5.7923497267759534E-2</v>
      </c>
      <c r="MG70" s="46">
        <f t="shared" si="417"/>
        <v>5.8984161660294986E-2</v>
      </c>
      <c r="MH70" s="46">
        <f t="shared" si="416"/>
        <v>7.6331685886875375E-2</v>
      </c>
    </row>
    <row r="71" spans="1:346" x14ac:dyDescent="0.25">
      <c r="A71" s="35" t="s">
        <v>25</v>
      </c>
      <c r="B71" s="36"/>
      <c r="E71" s="38"/>
      <c r="F71" s="39"/>
      <c r="S71" s="46">
        <f t="shared" si="364"/>
        <v>6.9767441860465074E-2</v>
      </c>
      <c r="T71" s="46">
        <f t="shared" si="418"/>
        <v>4.2492917847025496E-2</v>
      </c>
      <c r="U71" s="46">
        <f t="shared" si="419"/>
        <v>4.5584045584045621E-2</v>
      </c>
      <c r="V71" s="46">
        <f t="shared" si="420"/>
        <v>5.4597701149425457E-2</v>
      </c>
      <c r="W71" s="46">
        <f t="shared" si="421"/>
        <v>4.8571428571428654E-2</v>
      </c>
      <c r="X71" s="46">
        <f t="shared" si="422"/>
        <v>3.6827195467422219E-2</v>
      </c>
      <c r="Y71" s="46">
        <f t="shared" si="423"/>
        <v>1.9718309859155011E-2</v>
      </c>
      <c r="Z71" s="46">
        <f t="shared" si="424"/>
        <v>8.403361344537735E-3</v>
      </c>
      <c r="AA71" s="46">
        <f t="shared" si="425"/>
        <v>-5.5865921787708311E-3</v>
      </c>
      <c r="AB71" s="46">
        <f t="shared" si="426"/>
        <v>-3.5422343324250795E-2</v>
      </c>
      <c r="AC71" s="46">
        <f t="shared" si="427"/>
        <v>-4.3596730245231641E-2</v>
      </c>
      <c r="AD71" s="46">
        <f t="shared" si="428"/>
        <v>-5.1490514905149012E-2</v>
      </c>
      <c r="AE71" s="46">
        <f t="shared" si="429"/>
        <v>-6.2499999999999931E-2</v>
      </c>
      <c r="AF71" s="46">
        <f t="shared" si="430"/>
        <v>-7.0652173913043334E-2</v>
      </c>
      <c r="AG71" s="46">
        <f t="shared" si="431"/>
        <v>-7.0844686648501395E-2</v>
      </c>
      <c r="AH71" s="46">
        <f t="shared" si="432"/>
        <v>-7.3569482288828411E-2</v>
      </c>
      <c r="AI71" s="46">
        <f t="shared" si="433"/>
        <v>-7.6294277929155427E-2</v>
      </c>
      <c r="AJ71" s="46">
        <f t="shared" si="434"/>
        <v>-7.3770491803278757E-2</v>
      </c>
      <c r="AK71" s="46">
        <f t="shared" si="435"/>
        <v>-6.353591160221006E-2</v>
      </c>
      <c r="AL71" s="46">
        <f t="shared" si="436"/>
        <v>-6.6666666666666624E-2</v>
      </c>
      <c r="AM71" s="46">
        <f t="shared" si="437"/>
        <v>-7.5842696629213557E-2</v>
      </c>
      <c r="AN71" s="46">
        <f t="shared" si="438"/>
        <v>-3.6723163841807828E-2</v>
      </c>
      <c r="AO71" s="46">
        <f t="shared" si="439"/>
        <v>-1.4245014245014245E-2</v>
      </c>
      <c r="AP71" s="46">
        <f t="shared" si="440"/>
        <v>-5.7142857142857958E-3</v>
      </c>
      <c r="AQ71" s="46">
        <f t="shared" si="441"/>
        <v>2.8985507246376812E-2</v>
      </c>
      <c r="AR71" s="46">
        <f t="shared" si="442"/>
        <v>5.2631578947368335E-2</v>
      </c>
      <c r="AS71" s="46">
        <f t="shared" si="443"/>
        <v>4.3988269794721403E-2</v>
      </c>
      <c r="AT71" s="46">
        <f t="shared" si="444"/>
        <v>4.1176470588235252E-2</v>
      </c>
      <c r="AU71" s="46">
        <f t="shared" si="445"/>
        <v>3.5398230088495658E-2</v>
      </c>
      <c r="AV71" s="46">
        <f t="shared" si="446"/>
        <v>2.3598820058997178E-2</v>
      </c>
      <c r="AW71" s="46">
        <f t="shared" si="447"/>
        <v>2.0648967551622502E-2</v>
      </c>
      <c r="AX71" s="46">
        <f t="shared" si="448"/>
        <v>1.488095238095238E-2</v>
      </c>
      <c r="AY71" s="46">
        <f t="shared" si="449"/>
        <v>3.0395136778115502E-2</v>
      </c>
      <c r="AZ71" s="46">
        <f t="shared" si="450"/>
        <v>-1.4662756598240468E-2</v>
      </c>
      <c r="BA71" s="46">
        <f t="shared" si="451"/>
        <v>-4.6242774566474028E-2</v>
      </c>
      <c r="BB71" s="46">
        <f t="shared" si="452"/>
        <v>-7.1839080459770124E-2</v>
      </c>
      <c r="BC71" s="46">
        <f t="shared" si="453"/>
        <v>-0.10704225352112678</v>
      </c>
      <c r="BD71" s="46">
        <f t="shared" si="454"/>
        <v>-0.12222222222222218</v>
      </c>
      <c r="BE71" s="46">
        <f t="shared" si="455"/>
        <v>-0.11797752808988772</v>
      </c>
      <c r="BF71" s="46">
        <f t="shared" si="456"/>
        <v>-0.10451977401129942</v>
      </c>
      <c r="BG71" s="46">
        <f t="shared" si="457"/>
        <v>-0.10541310541310549</v>
      </c>
      <c r="BH71" s="46">
        <f t="shared" si="458"/>
        <v>-0.10374639769452453</v>
      </c>
      <c r="BI71" s="46">
        <f t="shared" si="459"/>
        <v>-0.10404624277456651</v>
      </c>
      <c r="BJ71" s="46">
        <f t="shared" si="460"/>
        <v>-9.3841642228739086E-2</v>
      </c>
      <c r="BK71" s="46">
        <f t="shared" si="461"/>
        <v>-0.10029498525073742</v>
      </c>
      <c r="BL71" s="46">
        <f t="shared" si="462"/>
        <v>-0.10416666666666666</v>
      </c>
      <c r="BM71" s="46">
        <f t="shared" si="463"/>
        <v>-0.10000000000000002</v>
      </c>
      <c r="BN71" s="46">
        <f t="shared" si="464"/>
        <v>-9.5975232198142357E-2</v>
      </c>
      <c r="BO71" s="46">
        <f t="shared" si="465"/>
        <v>-9.4637223974763415E-2</v>
      </c>
      <c r="BP71" s="46">
        <f t="shared" si="466"/>
        <v>-9.8101265822784847E-2</v>
      </c>
      <c r="BQ71" s="46">
        <f t="shared" si="467"/>
        <v>-9.5541401273885357E-2</v>
      </c>
      <c r="BR71" s="46">
        <f t="shared" si="468"/>
        <v>-0.11671924290220818</v>
      </c>
      <c r="BS71" s="46">
        <f t="shared" si="469"/>
        <v>-0.11464968152866235</v>
      </c>
      <c r="BT71" s="46">
        <f t="shared" si="470"/>
        <v>-0.10610932475884247</v>
      </c>
      <c r="BU71" s="46">
        <f t="shared" si="471"/>
        <v>-0.11290322580645161</v>
      </c>
      <c r="BV71" s="46">
        <f t="shared" si="472"/>
        <v>-0.11003236245954688</v>
      </c>
      <c r="BW71" s="46">
        <f t="shared" si="473"/>
        <v>-0.10491803278688522</v>
      </c>
      <c r="BX71" s="46">
        <f t="shared" si="474"/>
        <v>-0.10631229235880407</v>
      </c>
      <c r="BY71" s="46">
        <f t="shared" si="475"/>
        <v>-9.7643097643097601E-2</v>
      </c>
      <c r="BZ71" s="46">
        <f t="shared" si="476"/>
        <v>-9.5890410958904132E-2</v>
      </c>
      <c r="CA71" s="46">
        <f t="shared" si="477"/>
        <v>-9.0592334494773441E-2</v>
      </c>
      <c r="CB71" s="46">
        <f t="shared" si="478"/>
        <v>-9.8245614035087747E-2</v>
      </c>
      <c r="CC71" s="46">
        <f t="shared" si="479"/>
        <v>-0.11267605633802814</v>
      </c>
      <c r="CD71" s="46">
        <f t="shared" si="688"/>
        <v>-9.2857142857142902E-2</v>
      </c>
      <c r="CE71" s="46">
        <f t="shared" si="480"/>
        <v>-8.9928057553956831E-2</v>
      </c>
      <c r="CF71" s="46">
        <f t="shared" si="481"/>
        <v>-9.7122302158273346E-2</v>
      </c>
      <c r="CG71" s="46">
        <f t="shared" si="482"/>
        <v>-9.4545454545454599E-2</v>
      </c>
      <c r="CH71" s="46">
        <f t="shared" si="483"/>
        <v>-9.8181818181818162E-2</v>
      </c>
      <c r="CI71" s="46">
        <f t="shared" si="484"/>
        <v>-9.5238095238095288E-2</v>
      </c>
      <c r="CJ71" s="46">
        <f t="shared" si="485"/>
        <v>-8.1784386617100344E-2</v>
      </c>
      <c r="CK71" s="46">
        <f t="shared" si="486"/>
        <v>-0.11567164179104483</v>
      </c>
      <c r="CL71" s="46">
        <f t="shared" si="487"/>
        <v>-6.818181818181808E-2</v>
      </c>
      <c r="CM71" s="46">
        <f t="shared" si="488"/>
        <v>-6.1302681992337217E-2</v>
      </c>
      <c r="CN71" s="46">
        <f t="shared" si="489"/>
        <v>-5.0583657587548667E-2</v>
      </c>
      <c r="CO71" s="46">
        <f t="shared" si="490"/>
        <v>-4.3650793650793565E-2</v>
      </c>
      <c r="CP71" s="46">
        <f t="shared" si="491"/>
        <v>-6.6929133858267695E-2</v>
      </c>
      <c r="CQ71" s="46">
        <f t="shared" si="492"/>
        <v>-6.7193675889328036E-2</v>
      </c>
      <c r="CR71" s="46">
        <f t="shared" si="493"/>
        <v>-7.5697211155378571E-2</v>
      </c>
      <c r="CS71" s="46">
        <f t="shared" si="494"/>
        <v>-6.0240963855421693E-2</v>
      </c>
      <c r="CT71" s="46">
        <f t="shared" si="495"/>
        <v>-6.4516129032258118E-2</v>
      </c>
      <c r="CU71" s="46">
        <f t="shared" si="496"/>
        <v>-6.0728744939271259E-2</v>
      </c>
      <c r="CV71" s="46">
        <f t="shared" si="497"/>
        <v>-6.0728744939271259E-2</v>
      </c>
      <c r="CW71" s="46">
        <f t="shared" si="498"/>
        <v>-2.5316455696202441E-2</v>
      </c>
      <c r="CX71" s="46">
        <f t="shared" si="499"/>
        <v>-6.097560975609756E-2</v>
      </c>
      <c r="CY71" s="46">
        <f t="shared" si="500"/>
        <v>-6.9387755102040788E-2</v>
      </c>
      <c r="CZ71" s="46">
        <f t="shared" si="501"/>
        <v>-5.327868852459005E-2</v>
      </c>
      <c r="DA71" s="46">
        <f t="shared" si="502"/>
        <v>-4.9792531120332065E-2</v>
      </c>
      <c r="DB71" s="46">
        <f t="shared" si="503"/>
        <v>-3.7974683544303736E-2</v>
      </c>
      <c r="DC71" s="46">
        <f t="shared" si="504"/>
        <v>-3.389830508474579E-2</v>
      </c>
      <c r="DD71" s="46">
        <f t="shared" si="505"/>
        <v>-2.5862068965517151E-2</v>
      </c>
      <c r="DE71" s="46">
        <f t="shared" si="506"/>
        <v>-3.4188034188034067E-2</v>
      </c>
      <c r="DF71" s="46">
        <f t="shared" si="507"/>
        <v>-1.7241379310344768E-2</v>
      </c>
      <c r="DG71" s="46">
        <f t="shared" si="508"/>
        <v>-2.1551724137931036E-2</v>
      </c>
      <c r="DH71" s="46">
        <f t="shared" si="509"/>
        <v>-2.1551724137931036E-2</v>
      </c>
      <c r="DI71" s="46">
        <f t="shared" si="510"/>
        <v>-2.1645021645021644E-2</v>
      </c>
      <c r="DJ71" s="46">
        <f t="shared" si="511"/>
        <v>-8.6580086580087812E-3</v>
      </c>
      <c r="DK71" s="46">
        <f t="shared" si="512"/>
        <v>-8.7719298245613718E-3</v>
      </c>
      <c r="DL71" s="46">
        <f t="shared" si="513"/>
        <v>-2.1645021645021644E-2</v>
      </c>
      <c r="DM71" s="46">
        <f t="shared" si="514"/>
        <v>-2.6200873362445323E-2</v>
      </c>
      <c r="DN71" s="46">
        <f t="shared" si="515"/>
        <v>-1.3157894736842136E-2</v>
      </c>
      <c r="DO71" s="46">
        <f t="shared" si="516"/>
        <v>-1.3157894736842136E-2</v>
      </c>
      <c r="DP71" s="46">
        <f t="shared" si="517"/>
        <v>-4.4247787610620093E-3</v>
      </c>
      <c r="DQ71" s="46">
        <f t="shared" si="518"/>
        <v>-8.8495575221240186E-3</v>
      </c>
      <c r="DR71" s="46">
        <f t="shared" si="519"/>
        <v>-1.3157894736842136E-2</v>
      </c>
      <c r="DS71" s="46">
        <f t="shared" si="520"/>
        <v>-8.8105726872246392E-3</v>
      </c>
      <c r="DT71" s="46">
        <f t="shared" si="521"/>
        <v>0</v>
      </c>
      <c r="DU71" s="46">
        <f t="shared" si="522"/>
        <v>1.3274336283185714E-2</v>
      </c>
      <c r="DV71" s="46">
        <f t="shared" si="523"/>
        <v>1.310043668122274E-2</v>
      </c>
      <c r="DW71" s="46">
        <f t="shared" si="524"/>
        <v>4.4247787610619468E-2</v>
      </c>
      <c r="DX71" s="46">
        <f t="shared" si="525"/>
        <v>5.3097345132743327E-2</v>
      </c>
      <c r="DY71" s="46">
        <f t="shared" si="526"/>
        <v>8.0717488789237693E-2</v>
      </c>
      <c r="DZ71" s="46">
        <f t="shared" si="527"/>
        <v>8.8888888888888892E-2</v>
      </c>
      <c r="EA71" s="46">
        <f t="shared" si="528"/>
        <v>9.3333333333333393E-2</v>
      </c>
      <c r="EB71" s="46">
        <f t="shared" si="529"/>
        <v>9.7777777777777741E-2</v>
      </c>
      <c r="EC71" s="46">
        <f t="shared" si="530"/>
        <v>0.12500000000000003</v>
      </c>
      <c r="ED71" s="46">
        <f t="shared" si="531"/>
        <v>0.12444444444444448</v>
      </c>
      <c r="EE71" s="46">
        <f t="shared" si="532"/>
        <v>0.12888888888888883</v>
      </c>
      <c r="EF71" s="46">
        <f t="shared" si="533"/>
        <v>0.11894273127753301</v>
      </c>
      <c r="EG71" s="46">
        <f t="shared" si="534"/>
        <v>0.1091703056768559</v>
      </c>
      <c r="EH71" s="46">
        <f t="shared" si="535"/>
        <v>0.10775862068965518</v>
      </c>
      <c r="EI71" s="46">
        <f t="shared" si="536"/>
        <v>7.6271186440677846E-2</v>
      </c>
      <c r="EJ71" s="46">
        <f t="shared" si="537"/>
        <v>6.7226890756302435E-2</v>
      </c>
      <c r="EK71" s="46">
        <f t="shared" si="538"/>
        <v>4.5643153526970862E-2</v>
      </c>
      <c r="EL71" s="46">
        <f t="shared" si="539"/>
        <v>1.2244897959183702E-2</v>
      </c>
      <c r="EM71" s="46">
        <f t="shared" si="540"/>
        <v>8.1300813008129795E-3</v>
      </c>
      <c r="EN71" s="46">
        <f t="shared" si="541"/>
        <v>-8.0971659919028063E-3</v>
      </c>
      <c r="EO71" s="46">
        <f t="shared" si="542"/>
        <v>-2.7777777777777752E-2</v>
      </c>
      <c r="EP71" s="46">
        <f t="shared" si="689"/>
        <v>-3.5573122529644355E-2</v>
      </c>
      <c r="EQ71" s="46">
        <f t="shared" si="543"/>
        <v>-3.1496062992125873E-2</v>
      </c>
      <c r="ER71" s="46">
        <f t="shared" si="544"/>
        <v>-4.3307086614173144E-2</v>
      </c>
      <c r="ES71" s="46">
        <f t="shared" si="545"/>
        <v>-3.5433070866141676E-2</v>
      </c>
      <c r="ET71" s="46">
        <f t="shared" si="546"/>
        <v>-4.6692607003891023E-2</v>
      </c>
      <c r="EU71" s="46">
        <f t="shared" si="547"/>
        <v>-1.5748031496062936E-2</v>
      </c>
      <c r="EV71" s="46">
        <f t="shared" si="548"/>
        <v>-1.5748031496062936E-2</v>
      </c>
      <c r="EW71" s="46">
        <f t="shared" si="549"/>
        <v>3.9682539682540244E-3</v>
      </c>
      <c r="EX71" s="46">
        <f t="shared" si="550"/>
        <v>2.8225806451612875E-2</v>
      </c>
      <c r="EY71" s="46">
        <f t="shared" si="551"/>
        <v>3.2258064516129059E-2</v>
      </c>
      <c r="EZ71" s="46">
        <f t="shared" si="552"/>
        <v>6.5306122448979653E-2</v>
      </c>
      <c r="FA71" s="46">
        <f t="shared" si="553"/>
        <v>7.3469387755102075E-2</v>
      </c>
      <c r="FB71" s="46">
        <f t="shared" si="554"/>
        <v>8.1967213114754106E-2</v>
      </c>
      <c r="FC71" s="46">
        <f t="shared" si="555"/>
        <v>7.3170731707316958E-2</v>
      </c>
      <c r="FD71" s="46">
        <f t="shared" si="556"/>
        <v>9.8765432098765371E-2</v>
      </c>
      <c r="FE71" s="46">
        <f t="shared" si="557"/>
        <v>0.10204081632653061</v>
      </c>
      <c r="FF71" s="46">
        <f t="shared" si="558"/>
        <v>0.10204081632653061</v>
      </c>
      <c r="FG71" s="46">
        <f t="shared" si="559"/>
        <v>9.2000000000000026E-2</v>
      </c>
      <c r="FH71" s="46">
        <f t="shared" si="560"/>
        <v>9.5999999999999946E-2</v>
      </c>
      <c r="FI71" s="46">
        <f t="shared" si="561"/>
        <v>8.6956521739130405E-2</v>
      </c>
      <c r="FJ71" s="46">
        <f t="shared" si="562"/>
        <v>9.4117647058823473E-2</v>
      </c>
      <c r="FK71" s="46">
        <f t="shared" si="563"/>
        <v>9.765625E-2</v>
      </c>
      <c r="FL71" s="46">
        <f t="shared" si="564"/>
        <v>6.8965517241379198E-2</v>
      </c>
      <c r="FM71" s="46">
        <f t="shared" si="565"/>
        <v>6.84410646387833E-2</v>
      </c>
      <c r="FN71" s="46">
        <f t="shared" si="566"/>
        <v>6.8181818181818218E-2</v>
      </c>
      <c r="FO71" s="46">
        <f t="shared" si="567"/>
        <v>7.1969696969697058E-2</v>
      </c>
      <c r="FP71" s="46">
        <f t="shared" si="568"/>
        <v>5.9925093632958858E-2</v>
      </c>
      <c r="FQ71" s="46">
        <f t="shared" si="569"/>
        <v>4.8148148148148176E-2</v>
      </c>
      <c r="FR71" s="46">
        <f t="shared" si="570"/>
        <v>4.0740740740740793E-2</v>
      </c>
      <c r="FS71" s="46">
        <f t="shared" si="571"/>
        <v>3.2967032967032912E-2</v>
      </c>
      <c r="FT71" s="46">
        <f t="shared" si="572"/>
        <v>4.0145985401459909E-2</v>
      </c>
      <c r="FU71" s="46">
        <f t="shared" si="573"/>
        <v>1.0909090909090934E-2</v>
      </c>
      <c r="FV71" s="46">
        <f t="shared" si="574"/>
        <v>2.8673835125448056E-2</v>
      </c>
      <c r="FW71" s="46">
        <f t="shared" si="575"/>
        <v>3.2028469750889625E-2</v>
      </c>
      <c r="FX71" s="46">
        <f t="shared" si="576"/>
        <v>5.0179211469534128E-2</v>
      </c>
      <c r="FY71" s="46">
        <f t="shared" si="577"/>
        <v>4.6263345195729437E-2</v>
      </c>
      <c r="FZ71" s="46">
        <f t="shared" si="578"/>
        <v>5.3191489361702128E-2</v>
      </c>
      <c r="GA71" s="46">
        <f t="shared" si="579"/>
        <v>5.3003533568904596E-2</v>
      </c>
      <c r="GB71" s="46">
        <f t="shared" si="580"/>
        <v>7.4204946996466348E-2</v>
      </c>
      <c r="GC71" s="46">
        <f t="shared" si="581"/>
        <v>8.48056537102473E-2</v>
      </c>
      <c r="GD71" s="46">
        <f t="shared" si="582"/>
        <v>0.10320284697508891</v>
      </c>
      <c r="GE71" s="46">
        <f t="shared" si="583"/>
        <v>0.11347517730496452</v>
      </c>
      <c r="GF71" s="46">
        <f t="shared" si="584"/>
        <v>0.11228070175438594</v>
      </c>
      <c r="GG71" s="46">
        <f t="shared" si="585"/>
        <v>0.1582733812949641</v>
      </c>
      <c r="GH71" s="46">
        <f t="shared" si="586"/>
        <v>0.14285714285714279</v>
      </c>
      <c r="GI71" s="46">
        <f t="shared" si="587"/>
        <v>0.14137931034482765</v>
      </c>
      <c r="GJ71" s="46">
        <f t="shared" si="588"/>
        <v>0.13993174061433439</v>
      </c>
      <c r="GK71" s="46">
        <f t="shared" si="589"/>
        <v>0.1496598639455782</v>
      </c>
      <c r="GL71" s="46">
        <f t="shared" si="590"/>
        <v>0.14478114478114482</v>
      </c>
      <c r="GM71" s="46">
        <f t="shared" si="591"/>
        <v>0.15100671140939584</v>
      </c>
      <c r="GN71" s="46">
        <f t="shared" si="592"/>
        <v>0.13486842105263164</v>
      </c>
      <c r="GO71" s="46">
        <f t="shared" si="593"/>
        <v>0.13029315960912063</v>
      </c>
      <c r="GP71" s="46">
        <f t="shared" si="594"/>
        <v>0.12903225806451613</v>
      </c>
      <c r="GQ71" s="46">
        <f t="shared" si="595"/>
        <v>0.1178343949044587</v>
      </c>
      <c r="GR71" s="46">
        <f t="shared" si="596"/>
        <v>0.11041009463722409</v>
      </c>
      <c r="GS71" s="46">
        <f t="shared" si="597"/>
        <v>9.6273291925465659E-2</v>
      </c>
      <c r="GT71" s="46">
        <f t="shared" si="598"/>
        <v>8.2317073170731794E-2</v>
      </c>
      <c r="GU71" s="46">
        <f t="shared" si="599"/>
        <v>8.1570996978851826E-2</v>
      </c>
      <c r="GV71" s="46">
        <f t="shared" si="600"/>
        <v>8.3832335329341451E-2</v>
      </c>
      <c r="GW71" s="46">
        <f t="shared" si="601"/>
        <v>7.9881656804733817E-2</v>
      </c>
      <c r="GX71" s="46">
        <f t="shared" si="602"/>
        <v>8.8235294117647065E-2</v>
      </c>
      <c r="GY71" s="46">
        <f t="shared" si="603"/>
        <v>8.7463556851311963E-2</v>
      </c>
      <c r="GZ71" s="46">
        <f t="shared" si="604"/>
        <v>8.9855072463768157E-2</v>
      </c>
      <c r="HA71" s="46">
        <f t="shared" si="605"/>
        <v>0.10086455331412103</v>
      </c>
      <c r="HB71" s="46">
        <f t="shared" si="690"/>
        <v>0.1057142857142858</v>
      </c>
      <c r="HC71" s="46">
        <f t="shared" si="606"/>
        <v>8.8319088319088357E-2</v>
      </c>
      <c r="HD71" s="46">
        <f t="shared" si="607"/>
        <v>9.0909090909090787E-2</v>
      </c>
      <c r="HE71" s="46">
        <f t="shared" si="608"/>
        <v>9.3484419263456214E-2</v>
      </c>
      <c r="HF71" s="46">
        <f t="shared" si="609"/>
        <v>9.0140845070422609E-2</v>
      </c>
      <c r="HG71" s="46">
        <f t="shared" si="610"/>
        <v>8.9385474860335282E-2</v>
      </c>
      <c r="HH71" s="46">
        <f t="shared" si="611"/>
        <v>8.5635359116021936E-2</v>
      </c>
      <c r="HI71" s="46">
        <f t="shared" si="612"/>
        <v>7.6712328767123208E-2</v>
      </c>
      <c r="HJ71" s="46">
        <f t="shared" si="613"/>
        <v>6.4864864864864827E-2</v>
      </c>
      <c r="HK71" s="46">
        <f t="shared" si="614"/>
        <v>5.8981233243967909E-2</v>
      </c>
      <c r="HL71" s="46">
        <f t="shared" si="615"/>
        <v>5.3191489361702128E-2</v>
      </c>
      <c r="HM71" s="46">
        <f t="shared" si="616"/>
        <v>3.6649214659685826E-2</v>
      </c>
      <c r="HN71" s="46">
        <f t="shared" si="617"/>
        <v>2.3255813953488334E-2</v>
      </c>
      <c r="HO71" s="46">
        <f t="shared" si="618"/>
        <v>3.403141361256537E-2</v>
      </c>
      <c r="HP71" s="46">
        <f t="shared" si="619"/>
        <v>2.864583333333337E-2</v>
      </c>
      <c r="HQ71" s="46">
        <f t="shared" si="620"/>
        <v>1.8134715025906623E-2</v>
      </c>
      <c r="HR71" s="46">
        <f t="shared" si="621"/>
        <v>7.7519379844960502E-3</v>
      </c>
      <c r="HS71" s="46">
        <f t="shared" si="622"/>
        <v>-1.5384615384615422E-2</v>
      </c>
      <c r="HT71" s="46">
        <f t="shared" si="623"/>
        <v>-2.7989821882951512E-2</v>
      </c>
      <c r="HU71" s="46">
        <f t="shared" si="624"/>
        <v>-3.562340966921116E-2</v>
      </c>
      <c r="HV71" s="46">
        <f t="shared" si="625"/>
        <v>-4.8223350253807071E-2</v>
      </c>
      <c r="HW71" s="46">
        <f t="shared" si="626"/>
        <v>-5.8227848101265751E-2</v>
      </c>
      <c r="HX71" s="46">
        <f t="shared" si="627"/>
        <v>-7.575757575757576E-2</v>
      </c>
      <c r="HY71" s="46">
        <f t="shared" si="628"/>
        <v>-9.0909090909090939E-2</v>
      </c>
      <c r="HZ71" s="46">
        <f t="shared" si="629"/>
        <v>-0.10858585858585869</v>
      </c>
      <c r="IA71" s="46">
        <f t="shared" si="630"/>
        <v>-0.12658227848101267</v>
      </c>
      <c r="IB71" s="46">
        <f t="shared" si="631"/>
        <v>-0.14430379746835451</v>
      </c>
      <c r="IC71" s="46">
        <f t="shared" si="632"/>
        <v>-0.15776081424936378</v>
      </c>
      <c r="ID71" s="46">
        <f t="shared" si="633"/>
        <v>-0.17435897435897429</v>
      </c>
      <c r="IE71" s="46">
        <f t="shared" si="634"/>
        <v>-0.16927083333333334</v>
      </c>
      <c r="IF71" s="46">
        <f t="shared" si="635"/>
        <v>-0.17277486910994766</v>
      </c>
      <c r="IG71" s="46">
        <f t="shared" si="636"/>
        <v>-0.18205804749340365</v>
      </c>
      <c r="IH71" s="46">
        <f t="shared" si="637"/>
        <v>-0.18933333333333338</v>
      </c>
      <c r="II71" s="46">
        <f t="shared" si="638"/>
        <v>-0.19623655913978505</v>
      </c>
      <c r="IJ71" s="46">
        <f t="shared" si="639"/>
        <v>-0.18579234972677597</v>
      </c>
      <c r="IK71" s="46">
        <f t="shared" si="640"/>
        <v>-0.18055555555555555</v>
      </c>
      <c r="IL71" s="46">
        <f t="shared" si="641"/>
        <v>-0.1699716713881019</v>
      </c>
      <c r="IM71" s="46">
        <f t="shared" si="642"/>
        <v>-0.14202898550724632</v>
      </c>
      <c r="IN71" s="46">
        <f t="shared" si="643"/>
        <v>-0.13313609467455612</v>
      </c>
      <c r="IO71" s="46">
        <f t="shared" si="644"/>
        <v>-0.11480362537764352</v>
      </c>
      <c r="IP71" s="46">
        <f t="shared" si="645"/>
        <v>-9.6273291925465868E-2</v>
      </c>
      <c r="IQ71" s="46">
        <f t="shared" si="646"/>
        <v>-8.7774294670846312E-2</v>
      </c>
      <c r="IR71" s="46">
        <f t="shared" si="647"/>
        <v>-8.8607594936708875E-2</v>
      </c>
      <c r="IS71" s="46">
        <f t="shared" si="648"/>
        <v>-7.7419354838709625E-2</v>
      </c>
      <c r="IT71" s="46">
        <f t="shared" si="649"/>
        <v>-6.2499999999999958E-2</v>
      </c>
      <c r="IU71" s="46">
        <f t="shared" si="650"/>
        <v>-5.3511705685618659E-2</v>
      </c>
      <c r="IV71" s="46">
        <f t="shared" si="651"/>
        <v>-3.3557046979865772E-2</v>
      </c>
      <c r="IW71" s="46">
        <f t="shared" si="652"/>
        <v>-2.0338983050847505E-2</v>
      </c>
      <c r="IX71" s="46">
        <f t="shared" si="653"/>
        <v>-1.3651877133105875E-2</v>
      </c>
      <c r="IY71" s="46">
        <f t="shared" si="654"/>
        <v>-4.0540540540540633E-2</v>
      </c>
      <c r="IZ71" s="46">
        <f t="shared" si="655"/>
        <v>-2.3890784982935127E-2</v>
      </c>
      <c r="JA71" s="46">
        <f t="shared" si="656"/>
        <v>-2.7303754266211629E-2</v>
      </c>
      <c r="JB71" s="46">
        <f t="shared" si="657"/>
        <v>-1.0309278350515488E-2</v>
      </c>
      <c r="JC71" s="46">
        <f t="shared" si="658"/>
        <v>-1.3745704467354024E-2</v>
      </c>
      <c r="JD71" s="46">
        <f t="shared" si="659"/>
        <v>0</v>
      </c>
      <c r="JE71" s="46">
        <f t="shared" si="660"/>
        <v>2.0979020979020904E-2</v>
      </c>
      <c r="JF71" s="46">
        <f t="shared" si="661"/>
        <v>2.105263157894742E-2</v>
      </c>
      <c r="JG71" s="46">
        <f t="shared" si="662"/>
        <v>2.8268551236749141E-2</v>
      </c>
      <c r="JH71" s="46">
        <f t="shared" si="663"/>
        <v>0</v>
      </c>
      <c r="JI71" s="46">
        <f t="shared" si="664"/>
        <v>-3.4602076124566738E-3</v>
      </c>
      <c r="JJ71" s="46">
        <f t="shared" si="665"/>
        <v>0</v>
      </c>
      <c r="JK71" s="46">
        <f t="shared" si="666"/>
        <v>2.4647887323943764E-2</v>
      </c>
      <c r="JL71" s="46">
        <f t="shared" si="667"/>
        <v>1.3986013986013936E-2</v>
      </c>
      <c r="JM71" s="46">
        <f t="shared" si="668"/>
        <v>1.4035087719298196E-2</v>
      </c>
      <c r="JN71" s="46">
        <f t="shared" si="669"/>
        <v>3.4722222222221483E-3</v>
      </c>
      <c r="JO71" s="46">
        <f t="shared" si="670"/>
        <v>1.3937282229965231E-2</v>
      </c>
      <c r="JP71" s="46">
        <f t="shared" si="671"/>
        <v>1.7361111111111112E-2</v>
      </c>
      <c r="JQ71" s="46">
        <f t="shared" si="672"/>
        <v>0</v>
      </c>
      <c r="JR71" s="46">
        <f t="shared" si="673"/>
        <v>1.3745704467353903E-2</v>
      </c>
      <c r="JS71" s="46">
        <f t="shared" si="674"/>
        <v>2.0618556701030855E-2</v>
      </c>
      <c r="JT71" s="46">
        <f t="shared" si="675"/>
        <v>4.5138888888888916E-2</v>
      </c>
      <c r="JU71" s="46">
        <f t="shared" si="676"/>
        <v>4.5138888888888916E-2</v>
      </c>
      <c r="JV71" s="46">
        <f t="shared" si="677"/>
        <v>4.4982698961937746E-2</v>
      </c>
      <c r="JW71" s="46">
        <f t="shared" si="678"/>
        <v>5.498281786941573E-2</v>
      </c>
      <c r="JX71" s="46">
        <f t="shared" si="679"/>
        <v>5.8620689655172392E-2</v>
      </c>
      <c r="JY71" s="46">
        <f t="shared" si="680"/>
        <v>6.9204152249134954E-2</v>
      </c>
      <c r="JZ71" s="46">
        <f t="shared" si="681"/>
        <v>7.6124567474048541E-2</v>
      </c>
      <c r="KA71" s="46">
        <f t="shared" si="682"/>
        <v>7.5601374570446703E-2</v>
      </c>
      <c r="KB71" s="46">
        <f t="shared" si="683"/>
        <v>5.4607508532423132E-2</v>
      </c>
      <c r="KC71" s="46">
        <f t="shared" si="684"/>
        <v>6.5068493150685011E-2</v>
      </c>
      <c r="KD71" s="46">
        <f t="shared" si="685"/>
        <v>5.7627118644067769E-2</v>
      </c>
      <c r="KE71" s="46">
        <f t="shared" si="686"/>
        <v>4.3771043771043794E-2</v>
      </c>
      <c r="KF71" s="46">
        <f t="shared" si="687"/>
        <v>2.9900332225913574E-2</v>
      </c>
      <c r="KG71" s="46">
        <f t="shared" si="365"/>
        <v>3.6544850498338798E-2</v>
      </c>
      <c r="KH71" s="46">
        <f t="shared" si="366"/>
        <v>3.9735099337748318E-2</v>
      </c>
      <c r="KI71" s="46">
        <f t="shared" si="367"/>
        <v>2.280130293159607E-2</v>
      </c>
      <c r="KJ71" s="46">
        <f t="shared" si="368"/>
        <v>2.605863192182413E-2</v>
      </c>
      <c r="KK71" s="46">
        <f t="shared" si="369"/>
        <v>1.9417475728155387E-2</v>
      </c>
      <c r="KL71" s="46">
        <f t="shared" si="370"/>
        <v>1.2861736334405098E-2</v>
      </c>
      <c r="KM71" s="46">
        <f t="shared" si="371"/>
        <v>1.9169329073482358E-2</v>
      </c>
      <c r="KN71" s="46">
        <f t="shared" si="372"/>
        <v>3.236245954692557E-2</v>
      </c>
      <c r="KO71" s="46">
        <f t="shared" si="373"/>
        <v>3.536977491961419E-2</v>
      </c>
      <c r="KP71" s="46">
        <f t="shared" si="374"/>
        <v>3.8461538461538443E-2</v>
      </c>
      <c r="KQ71" s="46">
        <f t="shared" si="375"/>
        <v>5.16129032258065E-2</v>
      </c>
      <c r="KR71" s="46">
        <f t="shared" si="376"/>
        <v>5.8064516129032163E-2</v>
      </c>
      <c r="KS71" s="46">
        <f t="shared" si="377"/>
        <v>5.4487179487179467E-2</v>
      </c>
      <c r="KT71" s="46">
        <f t="shared" si="378"/>
        <v>4.4585987261146452E-2</v>
      </c>
      <c r="KU71" s="46">
        <f t="shared" si="379"/>
        <v>4.4585987261146452E-2</v>
      </c>
      <c r="KV71" s="46">
        <f t="shared" si="380"/>
        <v>4.4444444444444398E-2</v>
      </c>
      <c r="KW71" s="46">
        <f t="shared" si="381"/>
        <v>6.031746031746027E-2</v>
      </c>
      <c r="KX71" s="46">
        <f t="shared" si="382"/>
        <v>7.6190476190476142E-2</v>
      </c>
      <c r="KY71" s="46">
        <f t="shared" si="383"/>
        <v>7.2100313479623965E-2</v>
      </c>
      <c r="KZ71" s="46">
        <f t="shared" si="384"/>
        <v>8.4639498432601976E-2</v>
      </c>
      <c r="LA71" s="46">
        <f t="shared" si="385"/>
        <v>9.0062111801242184E-2</v>
      </c>
      <c r="LB71" s="46">
        <f t="shared" si="386"/>
        <v>9.2592592592592601E-2</v>
      </c>
      <c r="LC71" s="46">
        <f t="shared" si="387"/>
        <v>8.8957055214723885E-2</v>
      </c>
      <c r="LD71" s="46">
        <f t="shared" si="388"/>
        <v>0.11585365853658551</v>
      </c>
      <c r="LE71" s="46">
        <f t="shared" si="389"/>
        <v>0.13069908814589679</v>
      </c>
      <c r="LF71" s="46">
        <f t="shared" si="390"/>
        <v>0.14634146341463428</v>
      </c>
      <c r="LG71" s="46">
        <f t="shared" si="391"/>
        <v>0.15853658536585377</v>
      </c>
      <c r="LH71" s="46">
        <f t="shared" si="392"/>
        <v>0.16413373860182368</v>
      </c>
      <c r="LI71" s="46">
        <f t="shared" si="393"/>
        <v>0.14970059880239522</v>
      </c>
      <c r="LJ71" s="46">
        <f t="shared" si="394"/>
        <v>0.13274336283185842</v>
      </c>
      <c r="LK71" s="46">
        <f t="shared" si="395"/>
        <v>0.12280701754385952</v>
      </c>
      <c r="LL71" s="46">
        <f t="shared" si="396"/>
        <v>0.10404624277456651</v>
      </c>
      <c r="LM71" s="46">
        <f t="shared" si="397"/>
        <v>9.4017094017093933E-2</v>
      </c>
      <c r="LN71" s="46">
        <f t="shared" si="398"/>
        <v>8.1920903954802227E-2</v>
      </c>
      <c r="LO71" s="46">
        <f t="shared" si="399"/>
        <v>6.4788732394366111E-2</v>
      </c>
      <c r="LP71" s="46">
        <f t="shared" si="400"/>
        <v>1.9125683060109172E-2</v>
      </c>
      <c r="LQ71" s="46">
        <f t="shared" si="401"/>
        <v>2.6881720430105998E-3</v>
      </c>
      <c r="LR71" s="46">
        <f t="shared" si="402"/>
        <v>-1.861702127659582E-2</v>
      </c>
      <c r="LS71" s="46">
        <f t="shared" si="403"/>
        <v>-3.157894736842113E-2</v>
      </c>
      <c r="LT71" s="46">
        <f t="shared" si="404"/>
        <v>-4.1775456919059907E-2</v>
      </c>
      <c r="LU71" s="46">
        <f t="shared" si="405"/>
        <v>-4.1666666666666706E-2</v>
      </c>
      <c r="LV71" s="46">
        <f t="shared" si="406"/>
        <v>-5.4687500000000042E-2</v>
      </c>
      <c r="LW71" s="46">
        <f t="shared" si="407"/>
        <v>-5.729166666666656E-2</v>
      </c>
      <c r="LX71" s="46">
        <f t="shared" si="408"/>
        <v>-5.235602094240837E-2</v>
      </c>
      <c r="LY71" s="46">
        <f t="shared" si="409"/>
        <v>-6.770833333333337E-2</v>
      </c>
      <c r="LZ71" s="46">
        <f t="shared" si="410"/>
        <v>-6.5274151436031339E-2</v>
      </c>
      <c r="MA71" s="46">
        <f t="shared" si="411"/>
        <v>-5.8201058201058094E-2</v>
      </c>
      <c r="MB71" s="46">
        <f t="shared" si="412"/>
        <v>-1.3404825737265416E-2</v>
      </c>
      <c r="MC71" s="46">
        <f t="shared" si="413"/>
        <v>0</v>
      </c>
      <c r="MD71" s="46">
        <f t="shared" si="414"/>
        <v>1.0840108401083973E-2</v>
      </c>
      <c r="ME71" s="46">
        <f t="shared" si="415"/>
        <v>5.4347826086957301E-3</v>
      </c>
      <c r="MF71" s="46">
        <f t="shared" si="416"/>
        <v>-2.724795640327014E-3</v>
      </c>
      <c r="MG71" s="46">
        <f t="shared" si="417"/>
        <v>-2.4456521739130398E-2</v>
      </c>
      <c r="MH71" s="46">
        <f t="shared" si="416"/>
        <v>-1.9283746556473712E-2</v>
      </c>
    </row>
    <row r="72" spans="1:346" x14ac:dyDescent="0.25">
      <c r="A72" s="35" t="s">
        <v>30</v>
      </c>
      <c r="B72" s="36"/>
      <c r="E72" s="38"/>
      <c r="F72" s="39"/>
      <c r="S72" s="46">
        <f t="shared" si="364"/>
        <v>9.3922651933701612E-2</v>
      </c>
      <c r="T72" s="46">
        <f t="shared" si="418"/>
        <v>0.12707182320441973</v>
      </c>
      <c r="U72" s="46">
        <f t="shared" si="419"/>
        <v>7.6086956521739246E-2</v>
      </c>
      <c r="V72" s="46">
        <f t="shared" si="420"/>
        <v>3.7037037037037188E-2</v>
      </c>
      <c r="W72" s="46">
        <f t="shared" si="421"/>
        <v>2.1276595744680774E-2</v>
      </c>
      <c r="X72" s="46">
        <f t="shared" si="422"/>
        <v>7.0270270270270302E-2</v>
      </c>
      <c r="Y72" s="46">
        <f t="shared" si="423"/>
        <v>0</v>
      </c>
      <c r="Z72" s="46">
        <f t="shared" si="424"/>
        <v>3.157894736842113E-2</v>
      </c>
      <c r="AA72" s="46">
        <f t="shared" si="425"/>
        <v>4.7120418848167464E-2</v>
      </c>
      <c r="AB72" s="46">
        <f t="shared" si="426"/>
        <v>5.0505050505049425E-3</v>
      </c>
      <c r="AC72" s="46">
        <f t="shared" si="427"/>
        <v>-2.4390243902439025E-2</v>
      </c>
      <c r="AD72" s="46">
        <f t="shared" si="428"/>
        <v>-1.4705882352941037E-2</v>
      </c>
      <c r="AE72" s="46">
        <f t="shared" si="429"/>
        <v>6.0606060606060566E-2</v>
      </c>
      <c r="AF72" s="46">
        <f t="shared" si="430"/>
        <v>5.3921568627451053E-2</v>
      </c>
      <c r="AG72" s="46">
        <f t="shared" si="431"/>
        <v>0.10606060606060595</v>
      </c>
      <c r="AH72" s="46">
        <f t="shared" si="432"/>
        <v>0.11224489795918363</v>
      </c>
      <c r="AI72" s="46">
        <f t="shared" si="433"/>
        <v>0.14583333333333337</v>
      </c>
      <c r="AJ72" s="46">
        <f t="shared" si="434"/>
        <v>9.5959595959595884E-2</v>
      </c>
      <c r="AK72" s="46">
        <f t="shared" si="435"/>
        <v>0.15343915343915357</v>
      </c>
      <c r="AL72" s="46">
        <f t="shared" si="436"/>
        <v>0.12244897959183665</v>
      </c>
      <c r="AM72" s="46">
        <f t="shared" si="437"/>
        <v>0.1</v>
      </c>
      <c r="AN72" s="46">
        <f t="shared" si="438"/>
        <v>0.120603015075377</v>
      </c>
      <c r="AO72" s="46">
        <f t="shared" si="439"/>
        <v>0.11500000000000003</v>
      </c>
      <c r="AP72" s="46">
        <f t="shared" si="440"/>
        <v>0.13432835820895517</v>
      </c>
      <c r="AQ72" s="46">
        <f t="shared" si="441"/>
        <v>9.5238095238095233E-2</v>
      </c>
      <c r="AR72" s="46">
        <f t="shared" si="442"/>
        <v>6.9767441860465115E-2</v>
      </c>
      <c r="AS72" s="46">
        <f t="shared" si="443"/>
        <v>3.1963470319634833E-2</v>
      </c>
      <c r="AT72" s="46">
        <f t="shared" si="444"/>
        <v>5.5045871559632996E-2</v>
      </c>
      <c r="AU72" s="46">
        <f t="shared" si="445"/>
        <v>9.5454545454545514E-2</v>
      </c>
      <c r="AV72" s="46">
        <f t="shared" si="446"/>
        <v>0.1152073732718894</v>
      </c>
      <c r="AW72" s="46">
        <f t="shared" si="447"/>
        <v>0.11926605504587146</v>
      </c>
      <c r="AX72" s="46">
        <f t="shared" si="448"/>
        <v>0.1227272727272727</v>
      </c>
      <c r="AY72" s="46">
        <f t="shared" si="449"/>
        <v>0.13636363636363635</v>
      </c>
      <c r="AZ72" s="46">
        <f t="shared" si="450"/>
        <v>0.1479820627802691</v>
      </c>
      <c r="BA72" s="46">
        <f t="shared" si="451"/>
        <v>0.17040358744394621</v>
      </c>
      <c r="BB72" s="46">
        <f t="shared" si="452"/>
        <v>0.15350877192982457</v>
      </c>
      <c r="BC72" s="46">
        <f t="shared" si="453"/>
        <v>0.17391304347826086</v>
      </c>
      <c r="BD72" s="46">
        <f t="shared" si="454"/>
        <v>0.16086956521739126</v>
      </c>
      <c r="BE72" s="46">
        <f t="shared" si="455"/>
        <v>0.22566371681415917</v>
      </c>
      <c r="BF72" s="46">
        <f t="shared" si="456"/>
        <v>0.22173913043478266</v>
      </c>
      <c r="BG72" s="46">
        <f t="shared" si="457"/>
        <v>0.16597510373443983</v>
      </c>
      <c r="BH72" s="46">
        <f t="shared" si="458"/>
        <v>0.16942148760330586</v>
      </c>
      <c r="BI72" s="46">
        <f t="shared" si="459"/>
        <v>0.18442622950819673</v>
      </c>
      <c r="BJ72" s="46">
        <f t="shared" si="460"/>
        <v>0.16599190283400816</v>
      </c>
      <c r="BK72" s="46">
        <f t="shared" si="461"/>
        <v>0.16400000000000006</v>
      </c>
      <c r="BL72" s="46">
        <f t="shared" si="462"/>
        <v>0.10546874999999997</v>
      </c>
      <c r="BM72" s="46">
        <f t="shared" si="463"/>
        <v>8.8122605363984557E-2</v>
      </c>
      <c r="BN72" s="46">
        <f t="shared" si="464"/>
        <v>7.9847908745247068E-2</v>
      </c>
      <c r="BO72" s="46">
        <f t="shared" si="465"/>
        <v>5.925925925925931E-2</v>
      </c>
      <c r="BP72" s="46">
        <f t="shared" si="466"/>
        <v>8.6142322097378307E-2</v>
      </c>
      <c r="BQ72" s="46">
        <f t="shared" si="467"/>
        <v>6.1371841155234634E-2</v>
      </c>
      <c r="BR72" s="46">
        <f t="shared" si="468"/>
        <v>4.9822064056939445E-2</v>
      </c>
      <c r="BS72" s="46">
        <f t="shared" si="469"/>
        <v>4.9822064056939445E-2</v>
      </c>
      <c r="BT72" s="46">
        <f t="shared" si="470"/>
        <v>5.6537102473498156E-2</v>
      </c>
      <c r="BU72" s="46">
        <f t="shared" si="471"/>
        <v>3.806228373702427E-2</v>
      </c>
      <c r="BV72" s="46">
        <f t="shared" si="472"/>
        <v>5.2083333333333329E-2</v>
      </c>
      <c r="BW72" s="46">
        <f t="shared" si="473"/>
        <v>6.1855670103092682E-2</v>
      </c>
      <c r="BX72" s="46">
        <f t="shared" si="474"/>
        <v>8.1272084805653733E-2</v>
      </c>
      <c r="BY72" s="46">
        <f t="shared" si="475"/>
        <v>7.394366197183104E-2</v>
      </c>
      <c r="BZ72" s="46">
        <f t="shared" si="476"/>
        <v>7.7464788732394471E-2</v>
      </c>
      <c r="CA72" s="46">
        <f t="shared" si="477"/>
        <v>6.6433566433566377E-2</v>
      </c>
      <c r="CB72" s="46">
        <f t="shared" si="478"/>
        <v>3.7931034482758669E-2</v>
      </c>
      <c r="CC72" s="46">
        <f t="shared" si="479"/>
        <v>4.0816326530612346E-2</v>
      </c>
      <c r="CD72" s="46">
        <f t="shared" si="688"/>
        <v>5.0847457627118647E-2</v>
      </c>
      <c r="CE72" s="46">
        <f t="shared" si="480"/>
        <v>6.4406779661016905E-2</v>
      </c>
      <c r="CF72" s="46">
        <f t="shared" si="481"/>
        <v>5.3511705685618777E-2</v>
      </c>
      <c r="CG72" s="46">
        <f t="shared" si="482"/>
        <v>3.9999999999999973E-2</v>
      </c>
      <c r="CH72" s="46">
        <f t="shared" si="483"/>
        <v>3.6303630363036229E-2</v>
      </c>
      <c r="CI72" s="46">
        <f t="shared" si="484"/>
        <v>9.7087378640776933E-3</v>
      </c>
      <c r="CJ72" s="46">
        <f t="shared" si="485"/>
        <v>3.9215686274509776E-2</v>
      </c>
      <c r="CK72" s="46">
        <f t="shared" si="486"/>
        <v>3.9344262295081943E-2</v>
      </c>
      <c r="CL72" s="46">
        <f t="shared" si="487"/>
        <v>2.2875816993464027E-2</v>
      </c>
      <c r="CM72" s="46">
        <f t="shared" si="488"/>
        <v>4.9180327868852458E-2</v>
      </c>
      <c r="CN72" s="46">
        <f t="shared" si="489"/>
        <v>6.6445182724252483E-2</v>
      </c>
      <c r="CO72" s="46">
        <f t="shared" si="490"/>
        <v>6.535947712418301E-2</v>
      </c>
      <c r="CP72" s="46">
        <f t="shared" si="491"/>
        <v>3.2258064516129031E-2</v>
      </c>
      <c r="CQ72" s="46">
        <f t="shared" si="492"/>
        <v>1.9108280254777118E-2</v>
      </c>
      <c r="CR72" s="46">
        <f t="shared" si="493"/>
        <v>1.9047619047619094E-2</v>
      </c>
      <c r="CS72" s="46">
        <f t="shared" si="494"/>
        <v>4.1666666666666692E-2</v>
      </c>
      <c r="CT72" s="46">
        <f t="shared" si="495"/>
        <v>3.1847133757961783E-2</v>
      </c>
      <c r="CU72" s="46">
        <f t="shared" si="496"/>
        <v>4.1666666666666692E-2</v>
      </c>
      <c r="CV72" s="46">
        <f t="shared" si="497"/>
        <v>1.2578616352201324E-2</v>
      </c>
      <c r="CW72" s="46">
        <f t="shared" si="498"/>
        <v>2.2082018927444772E-2</v>
      </c>
      <c r="CX72" s="46">
        <f t="shared" si="499"/>
        <v>3.5143769968051047E-2</v>
      </c>
      <c r="CY72" s="46">
        <f t="shared" si="500"/>
        <v>3.1250000000000444E-3</v>
      </c>
      <c r="CZ72" s="46">
        <f t="shared" si="501"/>
        <v>3.1152647975078323E-3</v>
      </c>
      <c r="DA72" s="46">
        <f t="shared" si="502"/>
        <v>-1.5337423312883436E-2</v>
      </c>
      <c r="DB72" s="46">
        <f t="shared" si="503"/>
        <v>9.3749999999999112E-3</v>
      </c>
      <c r="DC72" s="46">
        <f t="shared" si="504"/>
        <v>1.5625E-2</v>
      </c>
      <c r="DD72" s="46">
        <f t="shared" si="505"/>
        <v>9.3457943925232753E-3</v>
      </c>
      <c r="DE72" s="46">
        <f t="shared" si="506"/>
        <v>0</v>
      </c>
      <c r="DF72" s="46">
        <f t="shared" si="507"/>
        <v>3.0864197530864638E-3</v>
      </c>
      <c r="DG72" s="46">
        <f t="shared" si="508"/>
        <v>6.1538461538462414E-3</v>
      </c>
      <c r="DH72" s="46">
        <f t="shared" si="509"/>
        <v>1.8633540372670631E-2</v>
      </c>
      <c r="DI72" s="46">
        <f t="shared" si="510"/>
        <v>2.4691358024691492E-2</v>
      </c>
      <c r="DJ72" s="46">
        <f t="shared" si="511"/>
        <v>3.0864197530864199E-2</v>
      </c>
      <c r="DK72" s="46">
        <f t="shared" si="512"/>
        <v>6.5420560747663586E-2</v>
      </c>
      <c r="DL72" s="46">
        <f t="shared" si="513"/>
        <v>5.2795031055900485E-2</v>
      </c>
      <c r="DM72" s="46">
        <f t="shared" si="514"/>
        <v>6.2305295950155763E-2</v>
      </c>
      <c r="DN72" s="46">
        <f t="shared" si="515"/>
        <v>6.1919504643962855E-2</v>
      </c>
      <c r="DO72" s="46">
        <f t="shared" si="516"/>
        <v>6.1538461538461542E-2</v>
      </c>
      <c r="DP72" s="46">
        <f t="shared" si="517"/>
        <v>7.7160493827160503E-2</v>
      </c>
      <c r="DQ72" s="46">
        <f t="shared" si="518"/>
        <v>7.3846153846153798E-2</v>
      </c>
      <c r="DR72" s="46">
        <f t="shared" si="519"/>
        <v>8.0000000000000043E-2</v>
      </c>
      <c r="DS72" s="46">
        <f t="shared" si="520"/>
        <v>7.9510703363914192E-2</v>
      </c>
      <c r="DT72" s="46">
        <f t="shared" si="521"/>
        <v>0.10060975609756112</v>
      </c>
      <c r="DU72" s="46">
        <f t="shared" si="522"/>
        <v>9.3373493975903429E-2</v>
      </c>
      <c r="DV72" s="46">
        <f t="shared" si="523"/>
        <v>8.6826347305389184E-2</v>
      </c>
      <c r="DW72" s="46">
        <f t="shared" si="524"/>
        <v>5.8479532163742687E-2</v>
      </c>
      <c r="DX72" s="46">
        <f t="shared" si="525"/>
        <v>6.489675516224197E-2</v>
      </c>
      <c r="DY72" s="46">
        <f t="shared" si="526"/>
        <v>6.4516129032257938E-2</v>
      </c>
      <c r="DZ72" s="46">
        <f t="shared" si="527"/>
        <v>6.4139941690962182E-2</v>
      </c>
      <c r="EA72" s="46">
        <f t="shared" si="528"/>
        <v>4.9275362318840665E-2</v>
      </c>
      <c r="EB72" s="46">
        <f t="shared" si="529"/>
        <v>3.7249283667621903E-2</v>
      </c>
      <c r="EC72" s="46">
        <f t="shared" si="530"/>
        <v>3.7249283667621903E-2</v>
      </c>
      <c r="ED72" s="46">
        <f t="shared" si="531"/>
        <v>3.9886039886039844E-2</v>
      </c>
      <c r="EE72" s="46">
        <f t="shared" si="532"/>
        <v>3.6827195467422219E-2</v>
      </c>
      <c r="EF72" s="46">
        <f t="shared" si="533"/>
        <v>8.310249307479145E-3</v>
      </c>
      <c r="EG72" s="46">
        <f t="shared" si="534"/>
        <v>8.2644628099174736E-3</v>
      </c>
      <c r="EH72" s="46">
        <f t="shared" si="535"/>
        <v>5.509641873278316E-3</v>
      </c>
      <c r="EI72" s="46">
        <f t="shared" si="536"/>
        <v>4.9723756906077263E-2</v>
      </c>
      <c r="EJ72" s="46">
        <f t="shared" si="537"/>
        <v>4.7091412742382155E-2</v>
      </c>
      <c r="EK72" s="46">
        <f t="shared" si="538"/>
        <v>5.5096418732782371E-2</v>
      </c>
      <c r="EL72" s="46">
        <f t="shared" si="539"/>
        <v>5.2054794520547905E-2</v>
      </c>
      <c r="EM72" s="46">
        <f t="shared" si="540"/>
        <v>6.3535911602209866E-2</v>
      </c>
      <c r="EN72" s="46">
        <f t="shared" si="541"/>
        <v>6.3535911602209866E-2</v>
      </c>
      <c r="EO72" s="46">
        <f t="shared" si="542"/>
        <v>6.0773480662983305E-2</v>
      </c>
      <c r="EP72" s="46">
        <f t="shared" si="689"/>
        <v>5.7534246575342507E-2</v>
      </c>
      <c r="EQ72" s="46">
        <f t="shared" si="543"/>
        <v>4.3715846994535554E-2</v>
      </c>
      <c r="ER72" s="46">
        <f t="shared" si="544"/>
        <v>3.0219780219780262E-2</v>
      </c>
      <c r="ES72" s="46">
        <f t="shared" si="545"/>
        <v>5.4644808743168228E-3</v>
      </c>
      <c r="ET72" s="46">
        <f t="shared" si="546"/>
        <v>-1.9178082191780899E-2</v>
      </c>
      <c r="EU72" s="46">
        <f t="shared" si="547"/>
        <v>-4.4736842105263235E-2</v>
      </c>
      <c r="EV72" s="46">
        <f t="shared" si="548"/>
        <v>-4.7619047619047547E-2</v>
      </c>
      <c r="EW72" s="46">
        <f t="shared" si="549"/>
        <v>-7.0496083550913732E-2</v>
      </c>
      <c r="EX72" s="46">
        <f t="shared" si="550"/>
        <v>-6.2499999999999965E-2</v>
      </c>
      <c r="EY72" s="46">
        <f t="shared" si="551"/>
        <v>-4.6753246753246679E-2</v>
      </c>
      <c r="EZ72" s="46">
        <f t="shared" si="552"/>
        <v>-5.4545454545454584E-2</v>
      </c>
      <c r="FA72" s="46">
        <f t="shared" si="553"/>
        <v>-4.1666666666666706E-2</v>
      </c>
      <c r="FB72" s="46">
        <f t="shared" si="554"/>
        <v>-5.4404145077720241E-2</v>
      </c>
      <c r="FC72" s="46">
        <f t="shared" si="555"/>
        <v>-4.1884816753926739E-2</v>
      </c>
      <c r="FD72" s="46">
        <f t="shared" si="556"/>
        <v>-1.3333333333333334E-2</v>
      </c>
      <c r="FE72" s="46">
        <f t="shared" si="557"/>
        <v>8.1521739130435943E-3</v>
      </c>
      <c r="FF72" s="46">
        <f t="shared" si="558"/>
        <v>4.4692737430167641E-2</v>
      </c>
      <c r="FG72" s="46">
        <f t="shared" si="559"/>
        <v>1.6528925619834753E-2</v>
      </c>
      <c r="FH72" s="46">
        <f t="shared" si="560"/>
        <v>2.499999999999996E-2</v>
      </c>
      <c r="FI72" s="46">
        <f t="shared" si="561"/>
        <v>1.9662921348314485E-2</v>
      </c>
      <c r="FJ72" s="46">
        <f t="shared" si="562"/>
        <v>0</v>
      </c>
      <c r="FK72" s="46">
        <f t="shared" si="563"/>
        <v>-1.634877384196189E-2</v>
      </c>
      <c r="FL72" s="46">
        <f t="shared" si="564"/>
        <v>-5.4945054945053778E-3</v>
      </c>
      <c r="FM72" s="46">
        <f t="shared" si="565"/>
        <v>-1.0869565217391266E-2</v>
      </c>
      <c r="FN72" s="46">
        <f t="shared" si="566"/>
        <v>2.7397260273972993E-3</v>
      </c>
      <c r="FO72" s="46">
        <f t="shared" si="567"/>
        <v>1.3661202185792349E-2</v>
      </c>
      <c r="FP72" s="46">
        <f t="shared" si="568"/>
        <v>1.0810810810810773E-2</v>
      </c>
      <c r="FQ72" s="46">
        <f t="shared" si="569"/>
        <v>1.6172506738544513E-2</v>
      </c>
      <c r="FR72" s="46">
        <f t="shared" si="570"/>
        <v>8.0213903743316644E-3</v>
      </c>
      <c r="FS72" s="46">
        <f t="shared" si="571"/>
        <v>3.7940379403794001E-2</v>
      </c>
      <c r="FT72" s="46">
        <f t="shared" si="572"/>
        <v>4.065040650406504E-2</v>
      </c>
      <c r="FU72" s="46">
        <f t="shared" si="573"/>
        <v>7.4380165289256284E-2</v>
      </c>
      <c r="FV72" s="46">
        <f t="shared" si="574"/>
        <v>9.7222222222222224E-2</v>
      </c>
      <c r="FW72" s="46">
        <f t="shared" si="575"/>
        <v>9.6952908587257608E-2</v>
      </c>
      <c r="FX72" s="46">
        <f t="shared" si="576"/>
        <v>9.3922651933701612E-2</v>
      </c>
      <c r="FY72" s="46">
        <f t="shared" si="577"/>
        <v>8.7912087912087988E-2</v>
      </c>
      <c r="FZ72" s="46">
        <f t="shared" si="578"/>
        <v>9.5628415300546443E-2</v>
      </c>
      <c r="GA72" s="46">
        <f t="shared" si="579"/>
        <v>8.0862533692722366E-2</v>
      </c>
      <c r="GB72" s="46">
        <f t="shared" si="580"/>
        <v>9.3582887700534759E-2</v>
      </c>
      <c r="GC72" s="46">
        <f t="shared" si="581"/>
        <v>9.8143236074270432E-2</v>
      </c>
      <c r="GD72" s="46">
        <f t="shared" si="582"/>
        <v>0.1140583554376657</v>
      </c>
      <c r="GE72" s="46">
        <f t="shared" si="583"/>
        <v>0.11227154046997401</v>
      </c>
      <c r="GF72" s="46">
        <f t="shared" si="584"/>
        <v>0.12239583333333341</v>
      </c>
      <c r="GG72" s="46">
        <f t="shared" si="585"/>
        <v>0.11794871794871799</v>
      </c>
      <c r="GH72" s="46">
        <f t="shared" si="586"/>
        <v>0.11392405063291139</v>
      </c>
      <c r="GI72" s="46">
        <f t="shared" si="587"/>
        <v>0.10606060606060595</v>
      </c>
      <c r="GJ72" s="46">
        <f t="shared" si="588"/>
        <v>0.11868686868686858</v>
      </c>
      <c r="GK72" s="46">
        <f t="shared" si="589"/>
        <v>0.1388888888888889</v>
      </c>
      <c r="GL72" s="46">
        <f t="shared" si="590"/>
        <v>0.13466334164588525</v>
      </c>
      <c r="GM72" s="46">
        <f t="shared" si="591"/>
        <v>0.14962593516209477</v>
      </c>
      <c r="GN72" s="46">
        <f t="shared" si="592"/>
        <v>0.13447432762836187</v>
      </c>
      <c r="GO72" s="46">
        <f t="shared" si="593"/>
        <v>0.15458937198067629</v>
      </c>
      <c r="GP72" s="46">
        <f t="shared" si="594"/>
        <v>0.14285714285714285</v>
      </c>
      <c r="GQ72" s="46">
        <f t="shared" si="595"/>
        <v>0.15962441314553982</v>
      </c>
      <c r="GR72" s="46">
        <f t="shared" si="596"/>
        <v>0.16705336426914141</v>
      </c>
      <c r="GS72" s="46">
        <f t="shared" si="597"/>
        <v>0.16972477064220179</v>
      </c>
      <c r="GT72" s="46">
        <f t="shared" si="598"/>
        <v>0.17500000000000007</v>
      </c>
      <c r="GU72" s="46">
        <f t="shared" si="599"/>
        <v>0.19406392694063929</v>
      </c>
      <c r="GV72" s="46">
        <f t="shared" si="600"/>
        <v>0.20316027088036118</v>
      </c>
      <c r="GW72" s="46">
        <f t="shared" si="601"/>
        <v>0.17294900221729484</v>
      </c>
      <c r="GX72" s="46">
        <f t="shared" si="602"/>
        <v>0.16263736263736261</v>
      </c>
      <c r="GY72" s="46">
        <f t="shared" si="603"/>
        <v>0.14099783080260303</v>
      </c>
      <c r="GZ72" s="46">
        <f t="shared" si="604"/>
        <v>0.12931034482758622</v>
      </c>
      <c r="HA72" s="46">
        <f t="shared" si="605"/>
        <v>9.8326359832636046E-2</v>
      </c>
      <c r="HB72" s="46">
        <f t="shared" si="690"/>
        <v>8.1249999999999975E-2</v>
      </c>
      <c r="HC72" s="46">
        <f t="shared" si="606"/>
        <v>6.2753036437247001E-2</v>
      </c>
      <c r="HD72" s="46">
        <f t="shared" si="607"/>
        <v>4.9701789264413522E-2</v>
      </c>
      <c r="HE72" s="46">
        <f t="shared" si="608"/>
        <v>4.3137254901960839E-2</v>
      </c>
      <c r="HF72" s="46">
        <f t="shared" si="609"/>
        <v>2.9013539651837523E-2</v>
      </c>
      <c r="HG72" s="46">
        <f t="shared" si="610"/>
        <v>1.529636711281079E-2</v>
      </c>
      <c r="HH72" s="46">
        <f t="shared" si="611"/>
        <v>-7.5046904315196738E-3</v>
      </c>
      <c r="HI72" s="46">
        <f t="shared" si="612"/>
        <v>-9.4517958412098299E-3</v>
      </c>
      <c r="HJ72" s="46">
        <f t="shared" si="613"/>
        <v>-9.4517958412098299E-3</v>
      </c>
      <c r="HK72" s="46">
        <f t="shared" si="614"/>
        <v>-2.4714828897338482E-2</v>
      </c>
      <c r="HL72" s="46">
        <f t="shared" si="615"/>
        <v>-3.6259541984732802E-2</v>
      </c>
      <c r="HM72" s="46">
        <f t="shared" si="616"/>
        <v>-4.9523809523809553E-2</v>
      </c>
      <c r="HN72" s="46">
        <f t="shared" si="617"/>
        <v>-5.009633911368018E-2</v>
      </c>
      <c r="HO72" s="46">
        <f t="shared" si="618"/>
        <v>-7.809523809523812E-2</v>
      </c>
      <c r="HP72" s="46">
        <f t="shared" si="619"/>
        <v>-0.10795454545454539</v>
      </c>
      <c r="HQ72" s="46">
        <f t="shared" si="620"/>
        <v>-0.1165413533834587</v>
      </c>
      <c r="HR72" s="46">
        <f t="shared" si="621"/>
        <v>-0.12218045112781954</v>
      </c>
      <c r="HS72" s="46">
        <f t="shared" si="622"/>
        <v>-0.12617702448210927</v>
      </c>
      <c r="HT72" s="46">
        <f t="shared" si="623"/>
        <v>-0.13043478260869562</v>
      </c>
      <c r="HU72" s="46">
        <f t="shared" si="624"/>
        <v>-0.13740458015267168</v>
      </c>
      <c r="HV72" s="46">
        <f t="shared" si="625"/>
        <v>-0.15267175572519084</v>
      </c>
      <c r="HW72" s="46">
        <f t="shared" si="626"/>
        <v>-0.14424951267056529</v>
      </c>
      <c r="HX72" s="46">
        <f t="shared" si="627"/>
        <v>-0.16039603960396043</v>
      </c>
      <c r="HY72" s="46">
        <f t="shared" si="628"/>
        <v>-0.1743486973947895</v>
      </c>
      <c r="HZ72" s="46">
        <f t="shared" si="629"/>
        <v>-0.1845841784989857</v>
      </c>
      <c r="IA72" s="46">
        <f t="shared" si="630"/>
        <v>-0.20661157024793389</v>
      </c>
      <c r="IB72" s="46">
        <f t="shared" si="631"/>
        <v>-0.218683651804671</v>
      </c>
      <c r="IC72" s="46">
        <f t="shared" si="632"/>
        <v>-0.24255319148936166</v>
      </c>
      <c r="ID72" s="46">
        <f t="shared" si="633"/>
        <v>-0.26338329764453972</v>
      </c>
      <c r="IE72" s="46">
        <f t="shared" si="634"/>
        <v>-0.26293103448275856</v>
      </c>
      <c r="IF72" s="46">
        <f t="shared" si="635"/>
        <v>-0.2630434782608696</v>
      </c>
      <c r="IG72" s="46">
        <f t="shared" si="636"/>
        <v>-0.25442477876106195</v>
      </c>
      <c r="IH72" s="46">
        <f t="shared" si="637"/>
        <v>-0.24549549549549546</v>
      </c>
      <c r="II72" s="46">
        <f t="shared" si="638"/>
        <v>-0.24373576309794981</v>
      </c>
      <c r="IJ72" s="46">
        <f t="shared" si="639"/>
        <v>-0.22405660377358491</v>
      </c>
      <c r="IK72" s="46">
        <f t="shared" si="640"/>
        <v>-0.2038834951456312</v>
      </c>
      <c r="IL72" s="46">
        <f t="shared" si="641"/>
        <v>-0.20149253731343286</v>
      </c>
      <c r="IM72" s="46">
        <f t="shared" si="642"/>
        <v>-0.17447916666666666</v>
      </c>
      <c r="IN72" s="46">
        <f t="shared" si="643"/>
        <v>-0.12771739130434773</v>
      </c>
      <c r="IO72" s="46">
        <f t="shared" si="644"/>
        <v>-9.5505617977528046E-2</v>
      </c>
      <c r="IP72" s="46">
        <f t="shared" si="645"/>
        <v>-7.8488372093023243E-2</v>
      </c>
      <c r="IQ72" s="46">
        <f t="shared" si="646"/>
        <v>-8.1871345029239886E-2</v>
      </c>
      <c r="IR72" s="46">
        <f t="shared" si="647"/>
        <v>-8.2595870206489591E-2</v>
      </c>
      <c r="IS72" s="46">
        <f t="shared" si="648"/>
        <v>-8.0118694362017878E-2</v>
      </c>
      <c r="IT72" s="46">
        <f t="shared" si="649"/>
        <v>-7.4626865671641784E-2</v>
      </c>
      <c r="IU72" s="46">
        <f t="shared" si="650"/>
        <v>-6.626506024096393E-2</v>
      </c>
      <c r="IV72" s="46">
        <f t="shared" si="651"/>
        <v>-6.3829787234042493E-2</v>
      </c>
      <c r="IW72" s="46">
        <f t="shared" si="652"/>
        <v>-6.4024390243902385E-2</v>
      </c>
      <c r="IX72" s="46">
        <f t="shared" si="653"/>
        <v>-5.2959501557632488E-2</v>
      </c>
      <c r="IY72" s="46">
        <f t="shared" si="654"/>
        <v>-4.7318611987381708E-2</v>
      </c>
      <c r="IZ72" s="46">
        <f t="shared" si="655"/>
        <v>-7.165109034267915E-2</v>
      </c>
      <c r="JA72" s="46">
        <f t="shared" si="656"/>
        <v>-8.0745341614906874E-2</v>
      </c>
      <c r="JB72" s="46">
        <f t="shared" si="657"/>
        <v>-5.3627760252365909E-2</v>
      </c>
      <c r="JC72" s="46">
        <f t="shared" si="658"/>
        <v>-4.4585987261146452E-2</v>
      </c>
      <c r="JD72" s="46">
        <f t="shared" si="659"/>
        <v>-3.215434083601286E-2</v>
      </c>
      <c r="JE72" s="46">
        <f t="shared" si="660"/>
        <v>-1.9354838709677465E-2</v>
      </c>
      <c r="JF72" s="46">
        <f t="shared" si="661"/>
        <v>-1.9354838709677465E-2</v>
      </c>
      <c r="JG72" s="46">
        <f t="shared" si="662"/>
        <v>-2.25806451612903E-2</v>
      </c>
      <c r="JH72" s="46">
        <f t="shared" si="663"/>
        <v>0</v>
      </c>
      <c r="JI72" s="46">
        <f t="shared" si="664"/>
        <v>3.5830618892508187E-2</v>
      </c>
      <c r="JJ72" s="46">
        <f t="shared" si="665"/>
        <v>4.9342105263157895E-2</v>
      </c>
      <c r="JK72" s="46">
        <f t="shared" si="666"/>
        <v>4.3046357615894065E-2</v>
      </c>
      <c r="JL72" s="46">
        <f t="shared" si="667"/>
        <v>5.0335570469798654E-2</v>
      </c>
      <c r="JM72" s="46">
        <f t="shared" si="668"/>
        <v>4.7297297297297244E-2</v>
      </c>
      <c r="JN72" s="46">
        <f t="shared" si="669"/>
        <v>2.9999999999999954E-2</v>
      </c>
      <c r="JO72" s="46">
        <f t="shared" si="670"/>
        <v>3.3333333333333333E-2</v>
      </c>
      <c r="JP72" s="46">
        <f t="shared" si="671"/>
        <v>2.9900332225913574E-2</v>
      </c>
      <c r="JQ72" s="46">
        <f t="shared" si="672"/>
        <v>2.9605263157894808E-2</v>
      </c>
      <c r="JR72" s="46">
        <f t="shared" si="673"/>
        <v>2.9605263157894808E-2</v>
      </c>
      <c r="JS72" s="46">
        <f t="shared" si="674"/>
        <v>3.9603960396039577E-2</v>
      </c>
      <c r="JT72" s="46">
        <f t="shared" si="675"/>
        <v>3.5714285714285643E-2</v>
      </c>
      <c r="JU72" s="46">
        <f t="shared" si="676"/>
        <v>6.2893081761006067E-3</v>
      </c>
      <c r="JV72" s="46">
        <f t="shared" si="677"/>
        <v>2.1943573667711689E-2</v>
      </c>
      <c r="JW72" s="46">
        <f t="shared" si="678"/>
        <v>4.1269841269841179E-2</v>
      </c>
      <c r="JX72" s="46">
        <f t="shared" si="679"/>
        <v>6.3897763578274647E-2</v>
      </c>
      <c r="JY72" s="46">
        <f t="shared" si="680"/>
        <v>7.4193548387096686E-2</v>
      </c>
      <c r="JZ72" s="46">
        <f t="shared" si="681"/>
        <v>7.1197411003236344E-2</v>
      </c>
      <c r="KA72" s="46">
        <f t="shared" si="682"/>
        <v>7.7419354838709625E-2</v>
      </c>
      <c r="KB72" s="46">
        <f t="shared" si="683"/>
        <v>7.7419354838709625E-2</v>
      </c>
      <c r="KC72" s="46">
        <f t="shared" si="684"/>
        <v>7.3482428115015999E-2</v>
      </c>
      <c r="KD72" s="46">
        <f t="shared" si="685"/>
        <v>7.9872204472843336E-2</v>
      </c>
      <c r="KE72" s="46">
        <f t="shared" si="686"/>
        <v>8.253968253968258E-2</v>
      </c>
      <c r="KF72" s="46">
        <f t="shared" si="687"/>
        <v>8.1504702194357417E-2</v>
      </c>
      <c r="KG72" s="46">
        <f t="shared" si="365"/>
        <v>7.8125E-2</v>
      </c>
      <c r="KH72" s="46">
        <f t="shared" si="366"/>
        <v>5.5214723926380278E-2</v>
      </c>
      <c r="KI72" s="46">
        <f t="shared" si="367"/>
        <v>6.7073170731707404E-2</v>
      </c>
      <c r="KJ72" s="46">
        <f t="shared" si="368"/>
        <v>4.504504504504505E-2</v>
      </c>
      <c r="KK72" s="46">
        <f t="shared" si="369"/>
        <v>4.8048048048048096E-2</v>
      </c>
      <c r="KL72" s="46">
        <f t="shared" si="370"/>
        <v>6.3444108761329346E-2</v>
      </c>
      <c r="KM72" s="46">
        <f t="shared" si="371"/>
        <v>5.3892215568862409E-2</v>
      </c>
      <c r="KN72" s="46">
        <f t="shared" si="372"/>
        <v>6.287425149700604E-2</v>
      </c>
      <c r="KO72" s="46">
        <f t="shared" si="373"/>
        <v>6.2500000000000042E-2</v>
      </c>
      <c r="KP72" s="46">
        <f t="shared" si="374"/>
        <v>6.8047337278106634E-2</v>
      </c>
      <c r="KQ72" s="46">
        <f t="shared" si="375"/>
        <v>6.7448680351906071E-2</v>
      </c>
      <c r="KR72" s="46">
        <f t="shared" si="376"/>
        <v>5.7971014492753624E-2</v>
      </c>
      <c r="KS72" s="46">
        <f t="shared" si="377"/>
        <v>6.9565217391304307E-2</v>
      </c>
      <c r="KT72" s="46">
        <f t="shared" si="378"/>
        <v>8.4302325581395304E-2</v>
      </c>
      <c r="KU72" s="46">
        <f t="shared" si="379"/>
        <v>6.5714285714285628E-2</v>
      </c>
      <c r="KV72" s="46">
        <f t="shared" si="380"/>
        <v>8.9080459770114986E-2</v>
      </c>
      <c r="KW72" s="46">
        <f t="shared" si="381"/>
        <v>0.10028653295128941</v>
      </c>
      <c r="KX72" s="46">
        <f t="shared" si="382"/>
        <v>7.9545454545454461E-2</v>
      </c>
      <c r="KY72" s="46">
        <f t="shared" si="383"/>
        <v>7.9545454545454461E-2</v>
      </c>
      <c r="KZ72" s="46">
        <f t="shared" si="384"/>
        <v>6.4788732394366111E-2</v>
      </c>
      <c r="LA72" s="46">
        <f t="shared" si="385"/>
        <v>6.1624649859943856E-2</v>
      </c>
      <c r="LB72" s="46">
        <f t="shared" si="386"/>
        <v>5.2631578947368376E-2</v>
      </c>
      <c r="LC72" s="46">
        <f t="shared" si="387"/>
        <v>3.8461538461538422E-2</v>
      </c>
      <c r="LD72" s="46">
        <f t="shared" si="388"/>
        <v>6.0273972602739805E-2</v>
      </c>
      <c r="LE72" s="46">
        <f t="shared" si="389"/>
        <v>5.1490514905149012E-2</v>
      </c>
      <c r="LF72" s="46">
        <f t="shared" si="390"/>
        <v>5.630026809651479E-2</v>
      </c>
      <c r="LG72" s="46">
        <f t="shared" si="391"/>
        <v>6.4343163538874149E-2</v>
      </c>
      <c r="LH72" s="46">
        <f t="shared" si="392"/>
        <v>7.3878627968337843E-2</v>
      </c>
      <c r="LI72" s="46">
        <f t="shared" si="393"/>
        <v>6.770833333333337E-2</v>
      </c>
      <c r="LJ72" s="46">
        <f t="shared" si="394"/>
        <v>7.8947368421052627E-2</v>
      </c>
      <c r="LK72" s="46">
        <f t="shared" si="395"/>
        <v>8.1578947368421084E-2</v>
      </c>
      <c r="LL72" s="46">
        <f t="shared" si="396"/>
        <v>8.4656084656084735E-2</v>
      </c>
      <c r="LM72" s="46">
        <f t="shared" si="397"/>
        <v>0.10290237467018466</v>
      </c>
      <c r="LN72" s="46">
        <f t="shared" si="398"/>
        <v>9.9999999999999922E-2</v>
      </c>
      <c r="LO72" s="46">
        <f t="shared" si="399"/>
        <v>0.11640211640211656</v>
      </c>
      <c r="LP72" s="46">
        <f t="shared" si="400"/>
        <v>0.10077519379844957</v>
      </c>
      <c r="LQ72" s="46">
        <f t="shared" si="401"/>
        <v>0.10567010309278355</v>
      </c>
      <c r="LR72" s="46">
        <f t="shared" si="402"/>
        <v>9.6446700507614322E-2</v>
      </c>
      <c r="LS72" s="46">
        <f t="shared" si="403"/>
        <v>9.8236775818639752E-2</v>
      </c>
      <c r="LT72" s="46">
        <f t="shared" si="404"/>
        <v>7.8624078624078511E-2</v>
      </c>
      <c r="LU72" s="46">
        <f t="shared" si="405"/>
        <v>8.0487804878048713E-2</v>
      </c>
      <c r="LV72" s="46">
        <f t="shared" si="406"/>
        <v>8.0487804878048713E-2</v>
      </c>
      <c r="LW72" s="46">
        <f t="shared" si="407"/>
        <v>8.2725060827250577E-2</v>
      </c>
      <c r="LX72" s="46">
        <f t="shared" si="408"/>
        <v>9.2682926829268222E-2</v>
      </c>
      <c r="LY72" s="46">
        <f t="shared" si="409"/>
        <v>7.4162679425837361E-2</v>
      </c>
      <c r="LZ72" s="46">
        <f t="shared" si="410"/>
        <v>7.8947368421052738E-2</v>
      </c>
      <c r="MA72" s="46">
        <f t="shared" si="411"/>
        <v>7.3459715639810283E-2</v>
      </c>
      <c r="MB72" s="46">
        <f t="shared" si="412"/>
        <v>8.4507042253521153E-2</v>
      </c>
      <c r="MC72" s="46">
        <f t="shared" si="413"/>
        <v>9.0909090909090884E-2</v>
      </c>
      <c r="MD72" s="46">
        <f t="shared" si="414"/>
        <v>9.4907407407407274E-2</v>
      </c>
      <c r="ME72" s="46">
        <f t="shared" si="415"/>
        <v>8.9449541284403633E-2</v>
      </c>
      <c r="MF72" s="46">
        <f t="shared" si="416"/>
        <v>9.3394077448747184E-2</v>
      </c>
      <c r="MG72" s="46">
        <f t="shared" si="417"/>
        <v>8.126410835214451E-2</v>
      </c>
      <c r="MH72" s="46">
        <f t="shared" si="416"/>
        <v>7.900677200902935E-2</v>
      </c>
    </row>
    <row r="73" spans="1:346" x14ac:dyDescent="0.25">
      <c r="A73" s="35" t="s">
        <v>21</v>
      </c>
      <c r="B73" s="36"/>
      <c r="E73" s="38"/>
      <c r="F73" s="39"/>
      <c r="S73" s="46">
        <f t="shared" si="364"/>
        <v>-7.4218749999999972E-2</v>
      </c>
      <c r="T73" s="46">
        <f t="shared" si="418"/>
        <v>-8.1739130434782661E-2</v>
      </c>
      <c r="U73" s="46">
        <f t="shared" si="419"/>
        <v>-7.9510703363914442E-2</v>
      </c>
      <c r="V73" s="46">
        <f t="shared" si="420"/>
        <v>-6.4544650751547278E-2</v>
      </c>
      <c r="W73" s="46">
        <f t="shared" si="421"/>
        <v>-5.7168378740509208E-2</v>
      </c>
      <c r="X73" s="46">
        <f t="shared" si="422"/>
        <v>-5.5355535553555282E-2</v>
      </c>
      <c r="Y73" s="46">
        <f t="shared" si="423"/>
        <v>-6.7561521252796394E-2</v>
      </c>
      <c r="Z73" s="46">
        <f t="shared" si="424"/>
        <v>-6.9151324651998108E-2</v>
      </c>
      <c r="AA73" s="46">
        <f t="shared" si="425"/>
        <v>-6.5884476534296008E-2</v>
      </c>
      <c r="AB73" s="46">
        <f t="shared" si="426"/>
        <v>-4.5433685176686577E-2</v>
      </c>
      <c r="AC73" s="46">
        <f t="shared" si="427"/>
        <v>-7.5626423690204989E-2</v>
      </c>
      <c r="AD73" s="46">
        <f t="shared" si="428"/>
        <v>-7.5506445672191433E-2</v>
      </c>
      <c r="AE73" s="46">
        <f t="shared" si="429"/>
        <v>-2.0159399906235401E-2</v>
      </c>
      <c r="AF73" s="46">
        <f t="shared" si="430"/>
        <v>-2.2727272727272648E-2</v>
      </c>
      <c r="AG73" s="46">
        <f t="shared" si="431"/>
        <v>-3.3697199810156599E-2</v>
      </c>
      <c r="AH73" s="46">
        <f t="shared" si="432"/>
        <v>-4.9621928166351609E-2</v>
      </c>
      <c r="AI73" s="46">
        <f t="shared" si="433"/>
        <v>-5.2108005684509712E-2</v>
      </c>
      <c r="AJ73" s="46">
        <f t="shared" si="434"/>
        <v>-4.5259647451167222E-2</v>
      </c>
      <c r="AK73" s="46">
        <f t="shared" si="435"/>
        <v>-3.9827255278310991E-2</v>
      </c>
      <c r="AL73" s="46">
        <f t="shared" si="436"/>
        <v>-3.6661842739990458E-2</v>
      </c>
      <c r="AM73" s="46">
        <f t="shared" si="437"/>
        <v>-3.864734299516908E-2</v>
      </c>
      <c r="AN73" s="46">
        <f t="shared" si="438"/>
        <v>-3.5096153846153902E-2</v>
      </c>
      <c r="AO73" s="46">
        <f t="shared" si="439"/>
        <v>-1.577131591917209E-2</v>
      </c>
      <c r="AP73" s="46">
        <f t="shared" si="440"/>
        <v>-1.4940239043825267E-3</v>
      </c>
      <c r="AQ73" s="46">
        <f t="shared" si="441"/>
        <v>-1.7224880382775091E-2</v>
      </c>
      <c r="AR73" s="46">
        <f t="shared" si="442"/>
        <v>-4.8449612403100775E-3</v>
      </c>
      <c r="AS73" s="46">
        <f t="shared" si="443"/>
        <v>-1.0805500982318215E-2</v>
      </c>
      <c r="AT73" s="46">
        <f t="shared" si="444"/>
        <v>-2.4863252113376429E-3</v>
      </c>
      <c r="AU73" s="46">
        <f t="shared" si="445"/>
        <v>2.9985007496251591E-3</v>
      </c>
      <c r="AV73" s="46">
        <f t="shared" si="446"/>
        <v>-4.9900199600795569E-4</v>
      </c>
      <c r="AW73" s="46">
        <f t="shared" si="447"/>
        <v>-1.4992503748125084E-3</v>
      </c>
      <c r="AX73" s="46">
        <f t="shared" si="448"/>
        <v>8.5127691537306826E-3</v>
      </c>
      <c r="AY73" s="46">
        <f t="shared" si="449"/>
        <v>1.6582914572864378E-2</v>
      </c>
      <c r="AZ73" s="46">
        <f t="shared" si="450"/>
        <v>2.5909317389138105E-2</v>
      </c>
      <c r="BA73" s="46">
        <f t="shared" si="451"/>
        <v>4.4066099148723142E-2</v>
      </c>
      <c r="BB73" s="46">
        <f t="shared" si="452"/>
        <v>4.488778054862843E-2</v>
      </c>
      <c r="BC73" s="46">
        <f t="shared" si="453"/>
        <v>2.0934761441090473E-2</v>
      </c>
      <c r="BD73" s="46">
        <f t="shared" si="454"/>
        <v>1.4605647517039922E-2</v>
      </c>
      <c r="BE73" s="46">
        <f t="shared" si="455"/>
        <v>5.7596822244289941E-2</v>
      </c>
      <c r="BF73" s="46">
        <f t="shared" si="456"/>
        <v>6.6799601196410804E-2</v>
      </c>
      <c r="BG73" s="46">
        <f t="shared" si="457"/>
        <v>7.4738415545590436E-2</v>
      </c>
      <c r="BH73" s="46">
        <f t="shared" si="458"/>
        <v>7.8382426360459251E-2</v>
      </c>
      <c r="BI73" s="46">
        <f t="shared" si="459"/>
        <v>8.2082082082081967E-2</v>
      </c>
      <c r="BJ73" s="46">
        <f t="shared" si="460"/>
        <v>7.7954319761668264E-2</v>
      </c>
      <c r="BK73" s="46">
        <f t="shared" si="461"/>
        <v>8.5022244191794299E-2</v>
      </c>
      <c r="BL73" s="46">
        <f t="shared" si="462"/>
        <v>4.8081593006313768E-2</v>
      </c>
      <c r="BM73" s="46">
        <f t="shared" si="463"/>
        <v>4.6043165467625873E-2</v>
      </c>
      <c r="BN73" s="46">
        <f t="shared" si="464"/>
        <v>5.2505966587112173E-2</v>
      </c>
      <c r="BO73" s="46">
        <f t="shared" si="465"/>
        <v>5.8655221745350559E-2</v>
      </c>
      <c r="BP73" s="46">
        <f t="shared" si="466"/>
        <v>6.6698656429942438E-2</v>
      </c>
      <c r="BQ73" s="46">
        <f t="shared" si="467"/>
        <v>5.492957746478868E-2</v>
      </c>
      <c r="BR73" s="46">
        <f t="shared" si="468"/>
        <v>2.5700934579439252E-2</v>
      </c>
      <c r="BS73" s="46">
        <f t="shared" si="469"/>
        <v>5.5632823365786609E-3</v>
      </c>
      <c r="BT73" s="46">
        <f t="shared" si="470"/>
        <v>2.7777777777777776E-2</v>
      </c>
      <c r="BU73" s="46">
        <f t="shared" si="471"/>
        <v>3.6540240518038884E-2</v>
      </c>
      <c r="BV73" s="46">
        <f t="shared" si="472"/>
        <v>3.2703823122984775E-2</v>
      </c>
      <c r="BW73" s="46">
        <f t="shared" si="473"/>
        <v>2.8246013667425917E-2</v>
      </c>
      <c r="BX73" s="46">
        <f t="shared" si="474"/>
        <v>4.0778498609823827E-2</v>
      </c>
      <c r="BY73" s="46">
        <f t="shared" si="475"/>
        <v>2.7051811095827629E-2</v>
      </c>
      <c r="BZ73" s="46">
        <f t="shared" si="476"/>
        <v>1.7687074829931999E-2</v>
      </c>
      <c r="CA73" s="46">
        <f t="shared" si="477"/>
        <v>1.4414414414414363E-2</v>
      </c>
      <c r="CB73" s="46">
        <f t="shared" si="478"/>
        <v>1.2595591542959887E-2</v>
      </c>
      <c r="CC73" s="46">
        <f t="shared" si="479"/>
        <v>6.2305295950156022E-3</v>
      </c>
      <c r="CD73" s="46">
        <f t="shared" si="688"/>
        <v>3.9179954441913412E-2</v>
      </c>
      <c r="CE73" s="46">
        <f t="shared" si="480"/>
        <v>4.5182111572152989E-2</v>
      </c>
      <c r="CF73" s="46">
        <f t="shared" si="481"/>
        <v>3.1081081081081107E-2</v>
      </c>
      <c r="CG73" s="46">
        <f t="shared" si="482"/>
        <v>2.766622043730485E-2</v>
      </c>
      <c r="CH73" s="46">
        <f t="shared" si="483"/>
        <v>3.1668153434433646E-2</v>
      </c>
      <c r="CI73" s="46">
        <f t="shared" si="484"/>
        <v>2.2153300841825433E-2</v>
      </c>
      <c r="CJ73" s="46">
        <f t="shared" si="485"/>
        <v>3.0721282279608218E-2</v>
      </c>
      <c r="CK73" s="46">
        <f t="shared" si="486"/>
        <v>3.7946428571428568E-2</v>
      </c>
      <c r="CL73" s="46">
        <f t="shared" si="487"/>
        <v>3.342245989304813E-2</v>
      </c>
      <c r="CM73" s="46">
        <f t="shared" si="488"/>
        <v>2.0870337477797589E-2</v>
      </c>
      <c r="CN73" s="46">
        <f t="shared" si="489"/>
        <v>3.109729009329187E-2</v>
      </c>
      <c r="CO73" s="46">
        <f t="shared" si="490"/>
        <v>3.8920831490490984E-2</v>
      </c>
      <c r="CP73" s="46">
        <f t="shared" si="491"/>
        <v>3.989478298991668E-2</v>
      </c>
      <c r="CQ73" s="46">
        <f t="shared" si="492"/>
        <v>5.0727834142037936E-2</v>
      </c>
      <c r="CR73" s="46">
        <f t="shared" si="493"/>
        <v>4.2813455657492276E-2</v>
      </c>
      <c r="CS73" s="46">
        <f t="shared" si="494"/>
        <v>2.0842379504993413E-2</v>
      </c>
      <c r="CT73" s="46">
        <f t="shared" si="495"/>
        <v>9.9437959360137614E-3</v>
      </c>
      <c r="CU73" s="46">
        <f t="shared" si="496"/>
        <v>1.950585175552666E-2</v>
      </c>
      <c r="CV73" s="46">
        <f t="shared" si="497"/>
        <v>2.0302375809935155E-2</v>
      </c>
      <c r="CW73" s="46">
        <f t="shared" si="498"/>
        <v>2.1505376344086023E-2</v>
      </c>
      <c r="CX73" s="46">
        <f t="shared" si="499"/>
        <v>2.112979732643383E-2</v>
      </c>
      <c r="CY73" s="46">
        <f t="shared" si="500"/>
        <v>3.3927794693344858E-2</v>
      </c>
      <c r="CZ73" s="46">
        <f t="shared" si="501"/>
        <v>3.3175355450237039E-2</v>
      </c>
      <c r="DA73" s="46">
        <f t="shared" si="502"/>
        <v>-2.5542784163473577E-3</v>
      </c>
      <c r="DB73" s="46">
        <f t="shared" si="503"/>
        <v>1.349072512647562E-2</v>
      </c>
      <c r="DC73" s="46">
        <f t="shared" si="504"/>
        <v>1.9311502938707065E-2</v>
      </c>
      <c r="DD73" s="46">
        <f t="shared" si="505"/>
        <v>1.8852115626309177E-2</v>
      </c>
      <c r="DE73" s="46">
        <f t="shared" si="506"/>
        <v>4.8064653339004726E-2</v>
      </c>
      <c r="DF73" s="46">
        <f t="shared" si="507"/>
        <v>6.0787671232876789E-2</v>
      </c>
      <c r="DG73" s="46">
        <f t="shared" si="508"/>
        <v>5.9523809523809527E-2</v>
      </c>
      <c r="DH73" s="46">
        <f t="shared" si="509"/>
        <v>5.7578323454699508E-2</v>
      </c>
      <c r="DI73" s="46">
        <f t="shared" si="510"/>
        <v>5.7684210526315741E-2</v>
      </c>
      <c r="DJ73" s="46">
        <f t="shared" si="511"/>
        <v>7.3479729729729631E-2</v>
      </c>
      <c r="DK73" s="46">
        <f t="shared" si="512"/>
        <v>3.9124947412705141E-2</v>
      </c>
      <c r="DL73" s="46">
        <f t="shared" si="513"/>
        <v>5.3377814845704682E-2</v>
      </c>
      <c r="DM73" s="46">
        <f t="shared" si="514"/>
        <v>7.383696116090474E-2</v>
      </c>
      <c r="DN73" s="46">
        <f t="shared" si="515"/>
        <v>5.2412645590682171E-2</v>
      </c>
      <c r="DO73" s="46">
        <f t="shared" si="516"/>
        <v>3.9126853377265236E-2</v>
      </c>
      <c r="DP73" s="46">
        <f t="shared" si="517"/>
        <v>5.2220394736842181E-2</v>
      </c>
      <c r="DQ73" s="46">
        <f t="shared" si="518"/>
        <v>4.0178571428571452E-2</v>
      </c>
      <c r="DR73" s="46">
        <f t="shared" si="519"/>
        <v>3.7933817594834447E-2</v>
      </c>
      <c r="DS73" s="46">
        <f t="shared" si="520"/>
        <v>3.6918138041733502E-2</v>
      </c>
      <c r="DT73" s="46">
        <f t="shared" si="521"/>
        <v>4.5236188951160973E-2</v>
      </c>
      <c r="DU73" s="46">
        <f t="shared" si="522"/>
        <v>4.4585987261146452E-2</v>
      </c>
      <c r="DV73" s="46">
        <f t="shared" si="523"/>
        <v>4.3666404405979638E-2</v>
      </c>
      <c r="DW73" s="46">
        <f t="shared" si="524"/>
        <v>7.4898785425101214E-2</v>
      </c>
      <c r="DX73" s="46">
        <f t="shared" si="525"/>
        <v>5.9778305621536007E-2</v>
      </c>
      <c r="DY73" s="46">
        <f t="shared" si="526"/>
        <v>8.3068362480127209E-2</v>
      </c>
      <c r="DZ73" s="46">
        <f t="shared" si="527"/>
        <v>7.470355731225288E-2</v>
      </c>
      <c r="EA73" s="46">
        <f t="shared" si="528"/>
        <v>7.4910820451842955E-2</v>
      </c>
      <c r="EB73" s="46">
        <f t="shared" si="529"/>
        <v>5.6662758890191366E-2</v>
      </c>
      <c r="EC73" s="46">
        <f t="shared" si="530"/>
        <v>5.1111978150604621E-2</v>
      </c>
      <c r="ED73" s="46">
        <f t="shared" si="531"/>
        <v>5.2488335925349926E-2</v>
      </c>
      <c r="EE73" s="46">
        <f t="shared" si="532"/>
        <v>4.7987616099071345E-2</v>
      </c>
      <c r="EF73" s="46">
        <f t="shared" si="533"/>
        <v>3.7150517043278389E-2</v>
      </c>
      <c r="EG73" s="46">
        <f t="shared" si="534"/>
        <v>2.9725609756097608E-2</v>
      </c>
      <c r="EH73" s="46">
        <f t="shared" si="535"/>
        <v>-4.5231813041838997E-3</v>
      </c>
      <c r="EI73" s="46">
        <f t="shared" si="536"/>
        <v>1.581920903954798E-2</v>
      </c>
      <c r="EJ73" s="46">
        <f t="shared" si="537"/>
        <v>2.4280911468061262E-2</v>
      </c>
      <c r="EK73" s="46">
        <f t="shared" si="538"/>
        <v>1.5045871559633111E-2</v>
      </c>
      <c r="EL73" s="46">
        <f t="shared" si="539"/>
        <v>2.2802500919455852E-2</v>
      </c>
      <c r="EM73" s="46">
        <f t="shared" si="540"/>
        <v>3.1342182890855462E-2</v>
      </c>
      <c r="EN73" s="46">
        <f t="shared" si="541"/>
        <v>2.9215976331361075E-2</v>
      </c>
      <c r="EO73" s="46">
        <f t="shared" si="542"/>
        <v>3.0809205642167825E-2</v>
      </c>
      <c r="EP73" s="46">
        <f t="shared" si="689"/>
        <v>2.622829700775775E-2</v>
      </c>
      <c r="EQ73" s="46">
        <f t="shared" si="543"/>
        <v>2.1787296898079678E-2</v>
      </c>
      <c r="ER73" s="46">
        <f t="shared" si="544"/>
        <v>2.2525849335302679E-2</v>
      </c>
      <c r="ES73" s="46">
        <f t="shared" si="545"/>
        <v>3.5159141376757956E-2</v>
      </c>
      <c r="ET73" s="46">
        <f t="shared" si="546"/>
        <v>5.8311245740249817E-2</v>
      </c>
      <c r="EU73" s="46">
        <f t="shared" si="547"/>
        <v>2.7437893956247811E-2</v>
      </c>
      <c r="EV73" s="46">
        <f t="shared" si="548"/>
        <v>9.8468271334791711E-3</v>
      </c>
      <c r="EW73" s="46">
        <f t="shared" si="549"/>
        <v>-2.530730296457142E-3</v>
      </c>
      <c r="EX73" s="46">
        <f t="shared" si="550"/>
        <v>-1.2225818051060891E-2</v>
      </c>
      <c r="EY73" s="46">
        <f t="shared" si="551"/>
        <v>-2.0021451555237633E-2</v>
      </c>
      <c r="EZ73" s="46">
        <f t="shared" si="552"/>
        <v>-8.2644628099173955E-3</v>
      </c>
      <c r="FA73" s="46">
        <f t="shared" si="553"/>
        <v>-1.4404033129275379E-3</v>
      </c>
      <c r="FB73" s="46">
        <f t="shared" si="554"/>
        <v>2.8797696184305662E-3</v>
      </c>
      <c r="FC73" s="46">
        <f t="shared" si="555"/>
        <v>1.2287676183592462E-2</v>
      </c>
      <c r="FD73" s="46">
        <f t="shared" si="556"/>
        <v>1.4806789454676861E-2</v>
      </c>
      <c r="FE73" s="46">
        <f t="shared" si="557"/>
        <v>3.5752592062932693E-4</v>
      </c>
      <c r="FF73" s="46">
        <f t="shared" si="558"/>
        <v>-5.3667262969588547E-3</v>
      </c>
      <c r="FG73" s="46">
        <f t="shared" si="559"/>
        <v>2.1652832912304795E-3</v>
      </c>
      <c r="FH73" s="46">
        <f t="shared" si="560"/>
        <v>-1.0473094980137152E-2</v>
      </c>
      <c r="FI73" s="46">
        <f t="shared" si="561"/>
        <v>-1.1598405219282308E-2</v>
      </c>
      <c r="FJ73" s="46">
        <f t="shared" si="562"/>
        <v>-3.6403349108105531E-4</v>
      </c>
      <c r="FK73" s="46">
        <f t="shared" si="563"/>
        <v>4.3779642466252773E-3</v>
      </c>
      <c r="FL73" s="46">
        <f t="shared" si="564"/>
        <v>-7.246376811593791E-4</v>
      </c>
      <c r="FM73" s="46">
        <f t="shared" si="565"/>
        <v>-3.6062026685907946E-4</v>
      </c>
      <c r="FN73" s="46">
        <f t="shared" si="566"/>
        <v>-1.7946877243359654E-3</v>
      </c>
      <c r="FO73" s="46">
        <f t="shared" si="567"/>
        <v>-9.2823991431632367E-3</v>
      </c>
      <c r="FP73" s="46">
        <f t="shared" si="568"/>
        <v>-3.0960854092526649E-2</v>
      </c>
      <c r="FQ73" s="46">
        <f t="shared" si="569"/>
        <v>-3.1451036454610476E-2</v>
      </c>
      <c r="FR73" s="46">
        <f t="shared" si="570"/>
        <v>-2.1942446043165548E-2</v>
      </c>
      <c r="FS73" s="46">
        <f t="shared" si="571"/>
        <v>-2.9528267915016164E-2</v>
      </c>
      <c r="FT73" s="46">
        <f t="shared" si="572"/>
        <v>-2.6277372262773682E-2</v>
      </c>
      <c r="FU73" s="46">
        <f t="shared" si="573"/>
        <v>-1.1001100110011002E-2</v>
      </c>
      <c r="FV73" s="46">
        <f t="shared" si="574"/>
        <v>-1.9664967225054748E-2</v>
      </c>
      <c r="FW73" s="46">
        <f t="shared" si="575"/>
        <v>-1.9978205593897565E-2</v>
      </c>
      <c r="FX73" s="46">
        <f t="shared" si="576"/>
        <v>-2.139231327048598E-2</v>
      </c>
      <c r="FY73" s="46">
        <f t="shared" si="577"/>
        <v>-2.849927849927842E-2</v>
      </c>
      <c r="FZ73" s="46">
        <f t="shared" si="578"/>
        <v>-3.38007910823446E-2</v>
      </c>
      <c r="GA73" s="46">
        <f t="shared" si="579"/>
        <v>-2.9189189189189273E-2</v>
      </c>
      <c r="GB73" s="46">
        <f t="shared" si="580"/>
        <v>-5.508630187293426E-3</v>
      </c>
      <c r="GC73" s="46">
        <f t="shared" si="581"/>
        <v>4.0590405904059879E-3</v>
      </c>
      <c r="GD73" s="46">
        <f t="shared" si="582"/>
        <v>2.3170283192350174E-2</v>
      </c>
      <c r="GE73" s="46">
        <f t="shared" si="583"/>
        <v>-9.6474953617811596E-3</v>
      </c>
      <c r="GF73" s="46">
        <f t="shared" si="584"/>
        <v>7.1214392803597348E-3</v>
      </c>
      <c r="GG73" s="46">
        <f t="shared" si="585"/>
        <v>-7.4156470152020766E-3</v>
      </c>
      <c r="GH73" s="46">
        <f t="shared" si="586"/>
        <v>3.7147102526011421E-4</v>
      </c>
      <c r="GI73" s="46">
        <f t="shared" si="587"/>
        <v>-4.4477390659747535E-3</v>
      </c>
      <c r="GJ73" s="46">
        <f t="shared" si="588"/>
        <v>-1.2226750648388124E-2</v>
      </c>
      <c r="GK73" s="46">
        <f t="shared" si="589"/>
        <v>-7.4266617155588563E-3</v>
      </c>
      <c r="GL73" s="46">
        <f t="shared" si="590"/>
        <v>-5.5824339411983627E-3</v>
      </c>
      <c r="GM73" s="46">
        <f t="shared" si="591"/>
        <v>-2.2271714922047735E-3</v>
      </c>
      <c r="GN73" s="46">
        <f t="shared" si="592"/>
        <v>-3.692762186115214E-3</v>
      </c>
      <c r="GO73" s="46">
        <f t="shared" si="593"/>
        <v>-2.2050716648291903E-3</v>
      </c>
      <c r="GP73" s="46">
        <f t="shared" si="594"/>
        <v>-2.2286125089863367E-2</v>
      </c>
      <c r="GQ73" s="46">
        <f t="shared" si="595"/>
        <v>3.1097789434245082E-2</v>
      </c>
      <c r="GR73" s="46">
        <f t="shared" si="596"/>
        <v>3.2005954596204034E-2</v>
      </c>
      <c r="GS73" s="46">
        <f t="shared" si="597"/>
        <v>3.6981695928278054E-2</v>
      </c>
      <c r="GT73" s="46">
        <f t="shared" si="598"/>
        <v>3.639064240623844E-2</v>
      </c>
      <c r="GU73" s="46">
        <f t="shared" si="599"/>
        <v>2.9039463886820379E-2</v>
      </c>
      <c r="GV73" s="46">
        <f t="shared" si="600"/>
        <v>4.0135033758439562E-2</v>
      </c>
      <c r="GW73" s="46">
        <f t="shared" si="601"/>
        <v>2.6936026936026893E-2</v>
      </c>
      <c r="GX73" s="46">
        <f t="shared" si="602"/>
        <v>2.8443113772455175E-2</v>
      </c>
      <c r="GY73" s="46">
        <f t="shared" si="603"/>
        <v>1.488095238095238E-2</v>
      </c>
      <c r="GZ73" s="46">
        <f t="shared" si="604"/>
        <v>1.0378057820607899E-2</v>
      </c>
      <c r="HA73" s="46">
        <f t="shared" si="605"/>
        <v>3.6832412523028632E-4</v>
      </c>
      <c r="HB73" s="46">
        <f t="shared" si="690"/>
        <v>3.308823529411681E-3</v>
      </c>
      <c r="HC73" s="46">
        <f t="shared" si="606"/>
        <v>-2.1802325581394113E-3</v>
      </c>
      <c r="HD73" s="46">
        <f t="shared" si="607"/>
        <v>-4.219257122250266E-2</v>
      </c>
      <c r="HE73" s="46">
        <f t="shared" si="608"/>
        <v>-1.2968299711815642E-2</v>
      </c>
      <c r="HF73" s="46">
        <f t="shared" si="609"/>
        <v>-2.1139376567538636E-2</v>
      </c>
      <c r="HG73" s="46">
        <f t="shared" si="610"/>
        <v>-7.5976845151952462E-3</v>
      </c>
      <c r="HH73" s="46">
        <f t="shared" si="611"/>
        <v>-1.2982329606923991E-2</v>
      </c>
      <c r="HI73" s="46">
        <f t="shared" si="612"/>
        <v>-9.1074681238615673E-3</v>
      </c>
      <c r="HJ73" s="46">
        <f t="shared" si="613"/>
        <v>-1.7467248908296984E-2</v>
      </c>
      <c r="HK73" s="46">
        <f t="shared" si="614"/>
        <v>-1.282991202346041E-2</v>
      </c>
      <c r="HL73" s="46">
        <f t="shared" si="615"/>
        <v>-1.4673514306676448E-2</v>
      </c>
      <c r="HM73" s="46">
        <f t="shared" si="616"/>
        <v>-9.5729013254787273E-3</v>
      </c>
      <c r="HN73" s="46">
        <f t="shared" si="617"/>
        <v>-1.905459875412235E-2</v>
      </c>
      <c r="HO73" s="46">
        <f t="shared" si="618"/>
        <v>-3.1682447195921504E-2</v>
      </c>
      <c r="HP73" s="46">
        <f t="shared" si="619"/>
        <v>-6.7771084337349824E-3</v>
      </c>
      <c r="HQ73" s="46">
        <f t="shared" si="620"/>
        <v>-4.0145985401459854E-2</v>
      </c>
      <c r="HR73" s="46">
        <f t="shared" si="621"/>
        <v>-4.3191800878477349E-2</v>
      </c>
      <c r="HS73" s="46">
        <f t="shared" si="622"/>
        <v>-4.7393364928909949E-2</v>
      </c>
      <c r="HT73" s="46">
        <f t="shared" si="623"/>
        <v>-4.9689440993788699E-2</v>
      </c>
      <c r="HU73" s="46">
        <f t="shared" si="624"/>
        <v>-4.3382352941176511E-2</v>
      </c>
      <c r="HV73" s="46">
        <f t="shared" si="625"/>
        <v>-4.0000000000000042E-2</v>
      </c>
      <c r="HW73" s="46">
        <f t="shared" si="626"/>
        <v>-4.5673969550687005E-2</v>
      </c>
      <c r="HX73" s="46">
        <f t="shared" si="627"/>
        <v>-5.435591958302316E-2</v>
      </c>
      <c r="HY73" s="46">
        <f t="shared" si="628"/>
        <v>-7.5092936802973936E-2</v>
      </c>
      <c r="HZ73" s="46">
        <f t="shared" si="629"/>
        <v>-9.0773253642136661E-2</v>
      </c>
      <c r="IA73" s="46">
        <f t="shared" si="630"/>
        <v>-0.11207220759684086</v>
      </c>
      <c r="IB73" s="46">
        <f t="shared" si="631"/>
        <v>-0.11561789234268384</v>
      </c>
      <c r="IC73" s="46">
        <f t="shared" si="632"/>
        <v>-0.13003802281368818</v>
      </c>
      <c r="ID73" s="46">
        <f t="shared" si="633"/>
        <v>-0.16067329762815599</v>
      </c>
      <c r="IE73" s="46">
        <f t="shared" si="634"/>
        <v>-0.1649445082280904</v>
      </c>
      <c r="IF73" s="46">
        <f t="shared" si="635"/>
        <v>-0.17147251057285667</v>
      </c>
      <c r="IG73" s="46">
        <f t="shared" si="636"/>
        <v>-0.17794004611837042</v>
      </c>
      <c r="IH73" s="46">
        <f t="shared" si="637"/>
        <v>-0.18016975308641972</v>
      </c>
      <c r="II73" s="46">
        <f t="shared" si="638"/>
        <v>-0.17937743190661476</v>
      </c>
      <c r="IJ73" s="46">
        <f t="shared" si="639"/>
        <v>-0.18110236220472442</v>
      </c>
      <c r="IK73" s="46">
        <f t="shared" si="640"/>
        <v>-0.17081993569131831</v>
      </c>
      <c r="IL73" s="46">
        <f t="shared" si="641"/>
        <v>-0.16228430566967952</v>
      </c>
      <c r="IM73" s="46">
        <f t="shared" si="642"/>
        <v>-0.14231257941550188</v>
      </c>
      <c r="IN73" s="46">
        <f t="shared" si="643"/>
        <v>-0.1397342477496786</v>
      </c>
      <c r="IO73" s="46">
        <f t="shared" si="644"/>
        <v>-0.12150349650349655</v>
      </c>
      <c r="IP73" s="46">
        <f t="shared" si="645"/>
        <v>-8.2953509571558878E-2</v>
      </c>
      <c r="IQ73" s="46">
        <f t="shared" si="646"/>
        <v>-8.6159486709440805E-2</v>
      </c>
      <c r="IR73" s="46">
        <f t="shared" si="647"/>
        <v>-7.6566125290023199E-2</v>
      </c>
      <c r="IS73" s="46">
        <f t="shared" si="648"/>
        <v>-0.11360448807854143</v>
      </c>
      <c r="IT73" s="46">
        <f t="shared" si="649"/>
        <v>-7.2941176470588232E-2</v>
      </c>
      <c r="IU73" s="46">
        <f t="shared" si="650"/>
        <v>-6.3537221431958293E-2</v>
      </c>
      <c r="IV73" s="46">
        <f t="shared" si="651"/>
        <v>-4.4230769230769178E-2</v>
      </c>
      <c r="IW73" s="46">
        <f t="shared" si="652"/>
        <v>-3.6839554047503741E-2</v>
      </c>
      <c r="IX73" s="46">
        <f t="shared" si="653"/>
        <v>-3.4330554193231978E-2</v>
      </c>
      <c r="IY73" s="46">
        <f t="shared" si="654"/>
        <v>-2.4197530864197559E-2</v>
      </c>
      <c r="IZ73" s="46">
        <f t="shared" si="655"/>
        <v>-1.4947683109118088E-2</v>
      </c>
      <c r="JA73" s="46">
        <f t="shared" si="656"/>
        <v>-1.3930348258706524E-2</v>
      </c>
      <c r="JB73" s="46">
        <f t="shared" si="657"/>
        <v>-1.9880715705765408E-2</v>
      </c>
      <c r="JC73" s="46">
        <f t="shared" si="658"/>
        <v>-9.5285857572718433E-3</v>
      </c>
      <c r="JD73" s="46">
        <f t="shared" si="659"/>
        <v>-8.5427135678391389E-3</v>
      </c>
      <c r="JE73" s="46">
        <f t="shared" si="660"/>
        <v>3.5337552742616123E-2</v>
      </c>
      <c r="JF73" s="46">
        <f t="shared" si="661"/>
        <v>-1.5228426395939663E-3</v>
      </c>
      <c r="JG73" s="46">
        <f t="shared" si="662"/>
        <v>-1.2658227848101266E-2</v>
      </c>
      <c r="JH73" s="46">
        <f t="shared" si="663"/>
        <v>-3.621730382293771E-2</v>
      </c>
      <c r="JI73" s="46">
        <f t="shared" si="664"/>
        <v>-3.1706089582284769E-2</v>
      </c>
      <c r="JJ73" s="46">
        <f t="shared" si="665"/>
        <v>-1.9807008633824303E-2</v>
      </c>
      <c r="JK73" s="46">
        <f t="shared" si="666"/>
        <v>-2.3279352226720621E-2</v>
      </c>
      <c r="JL73" s="46">
        <f t="shared" si="667"/>
        <v>-2.4279210925644831E-2</v>
      </c>
      <c r="JM73" s="46">
        <f t="shared" si="668"/>
        <v>-2.5227043390514632E-2</v>
      </c>
      <c r="JN73" s="46">
        <f t="shared" si="669"/>
        <v>-3.2961460446247468E-2</v>
      </c>
      <c r="JO73" s="46">
        <f t="shared" si="670"/>
        <v>-4.810126582278481E-2</v>
      </c>
      <c r="JP73" s="46">
        <f t="shared" si="671"/>
        <v>-5.3725291434364025E-2</v>
      </c>
      <c r="JQ73" s="46">
        <f t="shared" si="672"/>
        <v>-4.8904737646459612E-2</v>
      </c>
      <c r="JR73" s="46">
        <f t="shared" si="673"/>
        <v>-5.287239450940507E-2</v>
      </c>
      <c r="JS73" s="46">
        <f t="shared" si="674"/>
        <v>-4.2051282051281995E-2</v>
      </c>
      <c r="JT73" s="46">
        <f t="shared" si="675"/>
        <v>-1.9832985386221205E-2</v>
      </c>
      <c r="JU73" s="46">
        <f t="shared" si="676"/>
        <v>-2.7546777546777604E-2</v>
      </c>
      <c r="JV73" s="46">
        <f t="shared" si="677"/>
        <v>-1.6062176165803081E-2</v>
      </c>
      <c r="JW73" s="46">
        <f t="shared" si="678"/>
        <v>-1.2953367875647668E-2</v>
      </c>
      <c r="JX73" s="46">
        <f t="shared" si="679"/>
        <v>-2.592016588906169E-3</v>
      </c>
      <c r="JY73" s="46">
        <f t="shared" si="680"/>
        <v>-1.9668737060041321E-2</v>
      </c>
      <c r="JZ73" s="46">
        <f t="shared" si="681"/>
        <v>-2.412165705296274E-2</v>
      </c>
      <c r="KA73" s="46">
        <f t="shared" si="682"/>
        <v>7.9787234042553185E-3</v>
      </c>
      <c r="KB73" s="46">
        <f t="shared" si="683"/>
        <v>1.8746652383502947E-2</v>
      </c>
      <c r="KC73" s="46">
        <f t="shared" si="684"/>
        <v>2.6245313336904157E-2</v>
      </c>
      <c r="KD73" s="46">
        <f t="shared" si="685"/>
        <v>3.0595813204508795E-2</v>
      </c>
      <c r="KE73" s="46">
        <f t="shared" si="686"/>
        <v>3.2655246252676629E-2</v>
      </c>
      <c r="KF73" s="46">
        <f t="shared" si="687"/>
        <v>2.7156549520766741E-2</v>
      </c>
      <c r="KG73" s="46">
        <f t="shared" si="365"/>
        <v>4.2223409941207941E-2</v>
      </c>
      <c r="KH73" s="46">
        <f t="shared" si="366"/>
        <v>2.0010531858873002E-2</v>
      </c>
      <c r="KI73" s="46">
        <f t="shared" si="367"/>
        <v>2.4671916010498628E-2</v>
      </c>
      <c r="KJ73" s="46">
        <f t="shared" si="368"/>
        <v>2.0270270270270299E-2</v>
      </c>
      <c r="KK73" s="46">
        <f t="shared" si="369"/>
        <v>3.6958817317845831E-2</v>
      </c>
      <c r="KL73" s="46">
        <f t="shared" si="370"/>
        <v>6.4481461579795812E-2</v>
      </c>
      <c r="KM73" s="46">
        <f t="shared" si="371"/>
        <v>5.2770448548812667E-2</v>
      </c>
      <c r="KN73" s="46">
        <f t="shared" si="372"/>
        <v>5.7308096740273429E-2</v>
      </c>
      <c r="KO73" s="46">
        <f t="shared" si="373"/>
        <v>5.6367432150313215E-2</v>
      </c>
      <c r="KP73" s="46">
        <f t="shared" si="374"/>
        <v>6.0416666666666639E-2</v>
      </c>
      <c r="KQ73" s="46">
        <f t="shared" si="375"/>
        <v>6.0653188180404292E-2</v>
      </c>
      <c r="KR73" s="46">
        <f t="shared" si="376"/>
        <v>6.8947641264904005E-2</v>
      </c>
      <c r="KS73" s="46">
        <f t="shared" si="377"/>
        <v>6.3076923076923141E-2</v>
      </c>
      <c r="KT73" s="46">
        <f t="shared" si="378"/>
        <v>8.0536912751677972E-2</v>
      </c>
      <c r="KU73" s="46">
        <f t="shared" si="379"/>
        <v>6.8647540983606592E-2</v>
      </c>
      <c r="KV73" s="46">
        <f t="shared" si="380"/>
        <v>6.6225165562913899E-2</v>
      </c>
      <c r="KW73" s="46">
        <f t="shared" si="381"/>
        <v>6.4154786150712795E-2</v>
      </c>
      <c r="KX73" s="46">
        <f t="shared" si="382"/>
        <v>7.1680969207471065E-2</v>
      </c>
      <c r="KY73" s="46">
        <f t="shared" si="383"/>
        <v>7.8195488721804485E-2</v>
      </c>
      <c r="KZ73" s="46">
        <f t="shared" si="384"/>
        <v>6.4147190452511216E-2</v>
      </c>
      <c r="LA73" s="46">
        <f t="shared" si="385"/>
        <v>5.6818181818181816E-2</v>
      </c>
      <c r="LB73" s="46">
        <f t="shared" si="386"/>
        <v>5.5009823182711283E-2</v>
      </c>
      <c r="LC73" s="46">
        <f t="shared" si="387"/>
        <v>5.2785923753665746E-2</v>
      </c>
      <c r="LD73" s="46">
        <f t="shared" si="388"/>
        <v>4.6071774975751698E-2</v>
      </c>
      <c r="LE73" s="46">
        <f t="shared" si="389"/>
        <v>4.3415340086830678E-2</v>
      </c>
      <c r="LF73" s="46">
        <f t="shared" si="390"/>
        <v>4.1567128523650208E-2</v>
      </c>
      <c r="LG73" s="46">
        <f t="shared" si="391"/>
        <v>4.8897411313518782E-2</v>
      </c>
      <c r="LH73" s="46">
        <f t="shared" si="392"/>
        <v>4.7778308647873864E-2</v>
      </c>
      <c r="LI73" s="46">
        <f t="shared" si="393"/>
        <v>5.6459330143540723E-2</v>
      </c>
      <c r="LJ73" s="46">
        <f t="shared" si="394"/>
        <v>3.2501177578897679E-2</v>
      </c>
      <c r="LK73" s="46">
        <f t="shared" si="395"/>
        <v>1.5341701534170207E-2</v>
      </c>
      <c r="LL73" s="46">
        <f t="shared" si="396"/>
        <v>2.2429906542056129E-2</v>
      </c>
      <c r="LM73" s="46">
        <f t="shared" si="397"/>
        <v>2.0102851799906417E-2</v>
      </c>
      <c r="LN73" s="46">
        <f t="shared" si="398"/>
        <v>1.5363128491620031E-2</v>
      </c>
      <c r="LO73" s="46">
        <f t="shared" si="399"/>
        <v>1.2999071494893143E-2</v>
      </c>
      <c r="LP73" s="46">
        <f t="shared" si="400"/>
        <v>1.2980992118683411E-2</v>
      </c>
      <c r="LQ73" s="46">
        <f t="shared" si="401"/>
        <v>1.2020342117429469E-2</v>
      </c>
      <c r="LR73" s="46">
        <f t="shared" si="402"/>
        <v>-9.1743119266049836E-4</v>
      </c>
      <c r="LS73" s="46">
        <f t="shared" si="403"/>
        <v>-6.3985374771481059E-3</v>
      </c>
      <c r="LT73" s="46">
        <f t="shared" si="404"/>
        <v>7.7519379844960719E-3</v>
      </c>
      <c r="LU73" s="46">
        <f t="shared" si="405"/>
        <v>4.5289855072461194E-4</v>
      </c>
      <c r="LV73" s="46">
        <f t="shared" si="406"/>
        <v>-1.8248175182480715E-3</v>
      </c>
      <c r="LW73" s="46">
        <f t="shared" si="407"/>
        <v>5.494505494505442E-3</v>
      </c>
      <c r="LX73" s="46">
        <f t="shared" si="408"/>
        <v>9.1407678244967373E-4</v>
      </c>
      <c r="LY73" s="46">
        <f t="shared" si="409"/>
        <v>1.0082493125572948E-2</v>
      </c>
      <c r="LZ73" s="46">
        <f t="shared" si="410"/>
        <v>1.2838147638697898E-2</v>
      </c>
      <c r="MA73" s="46">
        <f t="shared" si="411"/>
        <v>1.5582034830430825E-2</v>
      </c>
      <c r="MB73" s="46">
        <f t="shared" si="412"/>
        <v>3.2036613272310691E-3</v>
      </c>
      <c r="MC73" s="46">
        <f t="shared" si="413"/>
        <v>1.735952489721326E-2</v>
      </c>
      <c r="MD73" s="46">
        <f t="shared" si="414"/>
        <v>2.2497704315886029E-2</v>
      </c>
      <c r="ME73" s="46">
        <f t="shared" si="415"/>
        <v>2.1159153633854618E-2</v>
      </c>
      <c r="MF73" s="46">
        <f t="shared" si="416"/>
        <v>1.4027149321266943E-2</v>
      </c>
      <c r="MG73" s="46">
        <f t="shared" si="417"/>
        <v>1.8560434585785397E-2</v>
      </c>
      <c r="MH73" s="46">
        <f t="shared" si="416"/>
        <v>3.1992687385740404E-2</v>
      </c>
    </row>
    <row r="74" spans="1:346" x14ac:dyDescent="0.25">
      <c r="A74" s="35" t="s">
        <v>17</v>
      </c>
      <c r="B74" s="36"/>
      <c r="E74" s="38"/>
      <c r="F74" s="39"/>
      <c r="S74" s="46">
        <f t="shared" si="364"/>
        <v>1.7241379310345072E-3</v>
      </c>
      <c r="T74" s="46">
        <f t="shared" si="418"/>
        <v>7.7989601386481058E-3</v>
      </c>
      <c r="U74" s="46">
        <f t="shared" si="419"/>
        <v>0</v>
      </c>
      <c r="V74" s="46">
        <f t="shared" si="420"/>
        <v>6.9747166521359821E-3</v>
      </c>
      <c r="W74" s="46">
        <f t="shared" si="421"/>
        <v>7.9086115992970628E-3</v>
      </c>
      <c r="X74" s="46">
        <f t="shared" si="422"/>
        <v>-8.7412587412594861E-4</v>
      </c>
      <c r="Y74" s="46">
        <f t="shared" si="423"/>
        <v>-2.420051858254103E-2</v>
      </c>
      <c r="Z74" s="46">
        <f t="shared" si="424"/>
        <v>-2.67702936096718E-2</v>
      </c>
      <c r="AA74" s="46">
        <f t="shared" si="425"/>
        <v>-3.6082474226804148E-2</v>
      </c>
      <c r="AB74" s="46">
        <f t="shared" si="426"/>
        <v>-2.1551724137931036E-2</v>
      </c>
      <c r="AC74" s="46">
        <f t="shared" si="427"/>
        <v>-4.113110539845756E-2</v>
      </c>
      <c r="AD74" s="46">
        <f t="shared" si="428"/>
        <v>-4.1237113402061952E-2</v>
      </c>
      <c r="AE74" s="46">
        <f t="shared" si="429"/>
        <v>-3.6144578313253038E-2</v>
      </c>
      <c r="AF74" s="46">
        <f t="shared" si="430"/>
        <v>-3.6973344797936347E-2</v>
      </c>
      <c r="AG74" s="46">
        <f t="shared" si="431"/>
        <v>-3.3737024221453214E-2</v>
      </c>
      <c r="AH74" s="46">
        <f t="shared" si="432"/>
        <v>-3.982683982683978E-2</v>
      </c>
      <c r="AI74" s="46">
        <f t="shared" si="433"/>
        <v>-2.3539668700959047E-2</v>
      </c>
      <c r="AJ74" s="46">
        <f t="shared" si="434"/>
        <v>-1.6622922134733084E-2</v>
      </c>
      <c r="AK74" s="46">
        <f t="shared" si="435"/>
        <v>4.4286979627989366E-3</v>
      </c>
      <c r="AL74" s="46">
        <f t="shared" si="436"/>
        <v>1.1535048802129522E-2</v>
      </c>
      <c r="AM74" s="46">
        <f t="shared" si="437"/>
        <v>1.8716577540106902E-2</v>
      </c>
      <c r="AN74" s="46">
        <f t="shared" si="438"/>
        <v>-1.7621145374449589E-3</v>
      </c>
      <c r="AO74" s="46">
        <f t="shared" si="439"/>
        <v>2.3235031277926668E-2</v>
      </c>
      <c r="AP74" s="46">
        <f t="shared" si="440"/>
        <v>3.4946236559139837E-2</v>
      </c>
      <c r="AQ74" s="46">
        <f t="shared" si="441"/>
        <v>4.285714285714283E-2</v>
      </c>
      <c r="AR74" s="46">
        <f t="shared" si="442"/>
        <v>4.8214285714285765E-2</v>
      </c>
      <c r="AS74" s="46">
        <f t="shared" si="443"/>
        <v>3.2229185317815524E-2</v>
      </c>
      <c r="AT74" s="46">
        <f t="shared" si="444"/>
        <v>4.0577096483318302E-2</v>
      </c>
      <c r="AU74" s="46">
        <f t="shared" si="445"/>
        <v>3.3035714285714314E-2</v>
      </c>
      <c r="AV74" s="46">
        <f t="shared" si="446"/>
        <v>3.2028469750889625E-2</v>
      </c>
      <c r="AW74" s="46">
        <f t="shared" si="447"/>
        <v>2.4691358024691332E-2</v>
      </c>
      <c r="AX74" s="46">
        <f t="shared" si="448"/>
        <v>2.3684210526315815E-2</v>
      </c>
      <c r="AY74" s="46">
        <f t="shared" si="449"/>
        <v>2.4496937882764629E-2</v>
      </c>
      <c r="AZ74" s="46">
        <f t="shared" si="450"/>
        <v>4.9426301853486398E-2</v>
      </c>
      <c r="BA74" s="46">
        <f t="shared" si="451"/>
        <v>5.1528384279476029E-2</v>
      </c>
      <c r="BB74" s="46">
        <f t="shared" si="452"/>
        <v>3.636363636363639E-2</v>
      </c>
      <c r="BC74" s="46">
        <f t="shared" si="453"/>
        <v>2.9965753424657536E-2</v>
      </c>
      <c r="BD74" s="46">
        <f t="shared" si="454"/>
        <v>3.1516183986371279E-2</v>
      </c>
      <c r="BE74" s="46">
        <f t="shared" si="455"/>
        <v>6.1578490893321847E-2</v>
      </c>
      <c r="BF74" s="46">
        <f t="shared" si="456"/>
        <v>6.4991334488734828E-2</v>
      </c>
      <c r="BG74" s="46">
        <f t="shared" si="457"/>
        <v>6.8280034572169329E-2</v>
      </c>
      <c r="BH74" s="46">
        <f t="shared" si="458"/>
        <v>6.2068965517241406E-2</v>
      </c>
      <c r="BI74" s="46">
        <f t="shared" si="459"/>
        <v>7.3149741824440617E-2</v>
      </c>
      <c r="BJ74" s="46">
        <f t="shared" si="460"/>
        <v>7.0265638389031729E-2</v>
      </c>
      <c r="BK74" s="46">
        <f t="shared" si="461"/>
        <v>7.4295473953885596E-2</v>
      </c>
      <c r="BL74" s="46">
        <f t="shared" si="462"/>
        <v>6.9806560134566834E-2</v>
      </c>
      <c r="BM74" s="46">
        <f t="shared" si="463"/>
        <v>5.8139534883720929E-2</v>
      </c>
      <c r="BN74" s="46">
        <f t="shared" si="464"/>
        <v>7.1846282372598227E-2</v>
      </c>
      <c r="BO74" s="46">
        <f t="shared" si="465"/>
        <v>7.7306733167082267E-2</v>
      </c>
      <c r="BP74" s="46">
        <f t="shared" si="466"/>
        <v>7.0189925681255164E-2</v>
      </c>
      <c r="BQ74" s="46">
        <f t="shared" si="467"/>
        <v>6.2091503267973809E-2</v>
      </c>
      <c r="BR74" s="46">
        <f t="shared" si="468"/>
        <v>5.5329536208299286E-2</v>
      </c>
      <c r="BS74" s="46">
        <f t="shared" si="469"/>
        <v>4.288025889967647E-2</v>
      </c>
      <c r="BT74" s="46">
        <f t="shared" si="470"/>
        <v>5.9253246753246731E-2</v>
      </c>
      <c r="BU74" s="46">
        <f t="shared" si="471"/>
        <v>3.5284683239775391E-2</v>
      </c>
      <c r="BV74" s="46">
        <f t="shared" si="472"/>
        <v>3.5228182546036872E-2</v>
      </c>
      <c r="BW74" s="46">
        <f t="shared" si="473"/>
        <v>2.7027027027026959E-2</v>
      </c>
      <c r="BX74" s="46">
        <f t="shared" si="474"/>
        <v>3.1446540880502474E-3</v>
      </c>
      <c r="BY74" s="46">
        <f t="shared" si="475"/>
        <v>2.3547880690737611E-3</v>
      </c>
      <c r="BZ74" s="46">
        <f t="shared" si="476"/>
        <v>-7.7942322681233617E-4</v>
      </c>
      <c r="CA74" s="46">
        <f t="shared" si="477"/>
        <v>-1.4660493827160429E-2</v>
      </c>
      <c r="CB74" s="46">
        <f t="shared" si="478"/>
        <v>-2.3148148148146833E-3</v>
      </c>
      <c r="CC74" s="46">
        <f t="shared" si="479"/>
        <v>0</v>
      </c>
      <c r="CD74" s="46">
        <f t="shared" si="688"/>
        <v>1.7733230531997005E-2</v>
      </c>
      <c r="CE74" s="46">
        <f t="shared" si="480"/>
        <v>3.4910783553141971E-2</v>
      </c>
      <c r="CF74" s="46">
        <f t="shared" si="481"/>
        <v>2.9885057471264413E-2</v>
      </c>
      <c r="CG74" s="46">
        <f t="shared" si="482"/>
        <v>4.8799380325329295E-2</v>
      </c>
      <c r="CH74" s="46">
        <f t="shared" si="483"/>
        <v>5.4137664346481047E-2</v>
      </c>
      <c r="CI74" s="46">
        <f t="shared" si="484"/>
        <v>6.4241486068111545E-2</v>
      </c>
      <c r="CJ74" s="46">
        <f t="shared" si="485"/>
        <v>8.6206896551724144E-2</v>
      </c>
      <c r="CK74" s="46">
        <f t="shared" si="486"/>
        <v>9.0837901331245169E-2</v>
      </c>
      <c r="CL74" s="46">
        <f t="shared" si="487"/>
        <v>8.7363494539781733E-2</v>
      </c>
      <c r="CM74" s="46">
        <f t="shared" si="488"/>
        <v>7.752545027407981E-2</v>
      </c>
      <c r="CN74" s="46">
        <f t="shared" si="489"/>
        <v>7.8886310904872289E-2</v>
      </c>
      <c r="CO74" s="46">
        <f t="shared" si="490"/>
        <v>7.8461538461538374E-2</v>
      </c>
      <c r="CP74" s="46">
        <f t="shared" si="491"/>
        <v>6.5151515151515113E-2</v>
      </c>
      <c r="CQ74" s="46">
        <f t="shared" si="492"/>
        <v>5.6971514242878517E-2</v>
      </c>
      <c r="CR74" s="46">
        <f t="shared" si="493"/>
        <v>4.9107142857142815E-2</v>
      </c>
      <c r="CS74" s="46">
        <f t="shared" si="494"/>
        <v>4.4313146233382568E-2</v>
      </c>
      <c r="CT74" s="46">
        <f t="shared" si="495"/>
        <v>3.5950110051357127E-2</v>
      </c>
      <c r="CU74" s="46">
        <f t="shared" si="496"/>
        <v>2.8363636363636403E-2</v>
      </c>
      <c r="CV74" s="46">
        <f t="shared" si="497"/>
        <v>2.3088023088023213E-2</v>
      </c>
      <c r="CW74" s="46">
        <f t="shared" si="498"/>
        <v>2.7279253409906553E-2</v>
      </c>
      <c r="CX74" s="46">
        <f t="shared" si="499"/>
        <v>2.0803443328550972E-2</v>
      </c>
      <c r="CY74" s="46">
        <f t="shared" si="500"/>
        <v>5.1598837209302285E-2</v>
      </c>
      <c r="CZ74" s="46">
        <f t="shared" si="501"/>
        <v>4.5161290322580726E-2</v>
      </c>
      <c r="DA74" s="46">
        <f t="shared" si="502"/>
        <v>1.0699001426533525E-2</v>
      </c>
      <c r="DB74" s="46">
        <f t="shared" si="503"/>
        <v>1.9203413940256167E-2</v>
      </c>
      <c r="DC74" s="46">
        <f t="shared" si="504"/>
        <v>3.6170212765957409E-2</v>
      </c>
      <c r="DD74" s="46">
        <f t="shared" si="505"/>
        <v>3.7588652482269586E-2</v>
      </c>
      <c r="DE74" s="46">
        <f t="shared" si="506"/>
        <v>3.182461103253182E-2</v>
      </c>
      <c r="DF74" s="46">
        <f t="shared" si="507"/>
        <v>2.691218130311623E-2</v>
      </c>
      <c r="DG74" s="46">
        <f t="shared" si="508"/>
        <v>3.536067892503536E-2</v>
      </c>
      <c r="DH74" s="46">
        <f t="shared" si="509"/>
        <v>3.4555712270803784E-2</v>
      </c>
      <c r="DI74" s="46">
        <f t="shared" si="510"/>
        <v>2.7952480782669462E-2</v>
      </c>
      <c r="DJ74" s="46">
        <f t="shared" si="511"/>
        <v>3.8650737877723114E-2</v>
      </c>
      <c r="DK74" s="46">
        <f t="shared" si="512"/>
        <v>-8.2930200414650223E-3</v>
      </c>
      <c r="DL74" s="46">
        <f t="shared" si="513"/>
        <v>1.0973936899862785E-2</v>
      </c>
      <c r="DM74" s="46">
        <f t="shared" si="514"/>
        <v>3.1051517290049443E-2</v>
      </c>
      <c r="DN74" s="46">
        <f t="shared" si="515"/>
        <v>2.3726448011165226E-2</v>
      </c>
      <c r="DO74" s="46">
        <f t="shared" si="516"/>
        <v>6.8446269678302538E-3</v>
      </c>
      <c r="DP74" s="46">
        <f t="shared" si="517"/>
        <v>1.0252904989747093E-2</v>
      </c>
      <c r="DQ74" s="46">
        <f t="shared" si="518"/>
        <v>1.9191226867717497E-2</v>
      </c>
      <c r="DR74" s="46">
        <f t="shared" si="519"/>
        <v>2.7586206896551724E-2</v>
      </c>
      <c r="DS74" s="46">
        <f t="shared" si="520"/>
        <v>2.6639344262295118E-2</v>
      </c>
      <c r="DT74" s="46">
        <f t="shared" si="521"/>
        <v>3.680981595092029E-2</v>
      </c>
      <c r="DU74" s="46">
        <f t="shared" si="522"/>
        <v>3.3310673011556803E-2</v>
      </c>
      <c r="DV74" s="46">
        <f t="shared" si="523"/>
        <v>3.044654939106901E-2</v>
      </c>
      <c r="DW74" s="46">
        <f t="shared" si="524"/>
        <v>6.2717770034843204E-2</v>
      </c>
      <c r="DX74" s="46">
        <f t="shared" si="525"/>
        <v>3.188602442333778E-2</v>
      </c>
      <c r="DY74" s="46">
        <f t="shared" si="526"/>
        <v>5.475701574264203E-2</v>
      </c>
      <c r="DZ74" s="46">
        <f t="shared" si="527"/>
        <v>4.2263122017723365E-2</v>
      </c>
      <c r="EA74" s="46">
        <f t="shared" si="528"/>
        <v>3.1951053704962727E-2</v>
      </c>
      <c r="EB74" s="46">
        <f t="shared" si="529"/>
        <v>2.0974289580514168E-2</v>
      </c>
      <c r="EC74" s="46">
        <f t="shared" si="530"/>
        <v>1.1432414256893189E-2</v>
      </c>
      <c r="ED74" s="46">
        <f t="shared" si="531"/>
        <v>8.7248322147651762E-3</v>
      </c>
      <c r="EE74" s="46">
        <f t="shared" si="532"/>
        <v>2.6613439787090969E-3</v>
      </c>
      <c r="EF74" s="46">
        <f t="shared" si="533"/>
        <v>-3.1558185404339141E-2</v>
      </c>
      <c r="EG74" s="46">
        <f t="shared" si="534"/>
        <v>-3.9473684210526314E-2</v>
      </c>
      <c r="EH74" s="46">
        <f t="shared" si="535"/>
        <v>-5.3841103086014551E-2</v>
      </c>
      <c r="EI74" s="46">
        <f t="shared" si="536"/>
        <v>-4.7868852459016467E-2</v>
      </c>
      <c r="EJ74" s="46">
        <f t="shared" si="537"/>
        <v>-3.4188034188034115E-2</v>
      </c>
      <c r="EK74" s="46">
        <f t="shared" si="538"/>
        <v>-4.0233614536015504E-2</v>
      </c>
      <c r="EL74" s="46">
        <f t="shared" si="539"/>
        <v>-2.9431000654022235E-2</v>
      </c>
      <c r="EM74" s="46">
        <f t="shared" si="540"/>
        <v>-2.0421607378129265E-2</v>
      </c>
      <c r="EN74" s="46">
        <f t="shared" si="541"/>
        <v>-1.3916500994035748E-2</v>
      </c>
      <c r="EO74" s="46">
        <f t="shared" si="542"/>
        <v>-1.3297872340425532E-2</v>
      </c>
      <c r="EP74" s="46">
        <f t="shared" si="689"/>
        <v>-9.9800399201596807E-3</v>
      </c>
      <c r="EQ74" s="46">
        <f t="shared" si="543"/>
        <v>-1.4598540145985326E-2</v>
      </c>
      <c r="ER74" s="46">
        <f t="shared" si="544"/>
        <v>8.8255261371349824E-3</v>
      </c>
      <c r="ES74" s="46">
        <f t="shared" si="545"/>
        <v>2.3972602739726026E-2</v>
      </c>
      <c r="ET74" s="46">
        <f t="shared" si="546"/>
        <v>3.3310201249132629E-2</v>
      </c>
      <c r="EU74" s="46">
        <f t="shared" si="547"/>
        <v>2.6170798898071706E-2</v>
      </c>
      <c r="EV74" s="46">
        <f t="shared" si="548"/>
        <v>1.0211027910142953E-2</v>
      </c>
      <c r="EW74" s="46">
        <f t="shared" si="549"/>
        <v>-7.4374577417173375E-3</v>
      </c>
      <c r="EX74" s="46">
        <f t="shared" si="550"/>
        <v>-2.0215633423180591E-2</v>
      </c>
      <c r="EY74" s="46">
        <f t="shared" si="551"/>
        <v>-2.6899798251513115E-2</v>
      </c>
      <c r="EZ74" s="46">
        <f t="shared" si="552"/>
        <v>-1.9489247311827995E-2</v>
      </c>
      <c r="FA74" s="46">
        <f t="shared" si="553"/>
        <v>-1.4150943396226376E-2</v>
      </c>
      <c r="FB74" s="46">
        <f t="shared" si="554"/>
        <v>-2.2177419354838784E-2</v>
      </c>
      <c r="FC74" s="46">
        <f t="shared" si="555"/>
        <v>-1.6835016835016835E-2</v>
      </c>
      <c r="FD74" s="46">
        <f t="shared" si="556"/>
        <v>-2.4226110363391617E-2</v>
      </c>
      <c r="FE74" s="46">
        <f t="shared" si="557"/>
        <v>-3.0769230769230733E-2</v>
      </c>
      <c r="FF74" s="46">
        <f t="shared" si="558"/>
        <v>-2.7535258562793784E-2</v>
      </c>
      <c r="FG74" s="46">
        <f t="shared" si="559"/>
        <v>-2.0134228187919462E-2</v>
      </c>
      <c r="FH74" s="46">
        <f t="shared" si="560"/>
        <v>-2.9649595687331574E-2</v>
      </c>
      <c r="FI74" s="46">
        <f t="shared" si="561"/>
        <v>-2.5885558583106344E-2</v>
      </c>
      <c r="FJ74" s="46">
        <f t="shared" si="562"/>
        <v>-6.1898211829436427E-3</v>
      </c>
      <c r="FK74" s="46">
        <f t="shared" si="563"/>
        <v>0</v>
      </c>
      <c r="FL74" s="46">
        <f t="shared" si="564"/>
        <v>-1.5078821110349671E-2</v>
      </c>
      <c r="FM74" s="46">
        <f t="shared" si="565"/>
        <v>-1.5037593984962521E-2</v>
      </c>
      <c r="FN74" s="46">
        <f t="shared" si="566"/>
        <v>-4.1237113402061466E-3</v>
      </c>
      <c r="FO74" s="46">
        <f t="shared" si="567"/>
        <v>-8.9041095890411738E-3</v>
      </c>
      <c r="FP74" s="46">
        <f t="shared" si="568"/>
        <v>1.0344827586206896E-2</v>
      </c>
      <c r="FQ74" s="46">
        <f t="shared" si="569"/>
        <v>4.1407867494823621E-3</v>
      </c>
      <c r="FR74" s="46">
        <f t="shared" si="570"/>
        <v>6.9060773480662981E-3</v>
      </c>
      <c r="FS74" s="46">
        <f t="shared" si="571"/>
        <v>-2.7397260273972993E-3</v>
      </c>
      <c r="FT74" s="46">
        <f t="shared" si="572"/>
        <v>7.6388888888888496E-3</v>
      </c>
      <c r="FU74" s="46">
        <f t="shared" si="573"/>
        <v>2.5174825174825135E-2</v>
      </c>
      <c r="FV74" s="46">
        <f t="shared" si="574"/>
        <v>2.0069204152249175E-2</v>
      </c>
      <c r="FW74" s="46">
        <f t="shared" si="575"/>
        <v>2.9716655148583355E-2</v>
      </c>
      <c r="FX74" s="46">
        <f t="shared" si="576"/>
        <v>4.1057759220598511E-2</v>
      </c>
      <c r="FY74" s="46">
        <f t="shared" si="577"/>
        <v>3.6780013879250603E-2</v>
      </c>
      <c r="FZ74" s="46">
        <f t="shared" si="578"/>
        <v>2.5534851621808064E-2</v>
      </c>
      <c r="GA74" s="46">
        <f t="shared" si="579"/>
        <v>2.7643400138217002E-2</v>
      </c>
      <c r="GB74" s="46">
        <f t="shared" si="580"/>
        <v>1.2286689419795299E-2</v>
      </c>
      <c r="GC74" s="46">
        <f t="shared" si="581"/>
        <v>1.5807560137457124E-2</v>
      </c>
      <c r="GD74" s="46">
        <f t="shared" si="582"/>
        <v>1.5089163237311307E-2</v>
      </c>
      <c r="GE74" s="46">
        <f t="shared" si="583"/>
        <v>6.868131868131868E-3</v>
      </c>
      <c r="GF74" s="46">
        <f t="shared" si="584"/>
        <v>1.5851137146795393E-2</v>
      </c>
      <c r="GG74" s="46">
        <f t="shared" si="585"/>
        <v>2.0463847203274991E-3</v>
      </c>
      <c r="GH74" s="46">
        <f t="shared" si="586"/>
        <v>6.7842605156037987E-3</v>
      </c>
      <c r="GI74" s="46">
        <f t="shared" si="587"/>
        <v>-1.4765100671140863E-2</v>
      </c>
      <c r="GJ74" s="46">
        <f t="shared" si="588"/>
        <v>-1.7379679144384989E-2</v>
      </c>
      <c r="GK74" s="46">
        <f t="shared" si="589"/>
        <v>-7.3627844712181676E-3</v>
      </c>
      <c r="GL74" s="46">
        <f t="shared" si="590"/>
        <v>1.34589502018854E-3</v>
      </c>
      <c r="GM74" s="46">
        <f t="shared" si="591"/>
        <v>4.0349697377271201E-3</v>
      </c>
      <c r="GN74" s="46">
        <f t="shared" si="592"/>
        <v>8.0917060013485399E-3</v>
      </c>
      <c r="GO74" s="46">
        <f t="shared" si="593"/>
        <v>1.1502029769959328E-2</v>
      </c>
      <c r="GP74" s="46">
        <f t="shared" si="594"/>
        <v>1.1486486486486409E-2</v>
      </c>
      <c r="GQ74" s="46">
        <f t="shared" si="595"/>
        <v>2.8649386084584019E-2</v>
      </c>
      <c r="GR74" s="46">
        <f t="shared" si="596"/>
        <v>2.3744911804613297E-2</v>
      </c>
      <c r="GS74" s="46">
        <f t="shared" si="597"/>
        <v>2.8590878148400195E-2</v>
      </c>
      <c r="GT74" s="46">
        <f t="shared" si="598"/>
        <v>1.7520215633423143E-2</v>
      </c>
      <c r="GU74" s="46">
        <f t="shared" si="599"/>
        <v>2.3160762942779134E-2</v>
      </c>
      <c r="GV74" s="46">
        <f t="shared" si="600"/>
        <v>2.0408163265306121E-2</v>
      </c>
      <c r="GW74" s="46">
        <f t="shared" si="601"/>
        <v>6.7430883344571811E-3</v>
      </c>
      <c r="GX74" s="46">
        <f t="shared" si="602"/>
        <v>8.0645161290321815E-3</v>
      </c>
      <c r="GY74" s="46">
        <f t="shared" si="603"/>
        <v>3.3489618218352306E-3</v>
      </c>
      <c r="GZ74" s="46">
        <f t="shared" si="604"/>
        <v>6.688963210702341E-3</v>
      </c>
      <c r="HA74" s="46">
        <f t="shared" si="605"/>
        <v>1.3377926421403923E-3</v>
      </c>
      <c r="HB74" s="46">
        <f t="shared" si="690"/>
        <v>2.2712090848363432E-2</v>
      </c>
      <c r="HC74" s="46">
        <f t="shared" si="606"/>
        <v>1.326259946949602E-2</v>
      </c>
      <c r="HD74" s="46">
        <f t="shared" si="607"/>
        <v>-2.4519549370444114E-2</v>
      </c>
      <c r="HE74" s="46">
        <f t="shared" si="608"/>
        <v>7.2799470549304727E-3</v>
      </c>
      <c r="HF74" s="46">
        <f t="shared" si="609"/>
        <v>5.298013245033188E-3</v>
      </c>
      <c r="HG74" s="46">
        <f t="shared" si="610"/>
        <v>1.1984021304926842E-2</v>
      </c>
      <c r="HH74" s="46">
        <f t="shared" si="611"/>
        <v>1.3333333333333334E-2</v>
      </c>
      <c r="HI74" s="46">
        <f t="shared" si="612"/>
        <v>1.1386470194239709E-2</v>
      </c>
      <c r="HJ74" s="46">
        <f t="shared" si="613"/>
        <v>5.3333333333334095E-3</v>
      </c>
      <c r="HK74" s="46">
        <f t="shared" si="614"/>
        <v>6.675567423230974E-3</v>
      </c>
      <c r="HL74" s="46">
        <f t="shared" si="615"/>
        <v>5.9800664451827622E-3</v>
      </c>
      <c r="HM74" s="46">
        <f t="shared" si="616"/>
        <v>1.8036072144288692E-2</v>
      </c>
      <c r="HN74" s="46">
        <f t="shared" si="617"/>
        <v>-2.1554539516655671E-2</v>
      </c>
      <c r="HO74" s="46">
        <f t="shared" si="618"/>
        <v>-2.5523560209424118E-2</v>
      </c>
      <c r="HP74" s="46">
        <f t="shared" si="619"/>
        <v>6.114130434782648E-3</v>
      </c>
      <c r="HQ74" s="46">
        <f t="shared" si="620"/>
        <v>-3.0223390275952659E-2</v>
      </c>
      <c r="HR74" s="46">
        <f t="shared" si="621"/>
        <v>-3.5573122529644306E-2</v>
      </c>
      <c r="HS74" s="46">
        <f t="shared" si="622"/>
        <v>-4.2105263157894778E-2</v>
      </c>
      <c r="HT74" s="46">
        <f t="shared" si="623"/>
        <v>-4.0789473684210452E-2</v>
      </c>
      <c r="HU74" s="46">
        <f t="shared" si="624"/>
        <v>-3.708609271523175E-2</v>
      </c>
      <c r="HV74" s="46">
        <f t="shared" si="625"/>
        <v>-4.575596816976131E-2</v>
      </c>
      <c r="HW74" s="46">
        <f t="shared" si="626"/>
        <v>-4.9734748010610078E-2</v>
      </c>
      <c r="HX74" s="46">
        <f t="shared" si="627"/>
        <v>-6.1426684280052914E-2</v>
      </c>
      <c r="HY74" s="46">
        <f t="shared" si="628"/>
        <v>-8.13648293963255E-2</v>
      </c>
      <c r="HZ74" s="46">
        <f t="shared" si="629"/>
        <v>-0.10080106809078786</v>
      </c>
      <c r="IA74" s="46">
        <f t="shared" si="630"/>
        <v>-0.12827400940228337</v>
      </c>
      <c r="IB74" s="46">
        <f t="shared" si="631"/>
        <v>-0.13099257258609051</v>
      </c>
      <c r="IC74" s="46">
        <f t="shared" si="632"/>
        <v>-0.14363143631436306</v>
      </c>
      <c r="ID74" s="46">
        <f t="shared" si="633"/>
        <v>-0.1762295081967214</v>
      </c>
      <c r="IE74" s="46">
        <f t="shared" si="634"/>
        <v>-0.17513736263736265</v>
      </c>
      <c r="IF74" s="46">
        <f t="shared" si="635"/>
        <v>-0.17832647462277101</v>
      </c>
      <c r="IG74" s="46">
        <f t="shared" si="636"/>
        <v>-0.19876203576341131</v>
      </c>
      <c r="IH74" s="46">
        <f t="shared" si="637"/>
        <v>-0.18971507991660883</v>
      </c>
      <c r="II74" s="46">
        <f t="shared" si="638"/>
        <v>-0.18981158408932319</v>
      </c>
      <c r="IJ74" s="46">
        <f t="shared" si="639"/>
        <v>-0.18930330752990845</v>
      </c>
      <c r="IK74" s="46">
        <f t="shared" si="640"/>
        <v>-0.16714285714285718</v>
      </c>
      <c r="IL74" s="46">
        <f t="shared" si="641"/>
        <v>-0.14847809948032656</v>
      </c>
      <c r="IM74" s="46">
        <f t="shared" si="642"/>
        <v>-0.12018489984591685</v>
      </c>
      <c r="IN74" s="46">
        <f t="shared" si="643"/>
        <v>-0.11810411810411803</v>
      </c>
      <c r="IO74" s="46">
        <f t="shared" si="644"/>
        <v>-9.8892405063291139E-2</v>
      </c>
      <c r="IP74" s="46">
        <f t="shared" si="645"/>
        <v>-3.4825870646766073E-2</v>
      </c>
      <c r="IQ74" s="46">
        <f t="shared" si="646"/>
        <v>-4.0799333888426242E-2</v>
      </c>
      <c r="IR74" s="46">
        <f t="shared" si="647"/>
        <v>-3.8397328881469066E-2</v>
      </c>
      <c r="IS74" s="46">
        <f t="shared" si="648"/>
        <v>2.5751072961373148E-3</v>
      </c>
      <c r="IT74" s="46">
        <f t="shared" si="649"/>
        <v>8.5763293310470439E-4</v>
      </c>
      <c r="IU74" s="46">
        <f t="shared" si="650"/>
        <v>-5.167958656330701E-3</v>
      </c>
      <c r="IV74" s="46">
        <f t="shared" si="651"/>
        <v>1.4756944444444468E-2</v>
      </c>
      <c r="IW74" s="46">
        <f t="shared" si="652"/>
        <v>5.1457975986278605E-3</v>
      </c>
      <c r="IX74" s="46">
        <f t="shared" si="653"/>
        <v>1.9180470793374045E-2</v>
      </c>
      <c r="IY74" s="46">
        <f t="shared" si="654"/>
        <v>1.4886164623467625E-2</v>
      </c>
      <c r="IZ74" s="46">
        <f t="shared" si="655"/>
        <v>2.2026431718061675E-2</v>
      </c>
      <c r="JA74" s="46">
        <f t="shared" si="656"/>
        <v>2.1949078138718173E-2</v>
      </c>
      <c r="JB74" s="46">
        <f t="shared" si="657"/>
        <v>1.3745704467353903E-2</v>
      </c>
      <c r="JC74" s="46">
        <f t="shared" si="658"/>
        <v>3.2986111111111084E-2</v>
      </c>
      <c r="JD74" s="46">
        <f t="shared" si="659"/>
        <v>3.211805555555558E-2</v>
      </c>
      <c r="JE74" s="46">
        <f t="shared" si="660"/>
        <v>3.7671232876712375E-2</v>
      </c>
      <c r="JF74" s="46">
        <f t="shared" si="661"/>
        <v>4.2844901456726647E-2</v>
      </c>
      <c r="JG74" s="46">
        <f t="shared" si="662"/>
        <v>6.6666666666666693E-2</v>
      </c>
      <c r="JH74" s="46">
        <f t="shared" si="663"/>
        <v>5.3892215568862249E-2</v>
      </c>
      <c r="JI74" s="46">
        <f t="shared" si="664"/>
        <v>4.8634812286689443E-2</v>
      </c>
      <c r="JJ74" s="46">
        <f t="shared" si="665"/>
        <v>6.244653550042769E-2</v>
      </c>
      <c r="JK74" s="46">
        <f t="shared" si="666"/>
        <v>8.0241587575496084E-2</v>
      </c>
      <c r="JL74" s="46">
        <f t="shared" si="667"/>
        <v>7.3275862068965511E-2</v>
      </c>
      <c r="JM74" s="46">
        <f t="shared" si="668"/>
        <v>8.1615120274914091E-2</v>
      </c>
      <c r="JN74" s="46">
        <f t="shared" si="669"/>
        <v>6.8644067796610128E-2</v>
      </c>
      <c r="JO74" s="46">
        <f t="shared" si="670"/>
        <v>4.9579831932773155E-2</v>
      </c>
      <c r="JP74" s="46">
        <f t="shared" si="671"/>
        <v>5.1303616484440658E-2</v>
      </c>
      <c r="JQ74" s="46">
        <f t="shared" si="672"/>
        <v>2.557755775577553E-2</v>
      </c>
      <c r="JR74" s="46">
        <f t="shared" si="673"/>
        <v>2.6294165981922784E-2</v>
      </c>
      <c r="JS74" s="46">
        <f t="shared" si="674"/>
        <v>2.1103896103896059E-2</v>
      </c>
      <c r="JT74" s="46">
        <f t="shared" si="675"/>
        <v>1.2175324675324676E-2</v>
      </c>
      <c r="JU74" s="46">
        <f t="shared" si="676"/>
        <v>1.6273393002440083E-3</v>
      </c>
      <c r="JV74" s="46">
        <f t="shared" si="677"/>
        <v>1.6103059581320679E-3</v>
      </c>
      <c r="JW74" s="46">
        <f t="shared" si="678"/>
        <v>-1.0383386581469626E-2</v>
      </c>
      <c r="JX74" s="46">
        <f t="shared" si="679"/>
        <v>6.4257028112449568E-3</v>
      </c>
      <c r="JY74" s="46">
        <f t="shared" si="680"/>
        <v>-1.0325655281969907E-2</v>
      </c>
      <c r="JZ74" s="46">
        <f t="shared" si="681"/>
        <v>-1.665344964314032E-2</v>
      </c>
      <c r="KA74" s="46">
        <f t="shared" si="682"/>
        <v>-7.205764611689397E-3</v>
      </c>
      <c r="KB74" s="46">
        <f t="shared" si="683"/>
        <v>-1.2E-2</v>
      </c>
      <c r="KC74" s="46">
        <f t="shared" si="684"/>
        <v>-9.6540627514079078E-3</v>
      </c>
      <c r="KD74" s="46">
        <f t="shared" si="685"/>
        <v>-1.9215372297838314E-2</v>
      </c>
      <c r="KE74" s="46">
        <f t="shared" si="686"/>
        <v>-2.9411764705882377E-2</v>
      </c>
      <c r="KF74" s="46">
        <f t="shared" si="687"/>
        <v>-1.6840417000801994E-2</v>
      </c>
      <c r="KG74" s="46">
        <f t="shared" si="365"/>
        <v>-1.6246953696181044E-3</v>
      </c>
      <c r="KH74" s="46">
        <f t="shared" si="366"/>
        <v>-2.2508038585209094E-2</v>
      </c>
      <c r="KI74" s="46">
        <f t="shared" si="367"/>
        <v>-2.2598870056497265E-2</v>
      </c>
      <c r="KJ74" s="46">
        <f t="shared" si="368"/>
        <v>-3.6711891460494771E-2</v>
      </c>
      <c r="KK74" s="46">
        <f t="shared" si="369"/>
        <v>-2.4077046548956663E-2</v>
      </c>
      <c r="KL74" s="46">
        <f t="shared" si="370"/>
        <v>-1.6129032258064516E-2</v>
      </c>
      <c r="KM74" s="46">
        <f t="shared" si="371"/>
        <v>-1.0483870967741912E-2</v>
      </c>
      <c r="KN74" s="46">
        <f t="shared" si="372"/>
        <v>0</v>
      </c>
      <c r="KO74" s="46">
        <f t="shared" si="373"/>
        <v>9.7481722177092025E-3</v>
      </c>
      <c r="KP74" s="46">
        <f t="shared" si="374"/>
        <v>1.1428571428571475E-2</v>
      </c>
      <c r="KQ74" s="46">
        <f t="shared" si="375"/>
        <v>1.3923013923013946E-2</v>
      </c>
      <c r="KR74" s="46">
        <f t="shared" si="376"/>
        <v>1.1419249592169705E-2</v>
      </c>
      <c r="KS74" s="46">
        <f t="shared" si="377"/>
        <v>1.1391375101708637E-2</v>
      </c>
      <c r="KT74" s="46">
        <f t="shared" si="378"/>
        <v>2.4671052631578948E-2</v>
      </c>
      <c r="KU74" s="46">
        <f t="shared" si="379"/>
        <v>3.7985136251032274E-2</v>
      </c>
      <c r="KV74" s="46">
        <f t="shared" si="380"/>
        <v>4.059652029826008E-2</v>
      </c>
      <c r="KW74" s="46">
        <f t="shared" si="381"/>
        <v>2.7138157894736937E-2</v>
      </c>
      <c r="KX74" s="46">
        <f t="shared" si="382"/>
        <v>2.8688524590163935E-2</v>
      </c>
      <c r="KY74" s="46">
        <f t="shared" si="383"/>
        <v>3.4229828850855765E-2</v>
      </c>
      <c r="KZ74" s="46">
        <f t="shared" si="384"/>
        <v>2.3481781376518265E-2</v>
      </c>
      <c r="LA74" s="46">
        <f t="shared" si="385"/>
        <v>1.9308125502815816E-2</v>
      </c>
      <c r="LB74" s="46">
        <f t="shared" si="386"/>
        <v>3.2284100080710247E-2</v>
      </c>
      <c r="LC74" s="46">
        <f t="shared" si="387"/>
        <v>3.3117932148626884E-2</v>
      </c>
      <c r="LD74" s="46">
        <f t="shared" si="388"/>
        <v>3.5483870967741984E-2</v>
      </c>
      <c r="LE74" s="46">
        <f t="shared" si="389"/>
        <v>3.781174577634757E-2</v>
      </c>
      <c r="LF74" s="46">
        <f t="shared" si="390"/>
        <v>4.414125200642055E-2</v>
      </c>
      <c r="LG74" s="46">
        <f t="shared" si="391"/>
        <v>3.3412887828162312E-2</v>
      </c>
      <c r="LH74" s="46">
        <f t="shared" si="392"/>
        <v>3.4235668789809007E-2</v>
      </c>
      <c r="LI74" s="46">
        <f t="shared" si="393"/>
        <v>3.7630104083266523E-2</v>
      </c>
      <c r="LJ74" s="46">
        <f t="shared" si="394"/>
        <v>4.0637450199203139E-2</v>
      </c>
      <c r="LK74" s="46">
        <f t="shared" si="395"/>
        <v>2.8368794326241089E-2</v>
      </c>
      <c r="LL74" s="46">
        <f t="shared" si="396"/>
        <v>3.7183544303797375E-2</v>
      </c>
      <c r="LM74" s="46">
        <f t="shared" si="397"/>
        <v>3.7095501183898996E-2</v>
      </c>
      <c r="LN74" s="46">
        <f t="shared" si="398"/>
        <v>3.2838154808444008E-2</v>
      </c>
      <c r="LO74" s="46">
        <f t="shared" si="399"/>
        <v>4.3784206411258748E-2</v>
      </c>
      <c r="LP74" s="46">
        <f t="shared" si="400"/>
        <v>4.3613707165108991E-2</v>
      </c>
      <c r="LQ74" s="46">
        <f t="shared" si="401"/>
        <v>4.2635658914728682E-2</v>
      </c>
      <c r="LR74" s="46">
        <f t="shared" si="402"/>
        <v>3.9200614911606417E-2</v>
      </c>
      <c r="LS74" s="46">
        <f t="shared" si="403"/>
        <v>5.0808314087759772E-2</v>
      </c>
      <c r="LT74" s="46">
        <f t="shared" si="404"/>
        <v>5.6197074672825115E-2</v>
      </c>
      <c r="LU74" s="46">
        <f t="shared" si="405"/>
        <v>6.8672839506172881E-2</v>
      </c>
      <c r="LV74" s="46">
        <f t="shared" si="406"/>
        <v>5.5130168453292626E-2</v>
      </c>
      <c r="LW74" s="46">
        <f t="shared" si="407"/>
        <v>5.5938697318007748E-2</v>
      </c>
      <c r="LX74" s="46">
        <f t="shared" si="408"/>
        <v>4.958047292143402E-2</v>
      </c>
      <c r="LY74" s="46">
        <f t="shared" si="409"/>
        <v>4.794520547945192E-2</v>
      </c>
      <c r="LZ74" s="46">
        <f t="shared" si="410"/>
        <v>4.2392127176381487E-2</v>
      </c>
      <c r="MA74" s="46">
        <f t="shared" si="411"/>
        <v>3.5955056179775367E-2</v>
      </c>
      <c r="MB74" s="46">
        <f t="shared" si="412"/>
        <v>8.2089552238805551E-3</v>
      </c>
      <c r="MC74" s="46">
        <f t="shared" si="413"/>
        <v>2.0817843866171089E-2</v>
      </c>
      <c r="MD74" s="46">
        <f t="shared" si="414"/>
        <v>2.5887573964497045E-2</v>
      </c>
      <c r="ME74" s="46">
        <f t="shared" si="415"/>
        <v>3.5897435897435936E-2</v>
      </c>
      <c r="MF74" s="46">
        <f t="shared" si="416"/>
        <v>4.9562682215743524E-2</v>
      </c>
      <c r="MG74" s="46">
        <f t="shared" si="417"/>
        <v>5.4873646209386243E-2</v>
      </c>
      <c r="MH74" s="46">
        <f t="shared" si="416"/>
        <v>4.3541364296081277E-2</v>
      </c>
    </row>
    <row r="75" spans="1:346" x14ac:dyDescent="0.25">
      <c r="A75" s="35" t="s">
        <v>12</v>
      </c>
      <c r="B75" s="36"/>
      <c r="E75" s="38"/>
      <c r="F75" s="39"/>
      <c r="S75" s="46">
        <f t="shared" si="364"/>
        <v>3.3860045146726865E-2</v>
      </c>
      <c r="T75" s="46">
        <f t="shared" si="418"/>
        <v>1.5659955257270597E-2</v>
      </c>
      <c r="U75" s="46">
        <f t="shared" si="419"/>
        <v>2.6966292134831524E-2</v>
      </c>
      <c r="V75" s="46">
        <f t="shared" si="420"/>
        <v>3.1460674157303338E-2</v>
      </c>
      <c r="W75" s="46">
        <f t="shared" si="421"/>
        <v>2.7088036117381555E-2</v>
      </c>
      <c r="X75" s="46">
        <f t="shared" si="422"/>
        <v>4.816513761467893E-2</v>
      </c>
      <c r="Y75" s="46">
        <f t="shared" si="423"/>
        <v>3.5955056179775312E-2</v>
      </c>
      <c r="Z75" s="46">
        <f t="shared" si="424"/>
        <v>1.5452538631346642E-2</v>
      </c>
      <c r="AA75" s="46">
        <f t="shared" si="425"/>
        <v>2.183406113537149E-3</v>
      </c>
      <c r="AB75" s="46">
        <f t="shared" si="426"/>
        <v>8.7527352297592682E-3</v>
      </c>
      <c r="AC75" s="46">
        <f t="shared" si="427"/>
        <v>-2.178649237472767E-2</v>
      </c>
      <c r="AD75" s="46">
        <f t="shared" si="428"/>
        <v>-1.5151515151515213E-2</v>
      </c>
      <c r="AE75" s="46">
        <f t="shared" si="429"/>
        <v>3.4934497816593919E-2</v>
      </c>
      <c r="AF75" s="46">
        <f t="shared" si="430"/>
        <v>5.0660792951541946E-2</v>
      </c>
      <c r="AG75" s="46">
        <f t="shared" si="431"/>
        <v>5.4704595185995623E-2</v>
      </c>
      <c r="AH75" s="46">
        <f t="shared" si="432"/>
        <v>4.5751633986928136E-2</v>
      </c>
      <c r="AI75" s="46">
        <f t="shared" si="433"/>
        <v>5.93406593406594E-2</v>
      </c>
      <c r="AJ75" s="46">
        <f t="shared" si="434"/>
        <v>4.1575492341356643E-2</v>
      </c>
      <c r="AK75" s="46">
        <f t="shared" si="435"/>
        <v>3.2537960954446853E-2</v>
      </c>
      <c r="AL75" s="46">
        <f t="shared" si="436"/>
        <v>2.8260869565217329E-2</v>
      </c>
      <c r="AM75" s="46">
        <f t="shared" si="437"/>
        <v>3.0501089324618706E-2</v>
      </c>
      <c r="AN75" s="46">
        <f t="shared" si="438"/>
        <v>2.3861171366594391E-2</v>
      </c>
      <c r="AO75" s="46">
        <f t="shared" si="439"/>
        <v>5.3452115812917568E-2</v>
      </c>
      <c r="AP75" s="46">
        <f t="shared" si="440"/>
        <v>4.1758241758241728E-2</v>
      </c>
      <c r="AQ75" s="46">
        <f t="shared" si="441"/>
        <v>4.2194092827004823E-3</v>
      </c>
      <c r="AR75" s="46">
        <f t="shared" si="442"/>
        <v>2.0964360587000905E-3</v>
      </c>
      <c r="AS75" s="46">
        <f t="shared" si="443"/>
        <v>-2.0746887966804978E-2</v>
      </c>
      <c r="AT75" s="46">
        <f t="shared" si="444"/>
        <v>-3.7499999999999943E-2</v>
      </c>
      <c r="AU75" s="46">
        <f t="shared" si="445"/>
        <v>-8.2987551867221097E-3</v>
      </c>
      <c r="AV75" s="46">
        <f t="shared" si="446"/>
        <v>1.6806722689075571E-2</v>
      </c>
      <c r="AW75" s="46">
        <f t="shared" si="447"/>
        <v>2.1008403361344536E-2</v>
      </c>
      <c r="AX75" s="46">
        <f t="shared" si="448"/>
        <v>3.8054968287526518E-2</v>
      </c>
      <c r="AY75" s="46">
        <f t="shared" si="449"/>
        <v>4.8625792811839416E-2</v>
      </c>
      <c r="AZ75" s="46">
        <f t="shared" si="450"/>
        <v>6.7796610169491428E-2</v>
      </c>
      <c r="BA75" s="46">
        <f t="shared" si="451"/>
        <v>7.1881606765327816E-2</v>
      </c>
      <c r="BB75" s="46">
        <f t="shared" si="452"/>
        <v>6.5400843881856574E-2</v>
      </c>
      <c r="BC75" s="46">
        <f t="shared" si="453"/>
        <v>5.8823529411764643E-2</v>
      </c>
      <c r="BD75" s="46">
        <f t="shared" si="454"/>
        <v>5.0209205020920626E-2</v>
      </c>
      <c r="BE75" s="46">
        <f t="shared" si="455"/>
        <v>0.10381355932203386</v>
      </c>
      <c r="BF75" s="46">
        <f t="shared" si="456"/>
        <v>0.16233766233766234</v>
      </c>
      <c r="BG75" s="46">
        <f t="shared" si="457"/>
        <v>0.1276150627615063</v>
      </c>
      <c r="BH75" s="46">
        <f t="shared" si="458"/>
        <v>0.10950413223140505</v>
      </c>
      <c r="BI75" s="46">
        <f t="shared" si="459"/>
        <v>0.10082304526748968</v>
      </c>
      <c r="BJ75" s="46">
        <f t="shared" si="460"/>
        <v>9.3686354378818767E-2</v>
      </c>
      <c r="BK75" s="46">
        <f t="shared" si="461"/>
        <v>8.0645161290322578E-2</v>
      </c>
      <c r="BL75" s="46">
        <f t="shared" si="462"/>
        <v>6.3492063492063544E-2</v>
      </c>
      <c r="BM75" s="46">
        <f t="shared" si="463"/>
        <v>6.5088757396449648E-2</v>
      </c>
      <c r="BN75" s="46">
        <f t="shared" si="464"/>
        <v>6.7326732673267303E-2</v>
      </c>
      <c r="BO75" s="46">
        <f t="shared" si="465"/>
        <v>8.3333333333333398E-2</v>
      </c>
      <c r="BP75" s="46">
        <f t="shared" si="466"/>
        <v>9.1633466135458044E-2</v>
      </c>
      <c r="BQ75" s="46">
        <f t="shared" si="467"/>
        <v>5.7581573896353162E-2</v>
      </c>
      <c r="BR75" s="46">
        <f t="shared" si="468"/>
        <v>5.5865921787708961E-3</v>
      </c>
      <c r="BS75" s="46">
        <f t="shared" si="469"/>
        <v>-1.8552875695732839E-2</v>
      </c>
      <c r="BT75" s="46">
        <f t="shared" si="470"/>
        <v>7.4487895716945727E-3</v>
      </c>
      <c r="BU75" s="46">
        <f t="shared" si="471"/>
        <v>2.2429906542056129E-2</v>
      </c>
      <c r="BV75" s="46">
        <f t="shared" si="472"/>
        <v>3.5381750465549318E-2</v>
      </c>
      <c r="BW75" s="46">
        <f t="shared" si="473"/>
        <v>4.2910447761193973E-2</v>
      </c>
      <c r="BX75" s="46">
        <f t="shared" si="474"/>
        <v>5.4104477611940267E-2</v>
      </c>
      <c r="BY75" s="46">
        <f t="shared" si="475"/>
        <v>5.1851851851851802E-2</v>
      </c>
      <c r="BZ75" s="46">
        <f t="shared" si="476"/>
        <v>6.6790352504638245E-2</v>
      </c>
      <c r="CA75" s="46">
        <f t="shared" si="477"/>
        <v>5.1282051282051232E-2</v>
      </c>
      <c r="CB75" s="46">
        <f t="shared" si="478"/>
        <v>4.744525547445258E-2</v>
      </c>
      <c r="CC75" s="46">
        <f t="shared" si="479"/>
        <v>5.081669691470049E-2</v>
      </c>
      <c r="CD75" s="46">
        <f t="shared" si="688"/>
        <v>0.10370370370370373</v>
      </c>
      <c r="CE75" s="46">
        <f t="shared" si="480"/>
        <v>9.6408317580340297E-2</v>
      </c>
      <c r="CF75" s="46">
        <f t="shared" si="481"/>
        <v>7.7634011090572927E-2</v>
      </c>
      <c r="CG75" s="46">
        <f t="shared" si="482"/>
        <v>6.2157221206581327E-2</v>
      </c>
      <c r="CH75" s="46">
        <f t="shared" si="483"/>
        <v>3.9568345323740928E-2</v>
      </c>
      <c r="CI75" s="46">
        <f t="shared" si="484"/>
        <v>4.6511627906976771E-2</v>
      </c>
      <c r="CJ75" s="46">
        <f t="shared" si="485"/>
        <v>3.3628318584070768E-2</v>
      </c>
      <c r="CK75" s="46">
        <f t="shared" si="486"/>
        <v>2.8169014084507067E-2</v>
      </c>
      <c r="CL75" s="46">
        <f t="shared" si="487"/>
        <v>1.391304347826082E-2</v>
      </c>
      <c r="CM75" s="46">
        <f t="shared" si="488"/>
        <v>3.4843205574913386E-3</v>
      </c>
      <c r="CN75" s="46">
        <f t="shared" si="489"/>
        <v>2.4390243902439001E-2</v>
      </c>
      <c r="CO75" s="46">
        <f t="shared" si="490"/>
        <v>2.9360967184801433E-2</v>
      </c>
      <c r="CP75" s="46">
        <f t="shared" si="491"/>
        <v>1.6778523489933124E-3</v>
      </c>
      <c r="CQ75" s="46">
        <f t="shared" si="492"/>
        <v>3.6206896551724162E-2</v>
      </c>
      <c r="CR75" s="46">
        <f t="shared" si="493"/>
        <v>4.1166380789022398E-2</v>
      </c>
      <c r="CS75" s="46">
        <f t="shared" si="494"/>
        <v>4.9913941480206517E-2</v>
      </c>
      <c r="CT75" s="46">
        <f t="shared" si="495"/>
        <v>5.1903114186851215E-2</v>
      </c>
      <c r="CU75" s="46">
        <f t="shared" si="496"/>
        <v>4.2735042735042736E-2</v>
      </c>
      <c r="CV75" s="46">
        <f t="shared" si="497"/>
        <v>3.4246575342465752E-2</v>
      </c>
      <c r="CW75" s="46">
        <f t="shared" si="498"/>
        <v>3.9383561643835691E-2</v>
      </c>
      <c r="CX75" s="46">
        <f t="shared" si="499"/>
        <v>4.1166380789022398E-2</v>
      </c>
      <c r="CY75" s="46">
        <f t="shared" si="500"/>
        <v>5.9027777777777748E-2</v>
      </c>
      <c r="CZ75" s="46">
        <f t="shared" si="501"/>
        <v>5.7823129251700779E-2</v>
      </c>
      <c r="DA75" s="46">
        <f t="shared" si="502"/>
        <v>2.1812080536912703E-2</v>
      </c>
      <c r="DB75" s="46">
        <f t="shared" si="503"/>
        <v>2.6800670016750322E-2</v>
      </c>
      <c r="DC75" s="46">
        <f t="shared" si="504"/>
        <v>3.8269550748752032E-2</v>
      </c>
      <c r="DD75" s="46">
        <f t="shared" si="505"/>
        <v>4.118616144975288E-2</v>
      </c>
      <c r="DE75" s="46">
        <f t="shared" si="506"/>
        <v>4.7540983606557355E-2</v>
      </c>
      <c r="DF75" s="46">
        <f t="shared" si="507"/>
        <v>6.0855263157894787E-2</v>
      </c>
      <c r="DG75" s="46">
        <f t="shared" si="508"/>
        <v>5.4098360655737657E-2</v>
      </c>
      <c r="DH75" s="46">
        <f t="shared" si="509"/>
        <v>7.2847682119205281E-2</v>
      </c>
      <c r="DI75" s="46">
        <f t="shared" si="510"/>
        <v>7.0840197693574913E-2</v>
      </c>
      <c r="DJ75" s="46">
        <f t="shared" si="511"/>
        <v>9.0609555189456334E-2</v>
      </c>
      <c r="DK75" s="46">
        <f t="shared" si="512"/>
        <v>3.9344262295081943E-2</v>
      </c>
      <c r="DL75" s="46">
        <f t="shared" si="513"/>
        <v>6.270096463022494E-2</v>
      </c>
      <c r="DM75" s="46">
        <f t="shared" si="514"/>
        <v>8.3743842364532042E-2</v>
      </c>
      <c r="DN75" s="46">
        <f t="shared" si="515"/>
        <v>8.3197389885807646E-2</v>
      </c>
      <c r="DO75" s="46">
        <f t="shared" si="516"/>
        <v>6.5705128205128235E-2</v>
      </c>
      <c r="DP75" s="46">
        <f t="shared" si="517"/>
        <v>6.962025316455682E-2</v>
      </c>
      <c r="DQ75" s="46">
        <f t="shared" si="518"/>
        <v>3.755868544600937E-2</v>
      </c>
      <c r="DR75" s="46">
        <f t="shared" si="519"/>
        <v>1.8604651162790743E-2</v>
      </c>
      <c r="DS75" s="46">
        <f t="shared" si="520"/>
        <v>1.5552099533437015E-2</v>
      </c>
      <c r="DT75" s="46">
        <f t="shared" si="521"/>
        <v>1.0802469135802514E-2</v>
      </c>
      <c r="DU75" s="46">
        <f t="shared" si="522"/>
        <v>6.1538461538462414E-3</v>
      </c>
      <c r="DV75" s="46">
        <f t="shared" si="523"/>
        <v>-1.9637462235649505E-2</v>
      </c>
      <c r="DW75" s="46">
        <f t="shared" si="524"/>
        <v>1.2618296529968522E-2</v>
      </c>
      <c r="DX75" s="46">
        <f t="shared" si="525"/>
        <v>-1.6641452344931838E-2</v>
      </c>
      <c r="DY75" s="46">
        <f t="shared" si="526"/>
        <v>2.1212121212121297E-2</v>
      </c>
      <c r="DZ75" s="46">
        <f t="shared" si="527"/>
        <v>-2.2590361445783129E-2</v>
      </c>
      <c r="EA75" s="46">
        <f t="shared" si="528"/>
        <v>-3.7593984962406013E-2</v>
      </c>
      <c r="EB75" s="46">
        <f t="shared" si="529"/>
        <v>-5.7692307692307571E-2</v>
      </c>
      <c r="EC75" s="46">
        <f t="shared" si="530"/>
        <v>-4.0723981900452427E-2</v>
      </c>
      <c r="ED75" s="46">
        <f t="shared" si="531"/>
        <v>-3.0441400304414001E-2</v>
      </c>
      <c r="EE75" s="46">
        <f t="shared" si="532"/>
        <v>-2.7565084226646205E-2</v>
      </c>
      <c r="EF75" s="46">
        <f t="shared" si="533"/>
        <v>-3.3587786259542028E-2</v>
      </c>
      <c r="EG75" s="46">
        <f t="shared" si="534"/>
        <v>-3.8226299694189711E-2</v>
      </c>
      <c r="EH75" s="46">
        <f t="shared" si="535"/>
        <v>-5.3929121725731999E-2</v>
      </c>
      <c r="EI75" s="46">
        <f t="shared" si="536"/>
        <v>-1.7133956386292858E-2</v>
      </c>
      <c r="EJ75" s="46">
        <f t="shared" si="537"/>
        <v>-1.0769230769230812E-2</v>
      </c>
      <c r="EK75" s="46">
        <f t="shared" si="538"/>
        <v>-6.2314540059347216E-2</v>
      </c>
      <c r="EL75" s="46">
        <f t="shared" si="539"/>
        <v>-3.0816640986132619E-2</v>
      </c>
      <c r="EM75" s="46">
        <f t="shared" si="540"/>
        <v>3.1250000000000444E-3</v>
      </c>
      <c r="EN75" s="46">
        <f t="shared" si="541"/>
        <v>1.0989010989011033E-2</v>
      </c>
      <c r="EO75" s="46">
        <f t="shared" si="542"/>
        <v>1.2578616352201324E-2</v>
      </c>
      <c r="EP75" s="46">
        <f t="shared" si="689"/>
        <v>1.726844583987432E-2</v>
      </c>
      <c r="EQ75" s="46">
        <f t="shared" si="543"/>
        <v>2.0472440944881844E-2</v>
      </c>
      <c r="ER75" s="46">
        <f t="shared" si="544"/>
        <v>2.2116903633491402E-2</v>
      </c>
      <c r="ES75" s="46">
        <f t="shared" si="545"/>
        <v>3.4976152623211382E-2</v>
      </c>
      <c r="ET75" s="46">
        <f t="shared" si="546"/>
        <v>5.8631921824104261E-2</v>
      </c>
      <c r="EU75" s="46">
        <f t="shared" si="547"/>
        <v>2.3771790808240774E-2</v>
      </c>
      <c r="EV75" s="46">
        <f t="shared" si="548"/>
        <v>9.3312597200623411E-3</v>
      </c>
      <c r="EW75" s="46">
        <f t="shared" si="549"/>
        <v>1.8987341772151944E-2</v>
      </c>
      <c r="EX75" s="46">
        <f t="shared" si="550"/>
        <v>2.8616852146263978E-2</v>
      </c>
      <c r="EY75" s="46">
        <f t="shared" si="551"/>
        <v>4.6728971962616377E-3</v>
      </c>
      <c r="EZ75" s="46">
        <f t="shared" si="552"/>
        <v>3.1055900621116245E-3</v>
      </c>
      <c r="FA75" s="46">
        <f t="shared" si="553"/>
        <v>-1.5527950310560328E-3</v>
      </c>
      <c r="FB75" s="46">
        <f t="shared" si="554"/>
        <v>-1.3888888888888867E-2</v>
      </c>
      <c r="FC75" s="46">
        <f t="shared" si="555"/>
        <v>-1.3888888888888867E-2</v>
      </c>
      <c r="FD75" s="46">
        <f t="shared" si="556"/>
        <v>-4.6367851622874361E-3</v>
      </c>
      <c r="FE75" s="46">
        <f t="shared" si="557"/>
        <v>-7.6804915514592943E-3</v>
      </c>
      <c r="FF75" s="46">
        <f t="shared" si="558"/>
        <v>-6.1538461538462414E-3</v>
      </c>
      <c r="FG75" s="46">
        <f t="shared" si="559"/>
        <v>6.1919504643963737E-3</v>
      </c>
      <c r="FH75" s="46">
        <f t="shared" si="560"/>
        <v>-1.0785824345146421E-2</v>
      </c>
      <c r="FI75" s="46">
        <f t="shared" si="561"/>
        <v>-1.5527950310559115E-2</v>
      </c>
      <c r="FJ75" s="46">
        <f t="shared" si="562"/>
        <v>-1.3910355486862529E-2</v>
      </c>
      <c r="FK75" s="46">
        <f t="shared" si="563"/>
        <v>-1.5503875968991367E-3</v>
      </c>
      <c r="FL75" s="46">
        <f t="shared" si="564"/>
        <v>-4.6439628482971701E-3</v>
      </c>
      <c r="FM75" s="46">
        <f t="shared" si="565"/>
        <v>3.110419906687447E-3</v>
      </c>
      <c r="FN75" s="46">
        <f t="shared" si="566"/>
        <v>2.190923317683879E-2</v>
      </c>
      <c r="FO75" s="46">
        <f t="shared" si="567"/>
        <v>3.129890453834127E-2</v>
      </c>
      <c r="FP75" s="46">
        <f t="shared" si="568"/>
        <v>3.2608695652173822E-2</v>
      </c>
      <c r="FQ75" s="46">
        <f t="shared" si="569"/>
        <v>2.7863777089783461E-2</v>
      </c>
      <c r="FR75" s="46">
        <f t="shared" si="570"/>
        <v>3.8699690402476783E-2</v>
      </c>
      <c r="FS75" s="46">
        <f t="shared" si="571"/>
        <v>3.5384615384615341E-2</v>
      </c>
      <c r="FT75" s="46">
        <f t="shared" si="572"/>
        <v>4.8286604361370625E-2</v>
      </c>
      <c r="FU75" s="46">
        <f t="shared" si="573"/>
        <v>7.8864353312302959E-2</v>
      </c>
      <c r="FV75" s="46">
        <f t="shared" si="574"/>
        <v>8.6206896551724144E-2</v>
      </c>
      <c r="FW75" s="46">
        <f t="shared" si="575"/>
        <v>6.8322981366459493E-2</v>
      </c>
      <c r="FX75" s="46">
        <f t="shared" si="576"/>
        <v>7.3094867807154018E-2</v>
      </c>
      <c r="FY75" s="46">
        <f t="shared" si="577"/>
        <v>6.8217054263565974E-2</v>
      </c>
      <c r="FZ75" s="46">
        <f t="shared" si="578"/>
        <v>4.9004594180704485E-2</v>
      </c>
      <c r="GA75" s="46">
        <f t="shared" si="579"/>
        <v>4.0971168437025619E-2</v>
      </c>
      <c r="GB75" s="46">
        <f t="shared" si="580"/>
        <v>2.7067669172932289E-2</v>
      </c>
      <c r="GC75" s="46">
        <f t="shared" si="581"/>
        <v>3.4638554216867422E-2</v>
      </c>
      <c r="GD75" s="46">
        <f t="shared" si="582"/>
        <v>3.5767511177347333E-2</v>
      </c>
      <c r="GE75" s="46">
        <f t="shared" si="583"/>
        <v>2.5260029717682063E-2</v>
      </c>
      <c r="GF75" s="46">
        <f t="shared" si="584"/>
        <v>4.309063893016353E-2</v>
      </c>
      <c r="GG75" s="46">
        <f t="shared" si="585"/>
        <v>3.6549707602339179E-2</v>
      </c>
      <c r="GH75" s="46">
        <f t="shared" si="586"/>
        <v>3.1746031746031786E-2</v>
      </c>
      <c r="GI75" s="46">
        <f t="shared" si="587"/>
        <v>2.9069767441860465E-2</v>
      </c>
      <c r="GJ75" s="46">
        <f t="shared" si="588"/>
        <v>3.043478260869557E-2</v>
      </c>
      <c r="GK75" s="46">
        <f t="shared" si="589"/>
        <v>4.2089985486211776E-2</v>
      </c>
      <c r="GL75" s="46">
        <f t="shared" si="590"/>
        <v>5.2554744525547363E-2</v>
      </c>
      <c r="GM75" s="46">
        <f t="shared" si="591"/>
        <v>4.8104956268221741E-2</v>
      </c>
      <c r="GN75" s="46">
        <f t="shared" si="592"/>
        <v>5.8565153733528552E-2</v>
      </c>
      <c r="GO75" s="46">
        <f t="shared" si="593"/>
        <v>5.9679767103347804E-2</v>
      </c>
      <c r="GP75" s="46">
        <f t="shared" si="594"/>
        <v>3.1654676258992848E-2</v>
      </c>
      <c r="GQ75" s="46">
        <f t="shared" si="595"/>
        <v>8.4057971014492708E-2</v>
      </c>
      <c r="GR75" s="46">
        <f t="shared" si="596"/>
        <v>8.9743589743589702E-2</v>
      </c>
      <c r="GS75" s="46">
        <f t="shared" si="597"/>
        <v>6.770098730606483E-2</v>
      </c>
      <c r="GT75" s="46">
        <f t="shared" si="598"/>
        <v>5.034965034965027E-2</v>
      </c>
      <c r="GU75" s="46">
        <f t="shared" si="599"/>
        <v>5.0847457627118765E-2</v>
      </c>
      <c r="GV75" s="46">
        <f t="shared" si="600"/>
        <v>4.5007032348804543E-2</v>
      </c>
      <c r="GW75" s="46">
        <f t="shared" si="601"/>
        <v>3.2033426183843972E-2</v>
      </c>
      <c r="GX75" s="46">
        <f t="shared" si="602"/>
        <v>2.4965325936199882E-2</v>
      </c>
      <c r="GY75" s="46">
        <f t="shared" si="603"/>
        <v>3.4770514603616132E-2</v>
      </c>
      <c r="GZ75" s="46">
        <f t="shared" si="604"/>
        <v>1.6597510373444025E-2</v>
      </c>
      <c r="HA75" s="46">
        <f t="shared" si="605"/>
        <v>4.120879120879082E-3</v>
      </c>
      <c r="HB75" s="46">
        <f t="shared" si="690"/>
        <v>2.9288702928870213E-2</v>
      </c>
      <c r="HC75" s="46">
        <f t="shared" si="606"/>
        <v>-1.6042780748663141E-2</v>
      </c>
      <c r="HD75" s="46">
        <f t="shared" si="607"/>
        <v>-5.3594771241829993E-2</v>
      </c>
      <c r="HE75" s="46">
        <f t="shared" si="608"/>
        <v>-4.8877146631439931E-2</v>
      </c>
      <c r="HF75" s="46">
        <f t="shared" si="609"/>
        <v>-4.2609853528628346E-2</v>
      </c>
      <c r="HG75" s="46">
        <f t="shared" si="610"/>
        <v>-2.4193548387096926E-2</v>
      </c>
      <c r="HH75" s="46">
        <f t="shared" si="611"/>
        <v>-1.884253028263784E-2</v>
      </c>
      <c r="HI75" s="46">
        <f t="shared" si="612"/>
        <v>-2.5641025641025529E-2</v>
      </c>
      <c r="HJ75" s="46">
        <f t="shared" si="613"/>
        <v>-2.3004059539918846E-2</v>
      </c>
      <c r="HK75" s="46">
        <f t="shared" si="614"/>
        <v>-2.5537634408602225E-2</v>
      </c>
      <c r="HL75" s="46">
        <f t="shared" si="615"/>
        <v>-2.7210884353741885E-3</v>
      </c>
      <c r="HM75" s="46">
        <f t="shared" si="616"/>
        <v>8.2079343365254256E-3</v>
      </c>
      <c r="HN75" s="46">
        <f t="shared" si="617"/>
        <v>-1.0840108401083973E-2</v>
      </c>
      <c r="HO75" s="46">
        <f t="shared" si="618"/>
        <v>-9.5108695652172375E-3</v>
      </c>
      <c r="HP75" s="46">
        <f t="shared" si="619"/>
        <v>0</v>
      </c>
      <c r="HQ75" s="46">
        <f t="shared" si="620"/>
        <v>-9.7222222222222623E-3</v>
      </c>
      <c r="HR75" s="46">
        <f t="shared" si="621"/>
        <v>1.1126564673157122E-2</v>
      </c>
      <c r="HS75" s="46">
        <f t="shared" si="622"/>
        <v>6.8870523415977963E-3</v>
      </c>
      <c r="HT75" s="46">
        <f t="shared" si="623"/>
        <v>6.8587105624142658E-3</v>
      </c>
      <c r="HU75" s="46">
        <f t="shared" si="624"/>
        <v>3.7396121883656548E-2</v>
      </c>
      <c r="HV75" s="46">
        <f t="shared" si="625"/>
        <v>3.0470914127423861E-2</v>
      </c>
      <c r="HW75" s="46">
        <f t="shared" si="626"/>
        <v>1.7931034482758582E-2</v>
      </c>
      <c r="HX75" s="46">
        <f t="shared" si="627"/>
        <v>-6.8212824010914054E-3</v>
      </c>
      <c r="HY75" s="46">
        <f t="shared" si="628"/>
        <v>-2.7137042062415195E-2</v>
      </c>
      <c r="HZ75" s="46">
        <f t="shared" si="629"/>
        <v>-2.4657534246575304E-2</v>
      </c>
      <c r="IA75" s="46">
        <f t="shared" si="630"/>
        <v>-5.0754458161865607E-2</v>
      </c>
      <c r="IB75" s="46">
        <f t="shared" si="631"/>
        <v>-4.6961325966850903E-2</v>
      </c>
      <c r="IC75" s="46">
        <f t="shared" si="632"/>
        <v>-5.4698457223001283E-2</v>
      </c>
      <c r="ID75" s="46">
        <f t="shared" si="633"/>
        <v>-9.6286107290233833E-2</v>
      </c>
      <c r="IE75" s="46">
        <f t="shared" si="634"/>
        <v>-0.10670314637482897</v>
      </c>
      <c r="IF75" s="46">
        <f t="shared" si="635"/>
        <v>-0.12125340599455048</v>
      </c>
      <c r="IG75" s="46">
        <f t="shared" si="636"/>
        <v>-0.1441922563417892</v>
      </c>
      <c r="IH75" s="46">
        <f t="shared" si="637"/>
        <v>-0.14516129032258068</v>
      </c>
      <c r="II75" s="46">
        <f t="shared" si="638"/>
        <v>-0.14092140921409213</v>
      </c>
      <c r="IJ75" s="46">
        <f t="shared" si="639"/>
        <v>-0.13736263736263737</v>
      </c>
      <c r="IK75" s="46">
        <f t="shared" si="640"/>
        <v>-0.12552301255230125</v>
      </c>
      <c r="IL75" s="46">
        <f t="shared" si="641"/>
        <v>-0.1362359550561798</v>
      </c>
      <c r="IM75" s="46">
        <f t="shared" si="642"/>
        <v>-0.10838150289017341</v>
      </c>
      <c r="IN75" s="46">
        <f t="shared" si="643"/>
        <v>-0.10724637681159419</v>
      </c>
      <c r="IO75" s="46">
        <f t="shared" si="644"/>
        <v>-9.1988130563798259E-2</v>
      </c>
      <c r="IP75" s="46">
        <f t="shared" si="645"/>
        <v>-3.3485540334855443E-2</v>
      </c>
      <c r="IQ75" s="46">
        <f t="shared" si="646"/>
        <v>-4.4410413476263379E-2</v>
      </c>
      <c r="IR75" s="46">
        <f t="shared" si="647"/>
        <v>-3.7209302325581374E-2</v>
      </c>
      <c r="IS75" s="46">
        <f t="shared" si="648"/>
        <v>-4.2121684867394635E-2</v>
      </c>
      <c r="IT75" s="46">
        <f t="shared" si="649"/>
        <v>-4.2452830188679291E-2</v>
      </c>
      <c r="IU75" s="46">
        <f t="shared" si="650"/>
        <v>-4.258675078864347E-2</v>
      </c>
      <c r="IV75" s="46">
        <f t="shared" si="651"/>
        <v>-2.7070063694267451E-2</v>
      </c>
      <c r="IW75" s="46">
        <f t="shared" si="652"/>
        <v>-2.3923444976076555E-2</v>
      </c>
      <c r="IX75" s="46">
        <f t="shared" si="653"/>
        <v>-4.8780487804877589E-3</v>
      </c>
      <c r="IY75" s="46">
        <f t="shared" si="654"/>
        <v>-1.2965964343598124E-2</v>
      </c>
      <c r="IZ75" s="46">
        <f t="shared" si="655"/>
        <v>-6.4935064935064705E-3</v>
      </c>
      <c r="JA75" s="46">
        <f t="shared" si="656"/>
        <v>4.9019607843136786E-3</v>
      </c>
      <c r="JB75" s="46">
        <f t="shared" si="657"/>
        <v>-2.0472440944881844E-2</v>
      </c>
      <c r="JC75" s="46">
        <f t="shared" si="658"/>
        <v>-9.6153846153846385E-3</v>
      </c>
      <c r="JD75" s="46">
        <f t="shared" si="659"/>
        <v>-1.6103059581320679E-3</v>
      </c>
      <c r="JE75" s="46">
        <f t="shared" si="660"/>
        <v>1.4657980456026036E-2</v>
      </c>
      <c r="JF75" s="46">
        <f t="shared" si="661"/>
        <v>2.7914614121510719E-2</v>
      </c>
      <c r="JG75" s="46">
        <f t="shared" si="662"/>
        <v>4.448105436573304E-2</v>
      </c>
      <c r="JH75" s="46">
        <f t="shared" si="663"/>
        <v>3.7643207855973769E-2</v>
      </c>
      <c r="JI75" s="46">
        <f t="shared" si="664"/>
        <v>3.9215686274509776E-2</v>
      </c>
      <c r="JJ75" s="46">
        <f t="shared" si="665"/>
        <v>4.2483660130718859E-2</v>
      </c>
      <c r="JK75" s="46">
        <f t="shared" si="666"/>
        <v>4.9261083743842367E-2</v>
      </c>
      <c r="JL75" s="46">
        <f t="shared" si="667"/>
        <v>5.3921568627450935E-2</v>
      </c>
      <c r="JM75" s="46">
        <f t="shared" si="668"/>
        <v>6.6666666666666569E-2</v>
      </c>
      <c r="JN75" s="46">
        <f t="shared" si="669"/>
        <v>5.144694533762062E-2</v>
      </c>
      <c r="JO75" s="46">
        <f t="shared" si="670"/>
        <v>5.1779935275080957E-2</v>
      </c>
      <c r="JP75" s="46">
        <f t="shared" si="671"/>
        <v>4.1935483870967648E-2</v>
      </c>
      <c r="JQ75" s="46">
        <f t="shared" si="672"/>
        <v>3.0497592295345197E-2</v>
      </c>
      <c r="JR75" s="46">
        <f t="shared" si="673"/>
        <v>2.5559105431309927E-2</v>
      </c>
      <c r="JS75" s="46">
        <f t="shared" si="674"/>
        <v>1.4195583596214489E-2</v>
      </c>
      <c r="JT75" s="46">
        <f t="shared" si="675"/>
        <v>1.8927444794952616E-2</v>
      </c>
      <c r="JU75" s="46">
        <f t="shared" si="676"/>
        <v>6.2893081761006067E-3</v>
      </c>
      <c r="JV75" s="46">
        <f t="shared" si="677"/>
        <v>3.1347962382445145E-2</v>
      </c>
      <c r="JW75" s="46">
        <f t="shared" si="678"/>
        <v>4.0688575899843531E-2</v>
      </c>
      <c r="JX75" s="46">
        <f t="shared" si="679"/>
        <v>3.1007751937984496E-2</v>
      </c>
      <c r="JY75" s="46">
        <f t="shared" si="680"/>
        <v>-4.5731707317072743E-3</v>
      </c>
      <c r="JZ75" s="46">
        <f t="shared" si="681"/>
        <v>-1.8348623853211052E-2</v>
      </c>
      <c r="KA75" s="46">
        <f t="shared" si="682"/>
        <v>2.1538461538461624E-2</v>
      </c>
      <c r="KB75" s="46">
        <f t="shared" si="683"/>
        <v>4.489164086687316E-2</v>
      </c>
      <c r="KC75" s="46">
        <f t="shared" si="684"/>
        <v>6.6978193146417397E-2</v>
      </c>
      <c r="KD75" s="46">
        <f t="shared" si="685"/>
        <v>7.4766355140186869E-2</v>
      </c>
      <c r="KE75" s="46">
        <f t="shared" si="686"/>
        <v>7.6205287713841455E-2</v>
      </c>
      <c r="KF75" s="46">
        <f t="shared" si="687"/>
        <v>7.7399380804953566E-2</v>
      </c>
      <c r="KG75" s="46">
        <f t="shared" si="365"/>
        <v>9.8437499999999956E-2</v>
      </c>
      <c r="KH75" s="46">
        <f t="shared" si="366"/>
        <v>6.0790273556231005E-2</v>
      </c>
      <c r="KI75" s="46">
        <f t="shared" si="367"/>
        <v>5.5639097744360946E-2</v>
      </c>
      <c r="KJ75" s="46">
        <f t="shared" si="368"/>
        <v>6.1654135338345781E-2</v>
      </c>
      <c r="KK75" s="46">
        <f t="shared" si="369"/>
        <v>9.6477794793261823E-2</v>
      </c>
      <c r="KL75" s="46">
        <f t="shared" si="370"/>
        <v>0.14174454828660427</v>
      </c>
      <c r="KM75" s="46">
        <f t="shared" si="371"/>
        <v>0.10993975903614453</v>
      </c>
      <c r="KN75" s="46">
        <f t="shared" si="372"/>
        <v>0.1051851851851851</v>
      </c>
      <c r="KO75" s="46">
        <f t="shared" si="373"/>
        <v>9.0510948905109537E-2</v>
      </c>
      <c r="KP75" s="46">
        <f t="shared" si="374"/>
        <v>8.9855072463768157E-2</v>
      </c>
      <c r="KQ75" s="46">
        <f t="shared" si="375"/>
        <v>9.8265895953757176E-2</v>
      </c>
      <c r="KR75" s="46">
        <f t="shared" si="376"/>
        <v>9.339080459770116E-2</v>
      </c>
      <c r="KS75" s="46">
        <f t="shared" si="377"/>
        <v>8.3926031294452433E-2</v>
      </c>
      <c r="KT75" s="46">
        <f t="shared" si="378"/>
        <v>0.10028653295128941</v>
      </c>
      <c r="KU75" s="46">
        <f t="shared" si="379"/>
        <v>0.11823361823361819</v>
      </c>
      <c r="KV75" s="46">
        <f t="shared" si="380"/>
        <v>0.11473087818696896</v>
      </c>
      <c r="KW75" s="46">
        <f t="shared" si="381"/>
        <v>0.10335195530726266</v>
      </c>
      <c r="KX75" s="46">
        <f t="shared" si="382"/>
        <v>6.8212824010914053E-2</v>
      </c>
      <c r="KY75" s="46">
        <f t="shared" si="383"/>
        <v>5.6987788331071952E-2</v>
      </c>
      <c r="KZ75" s="46">
        <f t="shared" si="384"/>
        <v>3.4852546916890201E-2</v>
      </c>
      <c r="LA75" s="46">
        <f t="shared" si="385"/>
        <v>3.7483266398929009E-2</v>
      </c>
      <c r="LB75" s="46">
        <f t="shared" si="386"/>
        <v>2.7925531914893539E-2</v>
      </c>
      <c r="LC75" s="46">
        <f t="shared" si="387"/>
        <v>1.9736842105263157E-2</v>
      </c>
      <c r="LD75" s="46">
        <f t="shared" si="388"/>
        <v>2.890932982917218E-2</v>
      </c>
      <c r="LE75" s="46">
        <f t="shared" si="389"/>
        <v>3.4120734908136406E-2</v>
      </c>
      <c r="LF75" s="46">
        <f t="shared" si="390"/>
        <v>3.7760416666666741E-2</v>
      </c>
      <c r="LG75" s="46">
        <f t="shared" si="391"/>
        <v>1.9108280254777069E-2</v>
      </c>
      <c r="LH75" s="46">
        <f t="shared" si="392"/>
        <v>1.1435832274459866E-2</v>
      </c>
      <c r="LI75" s="46">
        <f t="shared" si="393"/>
        <v>5.316455696202535E-2</v>
      </c>
      <c r="LJ75" s="46">
        <f t="shared" si="394"/>
        <v>4.4699872286079183E-2</v>
      </c>
      <c r="LK75" s="46">
        <f t="shared" si="395"/>
        <v>3.4659820282413205E-2</v>
      </c>
      <c r="LL75" s="46">
        <f t="shared" si="396"/>
        <v>3.7564766839378129E-2</v>
      </c>
      <c r="LM75" s="46">
        <f t="shared" si="397"/>
        <v>5.0322580645161361E-2</v>
      </c>
      <c r="LN75" s="46">
        <f t="shared" si="398"/>
        <v>5.5627425614488968E-2</v>
      </c>
      <c r="LO75" s="46">
        <f t="shared" si="399"/>
        <v>5.1612903225806452E-2</v>
      </c>
      <c r="LP75" s="46">
        <f t="shared" si="400"/>
        <v>3.4482758620689689E-2</v>
      </c>
      <c r="LQ75" s="46">
        <f t="shared" si="401"/>
        <v>1.7766497461929008E-2</v>
      </c>
      <c r="LR75" s="46">
        <f t="shared" si="402"/>
        <v>-2.5094102885822186E-3</v>
      </c>
      <c r="LS75" s="46">
        <f t="shared" si="403"/>
        <v>-1.8749999999999999E-2</v>
      </c>
      <c r="LT75" s="46">
        <f t="shared" si="404"/>
        <v>-1.1306532663316476E-2</v>
      </c>
      <c r="LU75" s="46">
        <f t="shared" si="405"/>
        <v>-5.528846153846164E-2</v>
      </c>
      <c r="LV75" s="46">
        <f t="shared" si="406"/>
        <v>-5.3789731051344644E-2</v>
      </c>
      <c r="LW75" s="46">
        <f t="shared" si="407"/>
        <v>-4.7146401985111629E-2</v>
      </c>
      <c r="LX75" s="46">
        <f t="shared" si="408"/>
        <v>-4.8689138576778923E-2</v>
      </c>
      <c r="LY75" s="46">
        <f t="shared" si="409"/>
        <v>-7.61670761670762E-2</v>
      </c>
      <c r="LZ75" s="46">
        <f t="shared" si="410"/>
        <v>-8.3333333333333301E-2</v>
      </c>
      <c r="MA75" s="46">
        <f t="shared" si="411"/>
        <v>-8.5889570552147243E-2</v>
      </c>
      <c r="MB75" s="46">
        <f t="shared" si="412"/>
        <v>-7.0370370370370403E-2</v>
      </c>
      <c r="MC75" s="46">
        <f t="shared" si="413"/>
        <v>-6.733167082294271E-2</v>
      </c>
      <c r="MD75" s="46">
        <f t="shared" si="414"/>
        <v>-7.5471698113207544E-2</v>
      </c>
      <c r="ME75" s="46">
        <f t="shared" si="415"/>
        <v>-7.5159235668789875E-2</v>
      </c>
      <c r="MF75" s="46">
        <f t="shared" si="416"/>
        <v>-6.7344345616264262E-2</v>
      </c>
      <c r="MG75" s="46">
        <f t="shared" si="417"/>
        <v>-4.4529262086513997E-2</v>
      </c>
      <c r="MH75" s="46">
        <f t="shared" si="416"/>
        <v>-3.2299741602067181E-2</v>
      </c>
    </row>
    <row r="76" spans="1:346" x14ac:dyDescent="0.25">
      <c r="A76" s="35" t="s">
        <v>24</v>
      </c>
      <c r="B76" s="36"/>
      <c r="E76" s="38"/>
      <c r="F76" s="39"/>
      <c r="S76" s="46">
        <f t="shared" si="364"/>
        <v>-4.9327354260089745E-2</v>
      </c>
      <c r="T76" s="46">
        <f t="shared" si="418"/>
        <v>0</v>
      </c>
      <c r="U76" s="46">
        <f t="shared" si="419"/>
        <v>0</v>
      </c>
      <c r="V76" s="46">
        <f t="shared" si="420"/>
        <v>9.324009324009291E-3</v>
      </c>
      <c r="W76" s="46">
        <f t="shared" si="421"/>
        <v>-6.9605568445476624E-3</v>
      </c>
      <c r="X76" s="46">
        <f t="shared" si="422"/>
        <v>-1.1520737327188941E-2</v>
      </c>
      <c r="Y76" s="46">
        <f t="shared" si="423"/>
        <v>1.8779342723004626E-2</v>
      </c>
      <c r="Z76" s="46">
        <f t="shared" si="424"/>
        <v>1.4084507042253554E-2</v>
      </c>
      <c r="AA76" s="46">
        <f t="shared" si="425"/>
        <v>3.3175355450236928E-2</v>
      </c>
      <c r="AB76" s="46">
        <f t="shared" si="426"/>
        <v>3.7914691943127826E-2</v>
      </c>
      <c r="AC76" s="46">
        <f t="shared" si="427"/>
        <v>2.8169014084506942E-2</v>
      </c>
      <c r="AD76" s="46">
        <f t="shared" si="428"/>
        <v>4.6620046620046623E-2</v>
      </c>
      <c r="AE76" s="46">
        <f t="shared" si="429"/>
        <v>0.10613207547169812</v>
      </c>
      <c r="AF76" s="46">
        <f t="shared" si="430"/>
        <v>6.2645011600927974E-2</v>
      </c>
      <c r="AG76" s="46">
        <f t="shared" si="431"/>
        <v>5.0925925925925826E-2</v>
      </c>
      <c r="AH76" s="46">
        <f t="shared" si="432"/>
        <v>6.235565819861439E-2</v>
      </c>
      <c r="AI76" s="46">
        <f t="shared" si="433"/>
        <v>7.9439252336448732E-2</v>
      </c>
      <c r="AJ76" s="46">
        <f t="shared" si="434"/>
        <v>5.8275058275058279E-2</v>
      </c>
      <c r="AK76" s="46">
        <f t="shared" si="435"/>
        <v>4.6082949308755762E-2</v>
      </c>
      <c r="AL76" s="46">
        <f t="shared" si="436"/>
        <v>5.7870370370370364E-2</v>
      </c>
      <c r="AM76" s="46">
        <f t="shared" si="437"/>
        <v>5.2752293577981585E-2</v>
      </c>
      <c r="AN76" s="46">
        <f t="shared" si="438"/>
        <v>5.4794520547945341E-2</v>
      </c>
      <c r="AO76" s="46">
        <f t="shared" si="439"/>
        <v>4.7945205479452094E-2</v>
      </c>
      <c r="AP76" s="46">
        <f t="shared" si="440"/>
        <v>1.5590200445434362E-2</v>
      </c>
      <c r="AQ76" s="46">
        <f t="shared" si="441"/>
        <v>-4.4776119402985107E-2</v>
      </c>
      <c r="AR76" s="46">
        <f t="shared" si="442"/>
        <v>-2.1834061135371181E-2</v>
      </c>
      <c r="AS76" s="46">
        <f t="shared" si="443"/>
        <v>-8.8105726872246392E-3</v>
      </c>
      <c r="AT76" s="46">
        <f t="shared" si="444"/>
        <v>-1.5217391304347887E-2</v>
      </c>
      <c r="AU76" s="46">
        <f t="shared" si="445"/>
        <v>0</v>
      </c>
      <c r="AV76" s="46">
        <f t="shared" si="446"/>
        <v>4.1850220264317152E-2</v>
      </c>
      <c r="AW76" s="46">
        <f t="shared" si="447"/>
        <v>1.5418502202643234E-2</v>
      </c>
      <c r="AX76" s="46">
        <f t="shared" si="448"/>
        <v>4.1575492341356643E-2</v>
      </c>
      <c r="AY76" s="46">
        <f t="shared" si="449"/>
        <v>4.5751633986928136E-2</v>
      </c>
      <c r="AZ76" s="46">
        <f t="shared" si="450"/>
        <v>5.8441558441558343E-2</v>
      </c>
      <c r="BA76" s="46">
        <f t="shared" si="451"/>
        <v>4.7930283224400932E-2</v>
      </c>
      <c r="BB76" s="46">
        <f t="shared" si="452"/>
        <v>5.263157894736839E-2</v>
      </c>
      <c r="BC76" s="46">
        <f t="shared" si="453"/>
        <v>7.3660714285714385E-2</v>
      </c>
      <c r="BD76" s="46">
        <f t="shared" si="454"/>
        <v>5.35714285714287E-2</v>
      </c>
      <c r="BE76" s="46">
        <f t="shared" si="455"/>
        <v>9.1111111111111143E-2</v>
      </c>
      <c r="BF76" s="46">
        <f t="shared" si="456"/>
        <v>7.2847682119205392E-2</v>
      </c>
      <c r="BG76" s="46">
        <f t="shared" si="457"/>
        <v>7.3593073593073557E-2</v>
      </c>
      <c r="BH76" s="46">
        <f t="shared" si="458"/>
        <v>5.4968287526427094E-2</v>
      </c>
      <c r="BI76" s="46">
        <f t="shared" si="459"/>
        <v>0.10195227765726672</v>
      </c>
      <c r="BJ76" s="46">
        <f t="shared" si="460"/>
        <v>6.51260504201681E-2</v>
      </c>
      <c r="BK76" s="46">
        <f t="shared" si="461"/>
        <v>5.2083333333333336E-2</v>
      </c>
      <c r="BL76" s="46">
        <f t="shared" si="462"/>
        <v>3.6809815950920331E-2</v>
      </c>
      <c r="BM76" s="46">
        <f t="shared" si="463"/>
        <v>5.1975051975051971E-2</v>
      </c>
      <c r="BN76" s="46">
        <f t="shared" si="464"/>
        <v>4.9999999999999968E-2</v>
      </c>
      <c r="BO76" s="46">
        <f t="shared" si="465"/>
        <v>7.0686070686070648E-2</v>
      </c>
      <c r="BP76" s="46">
        <f t="shared" si="466"/>
        <v>9.5338983050847453E-2</v>
      </c>
      <c r="BQ76" s="46">
        <f t="shared" si="467"/>
        <v>5.091649694501018E-2</v>
      </c>
      <c r="BR76" s="46">
        <f t="shared" si="468"/>
        <v>5.5555555555555469E-2</v>
      </c>
      <c r="BS76" s="46">
        <f t="shared" si="469"/>
        <v>1.8145161290322551E-2</v>
      </c>
      <c r="BT76" s="46">
        <f t="shared" si="470"/>
        <v>1.6032064128256598E-2</v>
      </c>
      <c r="BU76" s="46">
        <f t="shared" si="471"/>
        <v>1.1811023622047273E-2</v>
      </c>
      <c r="BV76" s="46">
        <f t="shared" si="472"/>
        <v>2.3668639053254354E-2</v>
      </c>
      <c r="BW76" s="46">
        <f t="shared" si="473"/>
        <v>4.7524752475247498E-2</v>
      </c>
      <c r="BX76" s="46">
        <f t="shared" si="474"/>
        <v>6.7061143984220875E-2</v>
      </c>
      <c r="BY76" s="46">
        <f t="shared" si="475"/>
        <v>8.1027667984189755E-2</v>
      </c>
      <c r="BZ76" s="46">
        <f t="shared" si="476"/>
        <v>9.7222222222222196E-2</v>
      </c>
      <c r="CA76" s="46">
        <f t="shared" si="477"/>
        <v>7.3786407766990234E-2</v>
      </c>
      <c r="CB76" s="46">
        <f t="shared" si="478"/>
        <v>7.1566731141199144E-2</v>
      </c>
      <c r="CC76" s="46">
        <f t="shared" si="479"/>
        <v>8.5271317829457335E-2</v>
      </c>
      <c r="CD76" s="46">
        <f t="shared" si="688"/>
        <v>0.11695906432748539</v>
      </c>
      <c r="CE76" s="46">
        <f t="shared" si="480"/>
        <v>0.13069306930693073</v>
      </c>
      <c r="CF76" s="46">
        <f t="shared" si="481"/>
        <v>0.13412228796844175</v>
      </c>
      <c r="CG76" s="46">
        <f t="shared" si="482"/>
        <v>0.1225680933852141</v>
      </c>
      <c r="CH76" s="46">
        <f t="shared" si="483"/>
        <v>0.11175337186897889</v>
      </c>
      <c r="CI76" s="46">
        <f t="shared" si="484"/>
        <v>8.695652173913046E-2</v>
      </c>
      <c r="CJ76" s="46">
        <f t="shared" si="485"/>
        <v>5.9149722735674599E-2</v>
      </c>
      <c r="CK76" s="46">
        <f t="shared" si="486"/>
        <v>4.936014625228511E-2</v>
      </c>
      <c r="CL76" s="46">
        <f t="shared" si="487"/>
        <v>4.8824593128390652E-2</v>
      </c>
      <c r="CM76" s="46">
        <f t="shared" si="488"/>
        <v>5.4249547920434002E-2</v>
      </c>
      <c r="CN76" s="46">
        <f t="shared" si="489"/>
        <v>5.5956678700361036E-2</v>
      </c>
      <c r="CO76" s="46">
        <f t="shared" si="490"/>
        <v>6.25E-2</v>
      </c>
      <c r="CP76" s="46">
        <f t="shared" si="491"/>
        <v>3.4904013961605584E-2</v>
      </c>
      <c r="CQ76" s="46">
        <f t="shared" si="492"/>
        <v>4.5534150612959741E-2</v>
      </c>
      <c r="CR76" s="46">
        <f t="shared" si="493"/>
        <v>4.1739130434782584E-2</v>
      </c>
      <c r="CS76" s="46">
        <f t="shared" si="494"/>
        <v>2.7729636048526764E-2</v>
      </c>
      <c r="CT76" s="46">
        <f t="shared" si="495"/>
        <v>2.9462738301559717E-2</v>
      </c>
      <c r="CU76" s="46">
        <f t="shared" si="496"/>
        <v>3.4782608695652174E-2</v>
      </c>
      <c r="CV76" s="46">
        <f t="shared" si="497"/>
        <v>4.3630017452006981E-2</v>
      </c>
      <c r="CW76" s="46">
        <f t="shared" si="498"/>
        <v>4.1811846689895446E-2</v>
      </c>
      <c r="CX76" s="46">
        <f t="shared" si="499"/>
        <v>1.3793103448275813E-2</v>
      </c>
      <c r="CY76" s="46">
        <f t="shared" si="500"/>
        <v>3.0874785591766797E-2</v>
      </c>
      <c r="CZ76" s="46">
        <f t="shared" si="501"/>
        <v>3.7606837606837654E-2</v>
      </c>
      <c r="DA76" s="46">
        <f t="shared" si="502"/>
        <v>-2.5210084033613446E-2</v>
      </c>
      <c r="DB76" s="46">
        <f t="shared" si="503"/>
        <v>2.6981450252951122E-2</v>
      </c>
      <c r="DC76" s="46">
        <f t="shared" si="504"/>
        <v>2.6800670016750322E-2</v>
      </c>
      <c r="DD76" s="46">
        <f t="shared" si="505"/>
        <v>2.3372287145242046E-2</v>
      </c>
      <c r="DE76" s="46">
        <f t="shared" si="506"/>
        <v>4.384485666104556E-2</v>
      </c>
      <c r="DF76" s="46">
        <f t="shared" si="507"/>
        <v>4.7138047138047208E-2</v>
      </c>
      <c r="DG76" s="46">
        <f t="shared" si="508"/>
        <v>4.7058823529411715E-2</v>
      </c>
      <c r="DH76" s="46">
        <f t="shared" si="509"/>
        <v>4.8494983277592073E-2</v>
      </c>
      <c r="DI76" s="46">
        <f t="shared" si="510"/>
        <v>4.3478260869565244E-2</v>
      </c>
      <c r="DJ76" s="46">
        <f t="shared" si="511"/>
        <v>8.333333333333344E-2</v>
      </c>
      <c r="DK76" s="46">
        <f t="shared" si="512"/>
        <v>6.3227953410981655E-2</v>
      </c>
      <c r="DL76" s="46">
        <f t="shared" si="513"/>
        <v>6.0955518945634314E-2</v>
      </c>
      <c r="DM76" s="46">
        <f t="shared" si="514"/>
        <v>9.999999999999995E-2</v>
      </c>
      <c r="DN76" s="46">
        <f t="shared" si="515"/>
        <v>6.4039408866995051E-2</v>
      </c>
      <c r="DO76" s="46">
        <f t="shared" si="516"/>
        <v>5.7096247960848293E-2</v>
      </c>
      <c r="DP76" s="46">
        <f t="shared" si="517"/>
        <v>6.8515497553017987E-2</v>
      </c>
      <c r="DQ76" s="46">
        <f t="shared" si="518"/>
        <v>6.1389337641357095E-2</v>
      </c>
      <c r="DR76" s="46">
        <f t="shared" si="519"/>
        <v>5.9485530546623838E-2</v>
      </c>
      <c r="DS76" s="46">
        <f t="shared" si="520"/>
        <v>6.2600321027287409E-2</v>
      </c>
      <c r="DT76" s="46">
        <f t="shared" si="521"/>
        <v>5.422647527910672E-2</v>
      </c>
      <c r="DU76" s="46">
        <f t="shared" si="522"/>
        <v>6.2499999999999979E-2</v>
      </c>
      <c r="DV76" s="46">
        <f t="shared" si="523"/>
        <v>3.924646781789639E-2</v>
      </c>
      <c r="DW76" s="46">
        <f t="shared" si="524"/>
        <v>4.0688575899843531E-2</v>
      </c>
      <c r="DX76" s="46">
        <f t="shared" si="525"/>
        <v>2.4844720496894318E-2</v>
      </c>
      <c r="DY76" s="46">
        <f t="shared" si="526"/>
        <v>3.1347962382445145E-2</v>
      </c>
      <c r="DZ76" s="46">
        <f t="shared" si="527"/>
        <v>1.54320987654321E-2</v>
      </c>
      <c r="EA76" s="46">
        <f t="shared" si="528"/>
        <v>1.2345679012345635E-2</v>
      </c>
      <c r="EB76" s="46">
        <f t="shared" si="529"/>
        <v>3.0534351145038601E-3</v>
      </c>
      <c r="EC76" s="46">
        <f t="shared" si="530"/>
        <v>0</v>
      </c>
      <c r="ED76" s="46">
        <f t="shared" si="531"/>
        <v>0</v>
      </c>
      <c r="EE76" s="46">
        <f t="shared" si="532"/>
        <v>6.0422960725074236E-3</v>
      </c>
      <c r="EF76" s="46">
        <f t="shared" si="533"/>
        <v>-4.538577912254118E-3</v>
      </c>
      <c r="EG76" s="46">
        <f t="shared" si="534"/>
        <v>-3.0165912518853696E-2</v>
      </c>
      <c r="EH76" s="46">
        <f t="shared" si="535"/>
        <v>-4.9848942598187375E-2</v>
      </c>
      <c r="EI76" s="46">
        <f t="shared" si="536"/>
        <v>-4.5112781954887216E-2</v>
      </c>
      <c r="EJ76" s="46">
        <f t="shared" si="537"/>
        <v>-4.3939393939393917E-2</v>
      </c>
      <c r="EK76" s="46">
        <f t="shared" si="538"/>
        <v>-2.1276595744680722E-2</v>
      </c>
      <c r="EL76" s="46">
        <f t="shared" si="539"/>
        <v>-1.2158054711246157E-2</v>
      </c>
      <c r="EM76" s="46">
        <f t="shared" si="540"/>
        <v>-4.5731707317072743E-3</v>
      </c>
      <c r="EN76" s="46">
        <f t="shared" si="541"/>
        <v>-1.0654490106544944E-2</v>
      </c>
      <c r="EO76" s="46">
        <f t="shared" si="542"/>
        <v>-2.1308980213089888E-2</v>
      </c>
      <c r="EP76" s="46">
        <f t="shared" si="689"/>
        <v>-2.5796661608497765E-2</v>
      </c>
      <c r="EQ76" s="46">
        <f t="shared" si="543"/>
        <v>-4.2042042042042004E-2</v>
      </c>
      <c r="ER76" s="46">
        <f t="shared" si="544"/>
        <v>-2.8875379939209706E-2</v>
      </c>
      <c r="ES76" s="46">
        <f t="shared" si="545"/>
        <v>0</v>
      </c>
      <c r="ET76" s="46">
        <f t="shared" si="546"/>
        <v>1.1128775834658234E-2</v>
      </c>
      <c r="EU76" s="46">
        <f t="shared" si="547"/>
        <v>1.5748031496063215E-3</v>
      </c>
      <c r="EV76" s="46">
        <f t="shared" si="548"/>
        <v>1.5847860538827482E-3</v>
      </c>
      <c r="EW76" s="46">
        <f t="shared" si="549"/>
        <v>-2.3291925465838619E-2</v>
      </c>
      <c r="EX76" s="46">
        <f t="shared" si="550"/>
        <v>-3.8461538461538464E-2</v>
      </c>
      <c r="EY76" s="46">
        <f t="shared" si="551"/>
        <v>-3.9816232771822273E-2</v>
      </c>
      <c r="EZ76" s="46">
        <f t="shared" si="552"/>
        <v>-3.3846153846153887E-2</v>
      </c>
      <c r="FA76" s="46">
        <f t="shared" si="553"/>
        <v>-1.7107309486780627E-2</v>
      </c>
      <c r="FB76" s="46">
        <f t="shared" si="554"/>
        <v>-1.7133956386292858E-2</v>
      </c>
      <c r="FC76" s="46">
        <f t="shared" si="555"/>
        <v>-9.4043887147334543E-3</v>
      </c>
      <c r="FD76" s="46">
        <f t="shared" si="556"/>
        <v>-1.4084507042253499E-2</v>
      </c>
      <c r="FE76" s="46">
        <f t="shared" si="557"/>
        <v>-1.7107309486780627E-2</v>
      </c>
      <c r="FF76" s="46">
        <f t="shared" si="558"/>
        <v>-1.5723270440251794E-3</v>
      </c>
      <c r="FG76" s="46">
        <f t="shared" si="559"/>
        <v>0</v>
      </c>
      <c r="FH76" s="46">
        <f t="shared" si="560"/>
        <v>6.3291139240506103E-3</v>
      </c>
      <c r="FI76" s="46">
        <f t="shared" si="561"/>
        <v>0</v>
      </c>
      <c r="FJ76" s="46">
        <f t="shared" si="562"/>
        <v>3.2000000000000457E-3</v>
      </c>
      <c r="FK76" s="46">
        <f t="shared" si="563"/>
        <v>0</v>
      </c>
      <c r="FL76" s="46">
        <f t="shared" si="564"/>
        <v>-6.3694267515923345E-3</v>
      </c>
      <c r="FM76" s="46">
        <f t="shared" si="565"/>
        <v>-1.8987341772151944E-2</v>
      </c>
      <c r="FN76" s="46">
        <f t="shared" si="566"/>
        <v>-1.2678288431061875E-2</v>
      </c>
      <c r="FO76" s="46">
        <f t="shared" si="567"/>
        <v>-6.3291139240507222E-3</v>
      </c>
      <c r="FP76" s="46">
        <f t="shared" si="568"/>
        <v>1.5873015873016099E-3</v>
      </c>
      <c r="FQ76" s="46">
        <f t="shared" si="569"/>
        <v>-4.7468354430380416E-3</v>
      </c>
      <c r="FR76" s="46">
        <f t="shared" si="570"/>
        <v>-2.5196850393700811E-2</v>
      </c>
      <c r="FS76" s="46">
        <f t="shared" si="571"/>
        <v>-1.2578616352201324E-2</v>
      </c>
      <c r="FT76" s="46">
        <f t="shared" si="572"/>
        <v>-5.6603773584905683E-2</v>
      </c>
      <c r="FU76" s="46">
        <f t="shared" si="573"/>
        <v>-1.4308426073131934E-2</v>
      </c>
      <c r="FV76" s="46">
        <f t="shared" si="574"/>
        <v>1.5948963317384369E-2</v>
      </c>
      <c r="FW76" s="46">
        <f t="shared" si="575"/>
        <v>7.9744816586921844E-3</v>
      </c>
      <c r="FX76" s="46">
        <f t="shared" si="576"/>
        <v>1.7628205128205152E-2</v>
      </c>
      <c r="FY76" s="46">
        <f t="shared" si="577"/>
        <v>2.9032258064516082E-2</v>
      </c>
      <c r="FZ76" s="46">
        <f t="shared" si="578"/>
        <v>1.9261637239165377E-2</v>
      </c>
      <c r="GA76" s="46">
        <f t="shared" si="579"/>
        <v>1.4331210191082893E-2</v>
      </c>
      <c r="GB76" s="46">
        <f t="shared" si="580"/>
        <v>1.5847860538827144E-2</v>
      </c>
      <c r="GC76" s="46">
        <f t="shared" si="581"/>
        <v>1.4308426073131934E-2</v>
      </c>
      <c r="GD76" s="46">
        <f t="shared" si="582"/>
        <v>3.7156704361874057E-2</v>
      </c>
      <c r="GE76" s="46">
        <f t="shared" si="583"/>
        <v>-4.6178343949044569E-2</v>
      </c>
      <c r="GF76" s="46">
        <f t="shared" si="584"/>
        <v>2.1666666666666619E-2</v>
      </c>
      <c r="GG76" s="46">
        <f t="shared" si="585"/>
        <v>1.6129032258064746E-3</v>
      </c>
      <c r="GH76" s="46">
        <f t="shared" si="586"/>
        <v>-2.3547880690737832E-2</v>
      </c>
      <c r="GI76" s="46">
        <f t="shared" si="587"/>
        <v>-9.4936708860759722E-3</v>
      </c>
      <c r="GJ76" s="46">
        <f t="shared" si="588"/>
        <v>-1.5748031496062992E-2</v>
      </c>
      <c r="GK76" s="46">
        <f t="shared" si="589"/>
        <v>-1.2539184952978013E-2</v>
      </c>
      <c r="GL76" s="46">
        <f t="shared" si="590"/>
        <v>-3.1496062992126431E-3</v>
      </c>
      <c r="GM76" s="46">
        <f t="shared" si="591"/>
        <v>-9.4191522762951552E-3</v>
      </c>
      <c r="GN76" s="46">
        <f t="shared" si="592"/>
        <v>-1.560062402496089E-2</v>
      </c>
      <c r="GO76" s="46">
        <f t="shared" si="593"/>
        <v>-9.4043887147334543E-3</v>
      </c>
      <c r="GP76" s="46">
        <f t="shared" si="594"/>
        <v>-2.336448598130841E-2</v>
      </c>
      <c r="GQ76" s="46">
        <f t="shared" si="595"/>
        <v>6.8447412353923237E-2</v>
      </c>
      <c r="GR76" s="46">
        <f t="shared" si="596"/>
        <v>6.3621533442088193E-2</v>
      </c>
      <c r="GS76" s="46">
        <f t="shared" si="597"/>
        <v>3.8647342995169059E-2</v>
      </c>
      <c r="GT76" s="46">
        <f t="shared" si="598"/>
        <v>3.054662379421208E-2</v>
      </c>
      <c r="GU76" s="46">
        <f t="shared" si="599"/>
        <v>2.0766773162939251E-2</v>
      </c>
      <c r="GV76" s="46">
        <f t="shared" si="600"/>
        <v>2.5599999999999908E-2</v>
      </c>
      <c r="GW76" s="46">
        <f t="shared" si="601"/>
        <v>1.5873015873015872E-2</v>
      </c>
      <c r="GX76" s="46">
        <f t="shared" si="602"/>
        <v>1.1058451816745701E-2</v>
      </c>
      <c r="GY76" s="46">
        <f t="shared" si="603"/>
        <v>1.2678288431061762E-2</v>
      </c>
      <c r="GZ76" s="46">
        <f t="shared" si="604"/>
        <v>-1.5847860538827482E-3</v>
      </c>
      <c r="HA76" s="46">
        <f t="shared" si="605"/>
        <v>0</v>
      </c>
      <c r="HB76" s="46">
        <f t="shared" si="690"/>
        <v>2.7113237639553475E-2</v>
      </c>
      <c r="HC76" s="46">
        <f t="shared" si="606"/>
        <v>2.34375E-2</v>
      </c>
      <c r="HD76" s="46">
        <f t="shared" si="607"/>
        <v>-2.9141104294478613E-2</v>
      </c>
      <c r="HE76" s="46">
        <f t="shared" si="608"/>
        <v>1.3953488372093112E-2</v>
      </c>
      <c r="HF76" s="46">
        <f t="shared" si="609"/>
        <v>6.2402496099844889E-3</v>
      </c>
      <c r="HG76" s="46">
        <f t="shared" si="610"/>
        <v>6.2597809076682092E-3</v>
      </c>
      <c r="HH76" s="46">
        <f t="shared" si="611"/>
        <v>1.0920436817472744E-2</v>
      </c>
      <c r="HI76" s="46">
        <f t="shared" si="612"/>
        <v>1.0937500000000044E-2</v>
      </c>
      <c r="HJ76" s="46">
        <f t="shared" si="613"/>
        <v>1.7187499999999911E-2</v>
      </c>
      <c r="HK76" s="46">
        <f t="shared" si="614"/>
        <v>2.3474178403755982E-2</v>
      </c>
      <c r="HL76" s="46">
        <f t="shared" si="615"/>
        <v>4.1269841269841179E-2</v>
      </c>
      <c r="HM76" s="46">
        <f t="shared" si="616"/>
        <v>4.5886075949366951E-2</v>
      </c>
      <c r="HN76" s="46">
        <f t="shared" si="617"/>
        <v>1.0869565217391127E-2</v>
      </c>
      <c r="HO76" s="46">
        <f t="shared" si="618"/>
        <v>-1.3740458015267262E-2</v>
      </c>
      <c r="HP76" s="46">
        <f t="shared" si="619"/>
        <v>1.5797788309636653E-2</v>
      </c>
      <c r="HQ76" s="46">
        <f t="shared" si="620"/>
        <v>-1.0703363914373131E-2</v>
      </c>
      <c r="HR76" s="46">
        <f t="shared" si="621"/>
        <v>1.5503875968992248E-2</v>
      </c>
      <c r="HS76" s="46">
        <f t="shared" si="622"/>
        <v>2.1772939346811911E-2</v>
      </c>
      <c r="HT76" s="46">
        <f t="shared" si="623"/>
        <v>9.2592592592593906E-3</v>
      </c>
      <c r="HU76" s="46">
        <f t="shared" si="624"/>
        <v>4.6367851622874361E-3</v>
      </c>
      <c r="HV76" s="46">
        <f t="shared" si="625"/>
        <v>-9.2165898617510653E-3</v>
      </c>
      <c r="HW76" s="46">
        <f t="shared" si="626"/>
        <v>-2.4464831804281474E-2</v>
      </c>
      <c r="HX76" s="46">
        <f t="shared" si="627"/>
        <v>-3.3536585365853598E-2</v>
      </c>
      <c r="HY76" s="46">
        <f t="shared" si="628"/>
        <v>-4.0847201210287384E-2</v>
      </c>
      <c r="HZ76" s="46">
        <f t="shared" si="629"/>
        <v>-3.2258064516128948E-2</v>
      </c>
      <c r="IA76" s="46">
        <f t="shared" si="630"/>
        <v>-4.3343653250773953E-2</v>
      </c>
      <c r="IB76" s="46">
        <f t="shared" si="631"/>
        <v>-5.5987558320373165E-2</v>
      </c>
      <c r="IC76" s="46">
        <f t="shared" si="632"/>
        <v>-7.5734157650695605E-2</v>
      </c>
      <c r="ID76" s="46">
        <f t="shared" si="633"/>
        <v>-0.10839694656488552</v>
      </c>
      <c r="IE76" s="46">
        <f t="shared" si="634"/>
        <v>-0.11263318112633189</v>
      </c>
      <c r="IF76" s="46">
        <f t="shared" si="635"/>
        <v>-0.11773700305810401</v>
      </c>
      <c r="IG76" s="46">
        <f t="shared" si="636"/>
        <v>-0.11538461538461539</v>
      </c>
      <c r="IH76" s="46">
        <f t="shared" si="637"/>
        <v>-0.12403100775193798</v>
      </c>
      <c r="II76" s="46">
        <f t="shared" si="638"/>
        <v>-0.12382445141065829</v>
      </c>
      <c r="IJ76" s="46">
        <f t="shared" si="639"/>
        <v>-0.13406940063091483</v>
      </c>
      <c r="IK76" s="46">
        <f t="shared" si="640"/>
        <v>-0.1356466876971609</v>
      </c>
      <c r="IL76" s="46">
        <f t="shared" si="641"/>
        <v>-0.14444444444444446</v>
      </c>
      <c r="IM76" s="46">
        <f t="shared" si="642"/>
        <v>-0.14239482200647247</v>
      </c>
      <c r="IN76" s="46">
        <f t="shared" si="643"/>
        <v>-0.1400329489291598</v>
      </c>
      <c r="IO76" s="46">
        <f t="shared" si="644"/>
        <v>-0.11872909698996646</v>
      </c>
      <c r="IP76" s="46">
        <f t="shared" si="645"/>
        <v>-7.1917808219178009E-2</v>
      </c>
      <c r="IQ76" s="46">
        <f t="shared" si="646"/>
        <v>-7.3756432246998238E-2</v>
      </c>
      <c r="IR76" s="46">
        <f t="shared" si="647"/>
        <v>-5.7192374350086728E-2</v>
      </c>
      <c r="IS76" s="46">
        <f t="shared" si="648"/>
        <v>-5.2173913043478258E-2</v>
      </c>
      <c r="IT76" s="46">
        <f t="shared" si="649"/>
        <v>-2.6548672566371681E-2</v>
      </c>
      <c r="IU76" s="46">
        <f t="shared" si="650"/>
        <v>-1.7889087656529516E-2</v>
      </c>
      <c r="IV76" s="46">
        <f t="shared" si="651"/>
        <v>5.4644808743170179E-3</v>
      </c>
      <c r="IW76" s="46">
        <f t="shared" si="652"/>
        <v>0</v>
      </c>
      <c r="IX76" s="46">
        <f t="shared" si="653"/>
        <v>1.1131725417439731E-2</v>
      </c>
      <c r="IY76" s="46">
        <f t="shared" si="654"/>
        <v>-9.433962264150943E-3</v>
      </c>
      <c r="IZ76" s="46">
        <f t="shared" si="655"/>
        <v>1.5325670498084237E-2</v>
      </c>
      <c r="JA76" s="46">
        <f t="shared" si="656"/>
        <v>5.6925996204933048E-3</v>
      </c>
      <c r="JB76" s="46">
        <f t="shared" si="657"/>
        <v>-2.7675276752767528E-2</v>
      </c>
      <c r="JC76" s="46">
        <f t="shared" si="658"/>
        <v>-1.8518518518518517E-2</v>
      </c>
      <c r="JD76" s="46">
        <f t="shared" si="659"/>
        <v>-3.8602941176470618E-2</v>
      </c>
      <c r="JE76" s="46">
        <f t="shared" si="660"/>
        <v>-3.3027522935779763E-2</v>
      </c>
      <c r="JF76" s="46">
        <f t="shared" si="661"/>
        <v>-4.1818181818181768E-2</v>
      </c>
      <c r="JG76" s="46">
        <f t="shared" si="662"/>
        <v>-3.2786885245901586E-2</v>
      </c>
      <c r="JH76" s="46">
        <f t="shared" si="663"/>
        <v>-2.3550724637681236E-2</v>
      </c>
      <c r="JI76" s="46">
        <f t="shared" si="664"/>
        <v>-1.0948905109488948E-2</v>
      </c>
      <c r="JJ76" s="46">
        <f t="shared" si="665"/>
        <v>-1.834862385321127E-3</v>
      </c>
      <c r="JK76" s="46">
        <f t="shared" si="666"/>
        <v>5.9047619047619078E-2</v>
      </c>
      <c r="JL76" s="46">
        <f t="shared" si="667"/>
        <v>5.4716981132075446E-2</v>
      </c>
      <c r="JM76" s="46">
        <f t="shared" si="668"/>
        <v>7.1698113207547112E-2</v>
      </c>
      <c r="JN76" s="46">
        <f t="shared" si="669"/>
        <v>4.9335863377609E-2</v>
      </c>
      <c r="JO76" s="46">
        <f t="shared" si="670"/>
        <v>4.1509433962264204E-2</v>
      </c>
      <c r="JP76" s="46">
        <f t="shared" si="671"/>
        <v>4.971319311663483E-2</v>
      </c>
      <c r="JQ76" s="46">
        <f t="shared" si="672"/>
        <v>3.4155597722960097E-2</v>
      </c>
      <c r="JR76" s="46">
        <f t="shared" si="673"/>
        <v>3.2258064516128948E-2</v>
      </c>
      <c r="JS76" s="46">
        <f t="shared" si="674"/>
        <v>2.6365348399246678E-2</v>
      </c>
      <c r="JT76" s="46">
        <f t="shared" si="675"/>
        <v>3.7105751391466207E-3</v>
      </c>
      <c r="JU76" s="46">
        <f t="shared" si="676"/>
        <v>-3.6900369003690561E-3</v>
      </c>
      <c r="JV76" s="46">
        <f t="shared" si="677"/>
        <v>3.6764705882353465E-3</v>
      </c>
      <c r="JW76" s="46">
        <f t="shared" si="678"/>
        <v>-1.4388489208633171E-2</v>
      </c>
      <c r="JX76" s="46">
        <f t="shared" si="679"/>
        <v>-5.3667262969588044E-3</v>
      </c>
      <c r="JY76" s="46">
        <f t="shared" si="680"/>
        <v>-3.5211267605633804E-2</v>
      </c>
      <c r="JZ76" s="46">
        <f t="shared" si="681"/>
        <v>7.2332730560579692E-3</v>
      </c>
      <c r="KA76" s="46">
        <f t="shared" si="682"/>
        <v>9.057971014492754E-3</v>
      </c>
      <c r="KB76" s="46">
        <f t="shared" si="683"/>
        <v>2.914389799635704E-2</v>
      </c>
      <c r="KC76" s="46">
        <f t="shared" si="684"/>
        <v>4.2201834862385268E-2</v>
      </c>
      <c r="KD76" s="46">
        <f t="shared" si="685"/>
        <v>6.0661764705882436E-2</v>
      </c>
      <c r="KE76" s="46">
        <f t="shared" si="686"/>
        <v>6.6055045871559664E-2</v>
      </c>
      <c r="KF76" s="46">
        <f t="shared" si="687"/>
        <v>7.5785582255083209E-2</v>
      </c>
      <c r="KG76" s="46">
        <f t="shared" si="365"/>
        <v>9.0740740740740719E-2</v>
      </c>
      <c r="KH76" s="46">
        <f t="shared" si="366"/>
        <v>8.0586080586080563E-2</v>
      </c>
      <c r="KI76" s="46">
        <f t="shared" si="367"/>
        <v>9.489051094890516E-2</v>
      </c>
      <c r="KJ76" s="46">
        <f t="shared" si="368"/>
        <v>6.6546762589927977E-2</v>
      </c>
      <c r="KK76" s="46">
        <f t="shared" si="369"/>
        <v>9.1240875912408759E-2</v>
      </c>
      <c r="KL76" s="46">
        <f t="shared" si="370"/>
        <v>7.7199281867145364E-2</v>
      </c>
      <c r="KM76" s="46">
        <f t="shared" si="371"/>
        <v>8.9766606822262118E-2</v>
      </c>
      <c r="KN76" s="46">
        <f t="shared" si="372"/>
        <v>6.7256637168141536E-2</v>
      </c>
      <c r="KO76" s="46">
        <f t="shared" si="373"/>
        <v>6.3380281690140872E-2</v>
      </c>
      <c r="KP76" s="46">
        <f t="shared" si="374"/>
        <v>3.9861351819757314E-2</v>
      </c>
      <c r="KQ76" s="46">
        <f t="shared" si="375"/>
        <v>2.5817555938037865E-2</v>
      </c>
      <c r="KR76" s="46">
        <f t="shared" si="376"/>
        <v>2.9209621993127072E-2</v>
      </c>
      <c r="KS76" s="46">
        <f t="shared" si="377"/>
        <v>6.7911714770797719E-3</v>
      </c>
      <c r="KT76" s="46">
        <f t="shared" si="378"/>
        <v>1.1864406779661066E-2</v>
      </c>
      <c r="KU76" s="46">
        <f t="shared" si="379"/>
        <v>-4.9999999999999524E-3</v>
      </c>
      <c r="KV76" s="46">
        <f t="shared" si="380"/>
        <v>2.023608768971337E-2</v>
      </c>
      <c r="KW76" s="46">
        <f t="shared" si="381"/>
        <v>1.0033444816053536E-2</v>
      </c>
      <c r="KX76" s="46">
        <f t="shared" si="382"/>
        <v>1.6666666666666666E-2</v>
      </c>
      <c r="KY76" s="46">
        <f t="shared" si="383"/>
        <v>3.2948929159801604E-3</v>
      </c>
      <c r="KZ76" s="46">
        <f t="shared" si="384"/>
        <v>6.6334991708126984E-3</v>
      </c>
      <c r="LA76" s="46">
        <f t="shared" si="385"/>
        <v>3.3112582781457426E-3</v>
      </c>
      <c r="LB76" s="46">
        <f t="shared" si="386"/>
        <v>2.0000000000000049E-2</v>
      </c>
      <c r="LC76" s="46">
        <f t="shared" si="387"/>
        <v>2.8523489932885834E-2</v>
      </c>
      <c r="LD76" s="46">
        <f t="shared" si="388"/>
        <v>3.1719532554257072E-2</v>
      </c>
      <c r="LE76" s="46">
        <f t="shared" si="389"/>
        <v>4.384485666104556E-2</v>
      </c>
      <c r="LF76" s="46">
        <f t="shared" si="390"/>
        <v>3.8525963149078676E-2</v>
      </c>
      <c r="LG76" s="46">
        <f t="shared" si="391"/>
        <v>3.1825795644891096E-2</v>
      </c>
      <c r="LH76" s="46">
        <f t="shared" si="392"/>
        <v>1.4876033057851215E-2</v>
      </c>
      <c r="LI76" s="46">
        <f t="shared" si="393"/>
        <v>1.9867549668874218E-2</v>
      </c>
      <c r="LJ76" s="46">
        <f t="shared" si="394"/>
        <v>-1.6393442622951052E-3</v>
      </c>
      <c r="LK76" s="46">
        <f t="shared" si="395"/>
        <v>0</v>
      </c>
      <c r="LL76" s="46">
        <f t="shared" si="396"/>
        <v>1.3179571663920876E-2</v>
      </c>
      <c r="LM76" s="46">
        <f t="shared" si="397"/>
        <v>1.3201320132013155E-2</v>
      </c>
      <c r="LN76" s="46">
        <f t="shared" si="398"/>
        <v>1.6339869281044822E-3</v>
      </c>
      <c r="LO76" s="46">
        <f t="shared" si="399"/>
        <v>8.1566068515497563E-3</v>
      </c>
      <c r="LP76" s="46">
        <f t="shared" si="400"/>
        <v>-6.4724919093850902E-3</v>
      </c>
      <c r="LQ76" s="46">
        <f t="shared" si="401"/>
        <v>-4.8465266558965613E-3</v>
      </c>
      <c r="LR76" s="46">
        <f t="shared" si="402"/>
        <v>-8.0645161290322578E-3</v>
      </c>
      <c r="LS76" s="46">
        <f t="shared" si="403"/>
        <v>0</v>
      </c>
      <c r="LT76" s="46">
        <f t="shared" si="404"/>
        <v>1.3029315960912122E-2</v>
      </c>
      <c r="LU76" s="46">
        <f t="shared" si="405"/>
        <v>0</v>
      </c>
      <c r="LV76" s="46">
        <f t="shared" si="406"/>
        <v>-1.4778325123152686E-2</v>
      </c>
      <c r="LW76" s="46">
        <f t="shared" si="407"/>
        <v>-2.1346469622331644E-2</v>
      </c>
      <c r="LX76" s="46">
        <f t="shared" si="408"/>
        <v>-2.601626016260165E-2</v>
      </c>
      <c r="LY76" s="46">
        <f t="shared" si="409"/>
        <v>-2.4429967426710098E-2</v>
      </c>
      <c r="LZ76" s="46">
        <f t="shared" si="410"/>
        <v>-2.2838499184339292E-2</v>
      </c>
      <c r="MA76" s="46">
        <f t="shared" si="411"/>
        <v>-3.7216828478964355E-2</v>
      </c>
      <c r="MB76" s="46">
        <f t="shared" si="412"/>
        <v>-3.7459283387622104E-2</v>
      </c>
      <c r="MC76" s="46">
        <f t="shared" si="413"/>
        <v>-3.4090909090909116E-2</v>
      </c>
      <c r="MD76" s="46">
        <f t="shared" si="414"/>
        <v>-2.27642276422764E-2</v>
      </c>
      <c r="ME76" s="46">
        <f t="shared" si="415"/>
        <v>-3.2467532467532464E-2</v>
      </c>
      <c r="MF76" s="46">
        <f t="shared" si="416"/>
        <v>-5.144694533762062E-2</v>
      </c>
      <c r="MG76" s="46">
        <f t="shared" si="417"/>
        <v>-4.0584415584415584E-2</v>
      </c>
      <c r="MH76" s="46">
        <f t="shared" si="416"/>
        <v>-8.3333333333333332E-3</v>
      </c>
    </row>
    <row r="77" spans="1:346" x14ac:dyDescent="0.25">
      <c r="A77" s="35" t="s">
        <v>49</v>
      </c>
      <c r="B77" s="36"/>
      <c r="E77" s="38"/>
      <c r="F77" s="39"/>
      <c r="S77" s="46">
        <f t="shared" si="364"/>
        <v>-5.2083333333333329E-2</v>
      </c>
      <c r="T77" s="46">
        <f t="shared" si="418"/>
        <v>-6.596701649175421E-2</v>
      </c>
      <c r="U77" s="46">
        <f t="shared" si="419"/>
        <v>-8.0424886191198849E-2</v>
      </c>
      <c r="V77" s="46">
        <f t="shared" si="420"/>
        <v>-3.9453717754173112E-2</v>
      </c>
      <c r="W77" s="46">
        <f t="shared" si="421"/>
        <v>-4.3076923076923034E-2</v>
      </c>
      <c r="X77" s="46">
        <f t="shared" si="422"/>
        <v>-3.7037037037037014E-2</v>
      </c>
      <c r="Y77" s="46">
        <f t="shared" si="423"/>
        <v>-3.834355828220859E-2</v>
      </c>
      <c r="Z77" s="46">
        <f t="shared" si="424"/>
        <v>-2.7734976887519323E-2</v>
      </c>
      <c r="AA77" s="46">
        <f t="shared" si="425"/>
        <v>-1.8518518518518455E-2</v>
      </c>
      <c r="AB77" s="46">
        <f t="shared" si="426"/>
        <v>-1.6923076923076943E-2</v>
      </c>
      <c r="AC77" s="46">
        <f t="shared" si="427"/>
        <v>-1.8376722817764209E-2</v>
      </c>
      <c r="AD77" s="46">
        <f t="shared" si="428"/>
        <v>-1.5337423312883436E-2</v>
      </c>
      <c r="AE77" s="46">
        <f t="shared" si="429"/>
        <v>3.4536891679748868E-2</v>
      </c>
      <c r="AF77" s="46">
        <f t="shared" si="430"/>
        <v>7.5441412520064255E-2</v>
      </c>
      <c r="AG77" s="46">
        <f t="shared" si="431"/>
        <v>0.11386138613861384</v>
      </c>
      <c r="AH77" s="46">
        <f t="shared" si="432"/>
        <v>6.3191153238546613E-2</v>
      </c>
      <c r="AI77" s="46">
        <f t="shared" si="433"/>
        <v>9.3247588424437255E-2</v>
      </c>
      <c r="AJ77" s="46">
        <f t="shared" si="434"/>
        <v>8.6538461538461522E-2</v>
      </c>
      <c r="AK77" s="46">
        <f t="shared" si="435"/>
        <v>7.6555023923444931E-2</v>
      </c>
      <c r="AL77" s="46">
        <f t="shared" si="436"/>
        <v>7.6069730586370912E-2</v>
      </c>
      <c r="AM77" s="46">
        <f t="shared" si="437"/>
        <v>6.7610062893081829E-2</v>
      </c>
      <c r="AN77" s="46">
        <f t="shared" si="438"/>
        <v>6.8857589984350528E-2</v>
      </c>
      <c r="AO77" s="46">
        <f t="shared" si="439"/>
        <v>7.3322932917316744E-2</v>
      </c>
      <c r="AP77" s="46">
        <f t="shared" si="440"/>
        <v>6.5420560747663586E-2</v>
      </c>
      <c r="AQ77" s="46">
        <f t="shared" si="441"/>
        <v>3.7936267071320182E-2</v>
      </c>
      <c r="AR77" s="46">
        <f t="shared" si="442"/>
        <v>2.3880597014925287E-2</v>
      </c>
      <c r="AS77" s="46">
        <f t="shared" si="443"/>
        <v>-1.9259259259259216E-2</v>
      </c>
      <c r="AT77" s="46">
        <f t="shared" si="444"/>
        <v>2.3774145616642029E-2</v>
      </c>
      <c r="AU77" s="46">
        <f t="shared" si="445"/>
        <v>2.6470588235294076E-2</v>
      </c>
      <c r="AV77" s="46">
        <f t="shared" si="446"/>
        <v>4.5722713864306909E-2</v>
      </c>
      <c r="AW77" s="46">
        <f t="shared" si="447"/>
        <v>7.8518518518518474E-2</v>
      </c>
      <c r="AX77" s="46">
        <f t="shared" si="448"/>
        <v>6.4801178203239926E-2</v>
      </c>
      <c r="AY77" s="46">
        <f t="shared" si="449"/>
        <v>6.1855670103092612E-2</v>
      </c>
      <c r="AZ77" s="46">
        <f t="shared" si="450"/>
        <v>5.4172767203513952E-2</v>
      </c>
      <c r="BA77" s="46">
        <f t="shared" si="451"/>
        <v>4.3604651162790699E-2</v>
      </c>
      <c r="BB77" s="46">
        <f t="shared" si="452"/>
        <v>5.4093567251461819E-2</v>
      </c>
      <c r="BC77" s="46">
        <f t="shared" si="453"/>
        <v>7.3099415204678359E-3</v>
      </c>
      <c r="BD77" s="46">
        <f t="shared" si="454"/>
        <v>3.0612244897959311E-2</v>
      </c>
      <c r="BE77" s="46">
        <f t="shared" si="455"/>
        <v>9.5166163141993915E-2</v>
      </c>
      <c r="BF77" s="46">
        <f t="shared" si="456"/>
        <v>6.5312046444121905E-2</v>
      </c>
      <c r="BG77" s="46">
        <f t="shared" si="457"/>
        <v>5.730659025787966E-2</v>
      </c>
      <c r="BH77" s="46">
        <f t="shared" si="458"/>
        <v>3.1029619181946241E-2</v>
      </c>
      <c r="BI77" s="46">
        <f t="shared" si="459"/>
        <v>6.868131868131868E-3</v>
      </c>
      <c r="BJ77" s="46">
        <f t="shared" si="460"/>
        <v>1.2448132780083066E-2</v>
      </c>
      <c r="BK77" s="46">
        <f t="shared" si="461"/>
        <v>2.4965325936199882E-2</v>
      </c>
      <c r="BL77" s="46">
        <f t="shared" si="462"/>
        <v>2.9166666666666587E-2</v>
      </c>
      <c r="BM77" s="46">
        <f t="shared" si="463"/>
        <v>3.8997214484679625E-2</v>
      </c>
      <c r="BN77" s="46">
        <f t="shared" si="464"/>
        <v>4.0221914008321855E-2</v>
      </c>
      <c r="BO77" s="46">
        <f t="shared" si="465"/>
        <v>8.7082728592162553E-2</v>
      </c>
      <c r="BP77" s="46">
        <f t="shared" si="466"/>
        <v>2.9702970297029622E-2</v>
      </c>
      <c r="BQ77" s="46">
        <f t="shared" si="467"/>
        <v>2.6206896551724215E-2</v>
      </c>
      <c r="BR77" s="46">
        <f t="shared" si="468"/>
        <v>1.2261580381471272E-2</v>
      </c>
      <c r="BS77" s="46">
        <f t="shared" si="469"/>
        <v>-6.7750677506775072E-3</v>
      </c>
      <c r="BT77" s="46">
        <f t="shared" si="470"/>
        <v>1.3679890560875515E-2</v>
      </c>
      <c r="BU77" s="46">
        <f t="shared" si="471"/>
        <v>2.7285129604366011E-3</v>
      </c>
      <c r="BV77" s="46">
        <f t="shared" si="472"/>
        <v>4.0983606557376661E-3</v>
      </c>
      <c r="BW77" s="46">
        <f t="shared" si="473"/>
        <v>0</v>
      </c>
      <c r="BX77" s="46">
        <f t="shared" si="474"/>
        <v>-1.3495276653170624E-3</v>
      </c>
      <c r="BY77" s="46">
        <f t="shared" si="475"/>
        <v>-8.0428954423591732E-3</v>
      </c>
      <c r="BZ77" s="46">
        <f t="shared" si="476"/>
        <v>-6.6666666666666671E-3</v>
      </c>
      <c r="CA77" s="46">
        <f t="shared" si="477"/>
        <v>-1.3351134846461948E-2</v>
      </c>
      <c r="CB77" s="46">
        <f t="shared" si="478"/>
        <v>2.7472527472527472E-2</v>
      </c>
      <c r="CC77" s="46">
        <f t="shared" si="479"/>
        <v>1.2096774193548272E-2</v>
      </c>
      <c r="CD77" s="46">
        <f t="shared" si="688"/>
        <v>1.7496635262449493E-2</v>
      </c>
      <c r="CE77" s="46">
        <f t="shared" si="480"/>
        <v>4.7748976807639835E-2</v>
      </c>
      <c r="CF77" s="46">
        <f t="shared" si="481"/>
        <v>4.4534412955465744E-2</v>
      </c>
      <c r="CG77" s="46">
        <f t="shared" si="482"/>
        <v>6.3945578231292557E-2</v>
      </c>
      <c r="CH77" s="46">
        <f t="shared" si="483"/>
        <v>6.6666666666666749E-2</v>
      </c>
      <c r="CI77" s="46">
        <f t="shared" si="484"/>
        <v>6.9012178619756351E-2</v>
      </c>
      <c r="CJ77" s="46">
        <f t="shared" si="485"/>
        <v>7.7027027027027059E-2</v>
      </c>
      <c r="CK77" s="46">
        <f t="shared" si="486"/>
        <v>7.8378378378378341E-2</v>
      </c>
      <c r="CL77" s="46">
        <f t="shared" si="487"/>
        <v>7.1140939597315392E-2</v>
      </c>
      <c r="CM77" s="46">
        <f t="shared" si="488"/>
        <v>9.3369418132611515E-2</v>
      </c>
      <c r="CN77" s="46">
        <f t="shared" si="489"/>
        <v>8.4224598930481245E-2</v>
      </c>
      <c r="CO77" s="46">
        <f t="shared" si="490"/>
        <v>7.9681274900398405E-2</v>
      </c>
      <c r="CP77" s="46">
        <f t="shared" si="491"/>
        <v>7.0105820105820255E-2</v>
      </c>
      <c r="CQ77" s="46">
        <f t="shared" si="492"/>
        <v>5.5989583333333301E-2</v>
      </c>
      <c r="CR77" s="46">
        <f t="shared" si="493"/>
        <v>3.875968992248062E-2</v>
      </c>
      <c r="CS77" s="46">
        <f t="shared" si="494"/>
        <v>4.7314578005115127E-2</v>
      </c>
      <c r="CT77" s="46">
        <f t="shared" si="495"/>
        <v>7.1428571428571355E-2</v>
      </c>
      <c r="CU77" s="46">
        <f t="shared" si="496"/>
        <v>5.316455696202535E-2</v>
      </c>
      <c r="CV77" s="46">
        <f t="shared" si="497"/>
        <v>3.5131744040150528E-2</v>
      </c>
      <c r="CW77" s="46">
        <f t="shared" si="498"/>
        <v>1.8796992481203006E-2</v>
      </c>
      <c r="CX77" s="46">
        <f t="shared" si="499"/>
        <v>3.0075187969924883E-2</v>
      </c>
      <c r="CY77" s="46">
        <f t="shared" si="500"/>
        <v>2.1039603960396076E-2</v>
      </c>
      <c r="CZ77" s="46">
        <f t="shared" si="501"/>
        <v>4.9321824907522282E-3</v>
      </c>
      <c r="DA77" s="46">
        <f t="shared" si="502"/>
        <v>-3.6900369003689689E-3</v>
      </c>
      <c r="DB77" s="46">
        <f t="shared" si="503"/>
        <v>2.4721878862793572E-2</v>
      </c>
      <c r="DC77" s="46">
        <f t="shared" si="504"/>
        <v>2.959309494451302E-2</v>
      </c>
      <c r="DD77" s="46">
        <f t="shared" si="505"/>
        <v>3.9800995024875475E-2</v>
      </c>
      <c r="DE77" s="46">
        <f t="shared" si="506"/>
        <v>2.6862026862026721E-2</v>
      </c>
      <c r="DF77" s="46">
        <f t="shared" si="507"/>
        <v>1.0714285714285782E-2</v>
      </c>
      <c r="DG77" s="46">
        <f t="shared" si="508"/>
        <v>1.081730769230759E-2</v>
      </c>
      <c r="DH77" s="46">
        <f t="shared" si="509"/>
        <v>1.8181818181818181E-2</v>
      </c>
      <c r="DI77" s="46">
        <f t="shared" si="510"/>
        <v>3.9360393603936075E-2</v>
      </c>
      <c r="DJ77" s="46">
        <f t="shared" si="511"/>
        <v>3.892944038929444E-2</v>
      </c>
      <c r="DK77" s="46">
        <f t="shared" si="512"/>
        <v>2.3030303030303099E-2</v>
      </c>
      <c r="DL77" s="46">
        <f t="shared" si="513"/>
        <v>4.9079754601226995E-2</v>
      </c>
      <c r="DM77" s="46">
        <f t="shared" si="514"/>
        <v>4.6913580246913548E-2</v>
      </c>
      <c r="DN77" s="46">
        <f t="shared" si="515"/>
        <v>4.3425814234016813E-2</v>
      </c>
      <c r="DO77" s="46">
        <f t="shared" si="516"/>
        <v>3.1137724550898135E-2</v>
      </c>
      <c r="DP77" s="46">
        <f t="shared" si="517"/>
        <v>4.0669856459330217E-2</v>
      </c>
      <c r="DQ77" s="46">
        <f t="shared" si="518"/>
        <v>4.7562425683709872E-2</v>
      </c>
      <c r="DR77" s="46">
        <f t="shared" si="519"/>
        <v>3.4157832744405078E-2</v>
      </c>
      <c r="DS77" s="46">
        <f t="shared" si="520"/>
        <v>3.686087990487525E-2</v>
      </c>
      <c r="DT77" s="46">
        <f t="shared" si="521"/>
        <v>4.7619047619047616E-2</v>
      </c>
      <c r="DU77" s="46">
        <f t="shared" si="522"/>
        <v>4.852071005917153E-2</v>
      </c>
      <c r="DV77" s="46">
        <f t="shared" si="523"/>
        <v>3.0444964871194309E-2</v>
      </c>
      <c r="DW77" s="46">
        <f t="shared" si="524"/>
        <v>5.9241706161137435E-2</v>
      </c>
      <c r="DX77" s="46">
        <f t="shared" si="525"/>
        <v>4.2105263157894673E-2</v>
      </c>
      <c r="DY77" s="46">
        <f t="shared" si="526"/>
        <v>6.9575471698113275E-2</v>
      </c>
      <c r="DZ77" s="46">
        <f t="shared" si="527"/>
        <v>1.7341040462427744E-2</v>
      </c>
      <c r="EA77" s="46">
        <f t="shared" si="528"/>
        <v>2.0905923344947869E-2</v>
      </c>
      <c r="EB77" s="46">
        <f t="shared" si="529"/>
        <v>-5.7471264367816091E-3</v>
      </c>
      <c r="EC77" s="46">
        <f t="shared" si="530"/>
        <v>-2.3836549375709358E-2</v>
      </c>
      <c r="ED77" s="46">
        <f t="shared" si="531"/>
        <v>-2.505694760820049E-2</v>
      </c>
      <c r="EE77" s="46">
        <f t="shared" si="532"/>
        <v>-9.1743119266054721E-3</v>
      </c>
      <c r="EF77" s="46">
        <f t="shared" si="533"/>
        <v>-1.0227272727272791E-2</v>
      </c>
      <c r="EG77" s="46">
        <f t="shared" si="534"/>
        <v>-2.0316027088036086E-2</v>
      </c>
      <c r="EH77" s="46">
        <f t="shared" si="535"/>
        <v>4.5454545454546103E-3</v>
      </c>
      <c r="EI77" s="46">
        <f t="shared" si="536"/>
        <v>-2.4608501118568264E-2</v>
      </c>
      <c r="EJ77" s="46">
        <f t="shared" si="537"/>
        <v>-3.3670033670033352E-3</v>
      </c>
      <c r="EK77" s="46">
        <f t="shared" si="538"/>
        <v>-4.299889746416765E-2</v>
      </c>
      <c r="EL77" s="46">
        <f t="shared" si="539"/>
        <v>6.8181818181817537E-3</v>
      </c>
      <c r="EM77" s="46">
        <f t="shared" si="540"/>
        <v>1.0238907849829254E-2</v>
      </c>
      <c r="EN77" s="46">
        <f t="shared" si="541"/>
        <v>2.7745664739884459E-2</v>
      </c>
      <c r="EO77" s="46">
        <f t="shared" si="542"/>
        <v>3.1395348837209333E-2</v>
      </c>
      <c r="EP77" s="46">
        <f t="shared" si="689"/>
        <v>2.9205607476635517E-2</v>
      </c>
      <c r="EQ77" s="46">
        <f t="shared" si="543"/>
        <v>1.6203703703703606E-2</v>
      </c>
      <c r="ER77" s="46">
        <f t="shared" si="544"/>
        <v>-6.8886337543053316E-3</v>
      </c>
      <c r="ES77" s="46">
        <f t="shared" si="545"/>
        <v>-5.7603686635944703E-3</v>
      </c>
      <c r="ET77" s="46">
        <f t="shared" si="546"/>
        <v>-3.7330316742081572E-2</v>
      </c>
      <c r="EU77" s="46">
        <f t="shared" si="547"/>
        <v>-2.522935779816517E-2</v>
      </c>
      <c r="EV77" s="46">
        <f t="shared" si="548"/>
        <v>-3.716216216216213E-2</v>
      </c>
      <c r="EW77" s="46">
        <f t="shared" si="549"/>
        <v>-3.1105990783410174E-2</v>
      </c>
      <c r="EX77" s="46">
        <f t="shared" si="550"/>
        <v>-6.546275395033857E-2</v>
      </c>
      <c r="EY77" s="46">
        <f t="shared" si="551"/>
        <v>-7.5450450450450485E-2</v>
      </c>
      <c r="EZ77" s="46">
        <f t="shared" si="552"/>
        <v>-7.3115860517435322E-2</v>
      </c>
      <c r="FA77" s="46">
        <f t="shared" si="553"/>
        <v>-7.440811724915454E-2</v>
      </c>
      <c r="FB77" s="46">
        <f t="shared" si="554"/>
        <v>-5.7888762769579959E-2</v>
      </c>
      <c r="FC77" s="46">
        <f t="shared" si="555"/>
        <v>-5.2391799544419068E-2</v>
      </c>
      <c r="FD77" s="46">
        <f t="shared" si="556"/>
        <v>-3.5838150289017275E-2</v>
      </c>
      <c r="FE77" s="46">
        <f t="shared" si="557"/>
        <v>-3.5921205098493565E-2</v>
      </c>
      <c r="FF77" s="46">
        <f t="shared" si="558"/>
        <v>-2.4676850763807219E-2</v>
      </c>
      <c r="FG77" s="46">
        <f t="shared" si="559"/>
        <v>-2.5882352941176506E-2</v>
      </c>
      <c r="FH77" s="46">
        <f t="shared" si="560"/>
        <v>-5.1461988304093632E-2</v>
      </c>
      <c r="FI77" s="46">
        <f t="shared" si="561"/>
        <v>-1.6646848989298354E-2</v>
      </c>
      <c r="FJ77" s="46">
        <f t="shared" si="562"/>
        <v>7.2463768115943062E-3</v>
      </c>
      <c r="FK77" s="46">
        <f t="shared" si="563"/>
        <v>1.2180267965895251E-2</v>
      </c>
      <c r="FL77" s="46">
        <f t="shared" si="564"/>
        <v>6.0679611650485436E-3</v>
      </c>
      <c r="FM77" s="46">
        <f t="shared" si="565"/>
        <v>1.2180267965895251E-2</v>
      </c>
      <c r="FN77" s="46">
        <f t="shared" si="566"/>
        <v>-4.819277108433803E-3</v>
      </c>
      <c r="FO77" s="46">
        <f t="shared" si="567"/>
        <v>-2.4038461538461878E-3</v>
      </c>
      <c r="FP77" s="46">
        <f t="shared" si="568"/>
        <v>5.9952038369304557E-3</v>
      </c>
      <c r="FQ77" s="46">
        <f t="shared" si="569"/>
        <v>7.2115384615383925E-3</v>
      </c>
      <c r="FR77" s="46">
        <f t="shared" si="570"/>
        <v>6.024096385542169E-3</v>
      </c>
      <c r="FS77" s="46">
        <f t="shared" si="571"/>
        <v>8.4541062801932708E-3</v>
      </c>
      <c r="FT77" s="46">
        <f t="shared" si="572"/>
        <v>2.7127003699136905E-2</v>
      </c>
      <c r="FU77" s="46">
        <f t="shared" si="573"/>
        <v>4.8367593712211783E-3</v>
      </c>
      <c r="FV77" s="46">
        <f t="shared" si="574"/>
        <v>-1.1990407673861932E-3</v>
      </c>
      <c r="FW77" s="46">
        <f t="shared" si="575"/>
        <v>4.813477737665532E-3</v>
      </c>
      <c r="FX77" s="46">
        <f t="shared" si="576"/>
        <v>7.2376357056694119E-3</v>
      </c>
      <c r="FY77" s="46">
        <f t="shared" si="577"/>
        <v>2.406738868832766E-3</v>
      </c>
      <c r="FZ77" s="46">
        <f t="shared" si="578"/>
        <v>1.3317191283293082E-2</v>
      </c>
      <c r="GA77" s="46">
        <f t="shared" si="579"/>
        <v>9.638554216867436E-3</v>
      </c>
      <c r="GB77" s="46">
        <f t="shared" si="580"/>
        <v>-8.3432657926102837E-3</v>
      </c>
      <c r="GC77" s="46">
        <f t="shared" si="581"/>
        <v>-2.386634844868769E-3</v>
      </c>
      <c r="GD77" s="46">
        <f t="shared" si="582"/>
        <v>1.317365269461071E-2</v>
      </c>
      <c r="GE77" s="46">
        <f t="shared" si="583"/>
        <v>-1.0778443113772523E-2</v>
      </c>
      <c r="GF77" s="46">
        <f t="shared" si="584"/>
        <v>1.0804321728691545E-2</v>
      </c>
      <c r="GG77" s="46">
        <f t="shared" si="585"/>
        <v>8.4235860409145949E-3</v>
      </c>
      <c r="GH77" s="46">
        <f t="shared" si="586"/>
        <v>8.4033613445378495E-3</v>
      </c>
      <c r="GI77" s="46">
        <f t="shared" si="587"/>
        <v>1.1976047904191617E-2</v>
      </c>
      <c r="GJ77" s="46">
        <f t="shared" si="588"/>
        <v>1.4371257485029975E-2</v>
      </c>
      <c r="GK77" s="46">
        <f t="shared" si="589"/>
        <v>3.0012004801920768E-2</v>
      </c>
      <c r="GL77" s="46">
        <f t="shared" si="590"/>
        <v>1.3142174432496944E-2</v>
      </c>
      <c r="GM77" s="46">
        <f t="shared" si="591"/>
        <v>5.9665871121718375E-3</v>
      </c>
      <c r="GN77" s="46">
        <f t="shared" si="592"/>
        <v>1.4423076923076957E-2</v>
      </c>
      <c r="GO77" s="46">
        <f t="shared" si="593"/>
        <v>9.5693779904307587E-3</v>
      </c>
      <c r="GP77" s="46">
        <f t="shared" si="594"/>
        <v>3.5460992907802766E-3</v>
      </c>
      <c r="GQ77" s="46">
        <f t="shared" si="595"/>
        <v>3.0266343825665863E-2</v>
      </c>
      <c r="GR77" s="46">
        <f t="shared" si="596"/>
        <v>1.3064133016627011E-2</v>
      </c>
      <c r="GS77" s="46">
        <f t="shared" si="597"/>
        <v>7.1599045346063071E-3</v>
      </c>
      <c r="GT77" s="46">
        <f t="shared" si="598"/>
        <v>-7.142857142857075E-3</v>
      </c>
      <c r="GU77" s="46">
        <f t="shared" si="599"/>
        <v>-1.5384615384615351E-2</v>
      </c>
      <c r="GV77" s="46">
        <f t="shared" si="600"/>
        <v>-2.4793388429752167E-2</v>
      </c>
      <c r="GW77" s="46">
        <f t="shared" si="601"/>
        <v>-3.7296037296037331E-2</v>
      </c>
      <c r="GX77" s="46">
        <f t="shared" si="602"/>
        <v>-2.4764150943396162E-2</v>
      </c>
      <c r="GY77" s="46">
        <f t="shared" si="603"/>
        <v>-2.4911032028469685E-2</v>
      </c>
      <c r="GZ77" s="46">
        <f t="shared" si="604"/>
        <v>-3.199052132701425E-2</v>
      </c>
      <c r="HA77" s="46">
        <f t="shared" si="605"/>
        <v>-3.0805687203791569E-2</v>
      </c>
      <c r="HB77" s="46">
        <f t="shared" si="690"/>
        <v>-2.5912838633686722E-2</v>
      </c>
      <c r="HC77" s="46">
        <f t="shared" si="606"/>
        <v>-1.7626321974148061E-2</v>
      </c>
      <c r="HD77" s="46">
        <f t="shared" si="607"/>
        <v>-3.9859320046893222E-2</v>
      </c>
      <c r="HE77" s="46">
        <f t="shared" si="608"/>
        <v>1.0663507109004638E-2</v>
      </c>
      <c r="HF77" s="46">
        <f t="shared" si="609"/>
        <v>2.6378896882493865E-2</v>
      </c>
      <c r="HG77" s="46">
        <f t="shared" si="610"/>
        <v>2.8846153846153744E-2</v>
      </c>
      <c r="HH77" s="46">
        <f t="shared" si="611"/>
        <v>3.6319612590799036E-2</v>
      </c>
      <c r="HI77" s="46">
        <f t="shared" si="612"/>
        <v>3.5108958837772465E-2</v>
      </c>
      <c r="HJ77" s="46">
        <f t="shared" si="613"/>
        <v>3.2648125755743683E-2</v>
      </c>
      <c r="HK77" s="46">
        <f t="shared" si="614"/>
        <v>4.3795620437956137E-2</v>
      </c>
      <c r="HL77" s="46">
        <f t="shared" si="615"/>
        <v>5.5079559363525092E-2</v>
      </c>
      <c r="HM77" s="46">
        <f t="shared" si="616"/>
        <v>5.3789731051344818E-2</v>
      </c>
      <c r="HN77" s="46">
        <f t="shared" si="617"/>
        <v>3.5066505441354187E-2</v>
      </c>
      <c r="HO77" s="46">
        <f t="shared" si="618"/>
        <v>2.1531100478469036E-2</v>
      </c>
      <c r="HP77" s="46">
        <f t="shared" si="619"/>
        <v>2.8083028083028046E-2</v>
      </c>
      <c r="HQ77" s="46">
        <f t="shared" si="620"/>
        <v>-1.6412661195779502E-2</v>
      </c>
      <c r="HR77" s="46">
        <f t="shared" si="621"/>
        <v>-3.5046728971962287E-3</v>
      </c>
      <c r="HS77" s="46">
        <f t="shared" si="622"/>
        <v>1.0514018691588852E-2</v>
      </c>
      <c r="HT77" s="46">
        <f t="shared" si="623"/>
        <v>5.8411214953271035E-3</v>
      </c>
      <c r="HU77" s="46">
        <f t="shared" si="624"/>
        <v>2.339181286549741E-3</v>
      </c>
      <c r="HV77" s="46">
        <f t="shared" si="625"/>
        <v>-2.3419203747072929E-3</v>
      </c>
      <c r="HW77" s="46">
        <f t="shared" si="626"/>
        <v>-1.3986013986014019E-2</v>
      </c>
      <c r="HX77" s="46">
        <f t="shared" si="627"/>
        <v>-3.712296983758704E-2</v>
      </c>
      <c r="HY77" s="46">
        <f t="shared" si="628"/>
        <v>-4.8723897911832979E-2</v>
      </c>
      <c r="HZ77" s="46">
        <f t="shared" si="629"/>
        <v>-5.724299065420551E-2</v>
      </c>
      <c r="IA77" s="46">
        <f t="shared" si="630"/>
        <v>-7.0257611241217793E-2</v>
      </c>
      <c r="IB77" s="46">
        <f t="shared" si="631"/>
        <v>-7.4821852731591407E-2</v>
      </c>
      <c r="IC77" s="46">
        <f t="shared" si="632"/>
        <v>-9.1775923718712779E-2</v>
      </c>
      <c r="ID77" s="46">
        <f t="shared" si="633"/>
        <v>-0.13247362250879247</v>
      </c>
      <c r="IE77" s="46">
        <f t="shared" si="634"/>
        <v>-0.14913294797687868</v>
      </c>
      <c r="IF77" s="46">
        <f t="shared" si="635"/>
        <v>-0.15098722415795587</v>
      </c>
      <c r="IG77" s="46">
        <f t="shared" si="636"/>
        <v>-0.15519253208868142</v>
      </c>
      <c r="IH77" s="46">
        <f t="shared" si="637"/>
        <v>-0.15375586854460102</v>
      </c>
      <c r="II77" s="46">
        <f t="shared" si="638"/>
        <v>-0.14893617021276589</v>
      </c>
      <c r="IJ77" s="46">
        <f t="shared" si="639"/>
        <v>-0.13253012048192772</v>
      </c>
      <c r="IK77" s="46">
        <f t="shared" si="640"/>
        <v>-0.11951219512195119</v>
      </c>
      <c r="IL77" s="46">
        <f t="shared" si="641"/>
        <v>-0.11028500619578693</v>
      </c>
      <c r="IM77" s="46">
        <f t="shared" si="642"/>
        <v>-0.11712846347607066</v>
      </c>
      <c r="IN77" s="46">
        <f t="shared" si="643"/>
        <v>-0.12323491655969201</v>
      </c>
      <c r="IO77" s="46">
        <f t="shared" si="644"/>
        <v>-9.5800524934383166E-2</v>
      </c>
      <c r="IP77" s="46">
        <f t="shared" si="645"/>
        <v>-7.0270270270270302E-2</v>
      </c>
      <c r="IQ77" s="46">
        <f t="shared" si="646"/>
        <v>-7.7445652173912902E-2</v>
      </c>
      <c r="IR77" s="46">
        <f t="shared" si="647"/>
        <v>-8.6183310533515703E-2</v>
      </c>
      <c r="IS77" s="46">
        <f t="shared" si="648"/>
        <v>-7.0441988950276355E-2</v>
      </c>
      <c r="IT77" s="46">
        <f t="shared" si="649"/>
        <v>-6.7961165048543576E-2</v>
      </c>
      <c r="IU77" s="46">
        <f t="shared" si="650"/>
        <v>-6.8055555555555633E-2</v>
      </c>
      <c r="IV77" s="46">
        <f t="shared" si="651"/>
        <v>-6.1111111111111192E-2</v>
      </c>
      <c r="IW77" s="46">
        <f t="shared" si="652"/>
        <v>-6.5096952908587288E-2</v>
      </c>
      <c r="IX77" s="46">
        <f t="shared" si="653"/>
        <v>-6.2674094707520889E-2</v>
      </c>
      <c r="IY77" s="46">
        <f t="shared" si="654"/>
        <v>-5.9914407988587576E-2</v>
      </c>
      <c r="IZ77" s="46">
        <f t="shared" si="655"/>
        <v>-2.3426061493411338E-2</v>
      </c>
      <c r="JA77" s="46">
        <f t="shared" si="656"/>
        <v>-2.1770682148040638E-2</v>
      </c>
      <c r="JB77" s="46">
        <f t="shared" si="657"/>
        <v>-4.3604651162790289E-3</v>
      </c>
      <c r="JC77" s="46">
        <f t="shared" si="658"/>
        <v>2.9455081001471075E-3</v>
      </c>
      <c r="JD77" s="46">
        <f t="shared" si="659"/>
        <v>3.1437125748503124E-2</v>
      </c>
      <c r="JE77" s="46">
        <f t="shared" si="660"/>
        <v>8.9153046062408411E-3</v>
      </c>
      <c r="JF77" s="46">
        <f t="shared" si="661"/>
        <v>1.6369047619047533E-2</v>
      </c>
      <c r="JG77" s="46">
        <f t="shared" si="662"/>
        <v>1.0432190760059655E-2</v>
      </c>
      <c r="JH77" s="46">
        <f t="shared" si="663"/>
        <v>-1.0355029585798649E-2</v>
      </c>
      <c r="JI77" s="46">
        <f t="shared" si="664"/>
        <v>0</v>
      </c>
      <c r="JJ77" s="46">
        <f t="shared" si="665"/>
        <v>2.9717682020802801E-3</v>
      </c>
      <c r="JK77" s="46">
        <f t="shared" si="666"/>
        <v>3.0349013657056143E-2</v>
      </c>
      <c r="JL77" s="46">
        <f t="shared" si="667"/>
        <v>2.3988005997001412E-2</v>
      </c>
      <c r="JM77" s="46">
        <f t="shared" si="668"/>
        <v>1.0385756676557695E-2</v>
      </c>
      <c r="JN77" s="46">
        <f t="shared" si="669"/>
        <v>-8.7591240875911584E-3</v>
      </c>
      <c r="JO77" s="46">
        <f t="shared" si="670"/>
        <v>-7.3421439060205587E-3</v>
      </c>
      <c r="JP77" s="46">
        <f t="shared" si="671"/>
        <v>-2.4673439767779429E-2</v>
      </c>
      <c r="JQ77" s="46">
        <f t="shared" si="672"/>
        <v>-1.0309278350515505E-2</v>
      </c>
      <c r="JR77" s="46">
        <f t="shared" si="673"/>
        <v>-1.7569546120058607E-2</v>
      </c>
      <c r="JS77" s="46">
        <f t="shared" si="674"/>
        <v>-1.3274336283185716E-2</v>
      </c>
      <c r="JT77" s="46">
        <f t="shared" si="675"/>
        <v>-2.9895366218236595E-3</v>
      </c>
      <c r="JU77" s="46">
        <f t="shared" si="676"/>
        <v>-1.185185185185181E-2</v>
      </c>
      <c r="JV77" s="46">
        <f t="shared" si="677"/>
        <v>-1.0370370370370412E-2</v>
      </c>
      <c r="JW77" s="46">
        <f t="shared" si="678"/>
        <v>-1.3254786450662822E-2</v>
      </c>
      <c r="JX77" s="46">
        <f t="shared" si="679"/>
        <v>-1.7569546120058607E-2</v>
      </c>
      <c r="JY77" s="46">
        <f t="shared" si="680"/>
        <v>-1.6152716593245145E-2</v>
      </c>
      <c r="JZ77" s="46">
        <f t="shared" si="681"/>
        <v>-2.0618556701031011E-2</v>
      </c>
      <c r="KA77" s="46">
        <f t="shared" si="682"/>
        <v>-8.8757396449703312E-3</v>
      </c>
      <c r="KB77" s="46">
        <f t="shared" si="683"/>
        <v>7.4404761904761901E-3</v>
      </c>
      <c r="KC77" s="46">
        <f t="shared" si="684"/>
        <v>1.488095238095238E-2</v>
      </c>
      <c r="KD77" s="46">
        <f t="shared" si="685"/>
        <v>2.2354694485842028E-2</v>
      </c>
      <c r="KE77" s="46">
        <f t="shared" si="686"/>
        <v>3.4379671150971555E-2</v>
      </c>
      <c r="KF77" s="46">
        <f t="shared" si="687"/>
        <v>4.3478260869565084E-2</v>
      </c>
      <c r="KG77" s="46">
        <f t="shared" si="365"/>
        <v>4.6476761619190315E-2</v>
      </c>
      <c r="KH77" s="46">
        <f t="shared" si="366"/>
        <v>4.4910179640718563E-2</v>
      </c>
      <c r="KI77" s="46">
        <f t="shared" si="367"/>
        <v>4.0298507462686609E-2</v>
      </c>
      <c r="KJ77" s="46">
        <f t="shared" si="368"/>
        <v>4.9180327868852632E-2</v>
      </c>
      <c r="KK77" s="46">
        <f t="shared" si="369"/>
        <v>7.4626865671641784E-2</v>
      </c>
      <c r="KL77" s="46">
        <f t="shared" si="370"/>
        <v>8.2706766917293228E-2</v>
      </c>
      <c r="KM77" s="46">
        <f t="shared" si="371"/>
        <v>7.9104477611940255E-2</v>
      </c>
      <c r="KN77" s="46">
        <f t="shared" si="372"/>
        <v>7.8286558345642493E-2</v>
      </c>
      <c r="KO77" s="46">
        <f t="shared" si="373"/>
        <v>6.8914956011730241E-2</v>
      </c>
      <c r="KP77" s="46">
        <f t="shared" si="374"/>
        <v>6.9970845481049732E-2</v>
      </c>
      <c r="KQ77" s="46">
        <f t="shared" si="375"/>
        <v>6.9364161849710934E-2</v>
      </c>
      <c r="KR77" s="46">
        <f t="shared" si="376"/>
        <v>7.0402298850574793E-2</v>
      </c>
      <c r="KS77" s="46">
        <f t="shared" si="377"/>
        <v>7.8796561604584536E-2</v>
      </c>
      <c r="KT77" s="46">
        <f t="shared" si="378"/>
        <v>7.0200573065902661E-2</v>
      </c>
      <c r="KU77" s="46">
        <f t="shared" si="379"/>
        <v>7.60401721664275E-2</v>
      </c>
      <c r="KV77" s="46">
        <f t="shared" si="380"/>
        <v>7.1022727272727265E-2</v>
      </c>
      <c r="KW77" s="46">
        <f t="shared" si="381"/>
        <v>2.0833333333333332E-2</v>
      </c>
      <c r="KX77" s="46">
        <f t="shared" si="382"/>
        <v>3.4722222222222224E-2</v>
      </c>
      <c r="KY77" s="46">
        <f t="shared" si="383"/>
        <v>4.0110650069156373E-2</v>
      </c>
      <c r="KZ77" s="46">
        <f t="shared" si="384"/>
        <v>3.4246575342465752E-2</v>
      </c>
      <c r="LA77" s="46">
        <f t="shared" si="385"/>
        <v>4.2524005486968372E-2</v>
      </c>
      <c r="LB77" s="46">
        <f t="shared" si="386"/>
        <v>3.8147138964577616E-2</v>
      </c>
      <c r="LC77" s="46">
        <f t="shared" si="387"/>
        <v>3.1081081081081041E-2</v>
      </c>
      <c r="LD77" s="46">
        <f t="shared" si="388"/>
        <v>2.8187919463087172E-2</v>
      </c>
      <c r="LE77" s="46">
        <f t="shared" si="389"/>
        <v>1.9920318725099601E-2</v>
      </c>
      <c r="LF77" s="46">
        <f t="shared" si="390"/>
        <v>3.3467202141900937E-2</v>
      </c>
      <c r="LG77" s="46">
        <f t="shared" si="391"/>
        <v>2.7999999999999924E-2</v>
      </c>
      <c r="LH77" s="46">
        <f t="shared" si="392"/>
        <v>2.3872679045092798E-2</v>
      </c>
      <c r="LI77" s="46">
        <f t="shared" si="393"/>
        <v>4.3537414965986433E-2</v>
      </c>
      <c r="LJ77" s="46">
        <f t="shared" si="394"/>
        <v>3.0872483221476472E-2</v>
      </c>
      <c r="LK77" s="46">
        <f t="shared" si="395"/>
        <v>1.9946808510638295E-2</v>
      </c>
      <c r="LL77" s="46">
        <f t="shared" si="396"/>
        <v>1.5894039735099376E-2</v>
      </c>
      <c r="LM77" s="46">
        <f t="shared" si="397"/>
        <v>1.0526315789473648E-2</v>
      </c>
      <c r="LN77" s="46">
        <f t="shared" si="398"/>
        <v>1.3123359580051747E-3</v>
      </c>
      <c r="LO77" s="46">
        <f t="shared" si="399"/>
        <v>5.242463958060363E-3</v>
      </c>
      <c r="LP77" s="46">
        <f t="shared" si="400"/>
        <v>-2.610966057441105E-3</v>
      </c>
      <c r="LQ77" s="46">
        <f t="shared" si="401"/>
        <v>-1.3020833333332593E-3</v>
      </c>
      <c r="LR77" s="46">
        <f t="shared" si="402"/>
        <v>-2.5906735751295702E-3</v>
      </c>
      <c r="LS77" s="46">
        <f t="shared" si="403"/>
        <v>2.5940337224384289E-3</v>
      </c>
      <c r="LT77" s="46">
        <f t="shared" si="404"/>
        <v>7.7720207253885272E-3</v>
      </c>
      <c r="LU77" s="46">
        <f t="shared" si="405"/>
        <v>2.086049543676655E-2</v>
      </c>
      <c r="LV77" s="46">
        <f t="shared" si="406"/>
        <v>2.6041666666667038E-3</v>
      </c>
      <c r="LW77" s="46">
        <f t="shared" si="407"/>
        <v>-3.9113428943937049E-3</v>
      </c>
      <c r="LX77" s="46">
        <f t="shared" si="408"/>
        <v>2.6075619295958647E-3</v>
      </c>
      <c r="LY77" s="46">
        <f t="shared" si="409"/>
        <v>5.2083333333334076E-3</v>
      </c>
      <c r="LZ77" s="46">
        <f t="shared" si="410"/>
        <v>1.5727391874180902E-2</v>
      </c>
      <c r="MA77" s="46">
        <f t="shared" si="411"/>
        <v>1.4341590612776978E-2</v>
      </c>
      <c r="MB77" s="46">
        <f t="shared" si="412"/>
        <v>2.6178010471202698E-3</v>
      </c>
      <c r="MC77" s="46">
        <f t="shared" si="413"/>
        <v>-6.5189048239895691E-3</v>
      </c>
      <c r="MD77" s="46">
        <f t="shared" si="414"/>
        <v>-1.5584415584415621E-2</v>
      </c>
      <c r="ME77" s="46">
        <f t="shared" si="415"/>
        <v>-1.6817593790426872E-2</v>
      </c>
      <c r="MF77" s="46">
        <f t="shared" si="416"/>
        <v>-2.6992287917737716E-2</v>
      </c>
      <c r="MG77" s="46">
        <f t="shared" si="417"/>
        <v>-2.0434227330778983E-2</v>
      </c>
      <c r="MH77" s="46">
        <f t="shared" si="416"/>
        <v>1.0389610389610353E-2</v>
      </c>
    </row>
    <row r="78" spans="1:346" x14ac:dyDescent="0.25">
      <c r="A78" s="35" t="s">
        <v>1</v>
      </c>
      <c r="B78" s="36"/>
      <c r="E78" s="38"/>
      <c r="F78" s="39"/>
      <c r="S78" s="46">
        <f t="shared" si="364"/>
        <v>1.0416666666666666E-2</v>
      </c>
      <c r="T78" s="46">
        <f t="shared" si="418"/>
        <v>9.4142259414226534E-3</v>
      </c>
      <c r="U78" s="46">
        <f t="shared" si="419"/>
        <v>1.0427528675703858E-2</v>
      </c>
      <c r="V78" s="46">
        <f t="shared" si="420"/>
        <v>2.6205450733752619E-2</v>
      </c>
      <c r="W78" s="46">
        <f t="shared" si="421"/>
        <v>1.1482254697286101E-2</v>
      </c>
      <c r="X78" s="46">
        <f t="shared" si="422"/>
        <v>2.6371308016877638E-2</v>
      </c>
      <c r="Y78" s="46">
        <f t="shared" si="423"/>
        <v>3.8581856100104152E-2</v>
      </c>
      <c r="Z78" s="46">
        <f t="shared" si="424"/>
        <v>2.3686920700309078E-2</v>
      </c>
      <c r="AA78" s="46">
        <f t="shared" si="425"/>
        <v>3.0800821355236138E-2</v>
      </c>
      <c r="AB78" s="46">
        <f t="shared" si="426"/>
        <v>4.5220966084275498E-2</v>
      </c>
      <c r="AC78" s="46">
        <f t="shared" si="427"/>
        <v>5.4865424430641942E-2</v>
      </c>
      <c r="AD78" s="46">
        <f t="shared" si="428"/>
        <v>8.0765143464399669E-2</v>
      </c>
      <c r="AE78" s="46">
        <f t="shared" si="429"/>
        <v>3.9175257731958735E-2</v>
      </c>
      <c r="AF78" s="46">
        <f t="shared" si="430"/>
        <v>4.4559585492227952E-2</v>
      </c>
      <c r="AG78" s="46">
        <f t="shared" si="431"/>
        <v>3.5087719298245522E-2</v>
      </c>
      <c r="AH78" s="46">
        <f t="shared" si="432"/>
        <v>3.0643513789581203E-2</v>
      </c>
      <c r="AI78" s="46">
        <f t="shared" si="433"/>
        <v>5.5727554179566471E-2</v>
      </c>
      <c r="AJ78" s="46">
        <f t="shared" si="434"/>
        <v>3.9054470709146943E-2</v>
      </c>
      <c r="AK78" s="46">
        <f t="shared" si="435"/>
        <v>-1.4056224899598308E-2</v>
      </c>
      <c r="AL78" s="46">
        <f t="shared" si="436"/>
        <v>-4.0241448692153485E-3</v>
      </c>
      <c r="AM78" s="46">
        <f t="shared" si="437"/>
        <v>-2.1912350597609587E-2</v>
      </c>
      <c r="AN78" s="46">
        <f t="shared" si="438"/>
        <v>-3.1465093411996096E-2</v>
      </c>
      <c r="AO78" s="46">
        <f t="shared" si="439"/>
        <v>-3.2384690873405411E-2</v>
      </c>
      <c r="AP78" s="46">
        <f t="shared" si="440"/>
        <v>-3.5398230088495658E-2</v>
      </c>
      <c r="AQ78" s="46">
        <f t="shared" si="441"/>
        <v>-3.5714285714285657E-2</v>
      </c>
      <c r="AR78" s="46">
        <f t="shared" si="442"/>
        <v>-2.7777777777777752E-2</v>
      </c>
      <c r="AS78" s="46">
        <f t="shared" si="443"/>
        <v>-9.9700897308075773E-3</v>
      </c>
      <c r="AT78" s="46">
        <f t="shared" si="444"/>
        <v>-1.2884043607532323E-2</v>
      </c>
      <c r="AU78" s="46">
        <f t="shared" si="445"/>
        <v>-2.9325513196480661E-3</v>
      </c>
      <c r="AV78" s="46">
        <f t="shared" si="446"/>
        <v>1.0880316518298799E-2</v>
      </c>
      <c r="AW78" s="46">
        <f t="shared" si="447"/>
        <v>1.7311608961303491E-2</v>
      </c>
      <c r="AX78" s="46">
        <f t="shared" si="448"/>
        <v>-8.0808080808080513E-3</v>
      </c>
      <c r="AY78" s="46">
        <f t="shared" si="449"/>
        <v>-3.0549898167005819E-3</v>
      </c>
      <c r="AZ78" s="46">
        <f t="shared" si="450"/>
        <v>-6.0913705583755771E-3</v>
      </c>
      <c r="BA78" s="46">
        <f t="shared" si="451"/>
        <v>-4.0567951318457559E-3</v>
      </c>
      <c r="BB78" s="46">
        <f t="shared" si="452"/>
        <v>1.6309887869520985E-2</v>
      </c>
      <c r="BC78" s="46">
        <f t="shared" si="453"/>
        <v>5.0411522633744765E-2</v>
      </c>
      <c r="BD78" s="46">
        <f t="shared" si="454"/>
        <v>5.816326530612248E-2</v>
      </c>
      <c r="BE78" s="46">
        <f t="shared" si="455"/>
        <v>6.7472306143001037E-2</v>
      </c>
      <c r="BF78" s="46">
        <f t="shared" si="456"/>
        <v>3.3132530120482041E-2</v>
      </c>
      <c r="BG78" s="46">
        <f t="shared" si="457"/>
        <v>-1.6666666666666694E-2</v>
      </c>
      <c r="BH78" s="46">
        <f t="shared" si="458"/>
        <v>-9.7847358121339067E-4</v>
      </c>
      <c r="BI78" s="46">
        <f t="shared" si="459"/>
        <v>4.2042042042041927E-2</v>
      </c>
      <c r="BJ78" s="46">
        <f t="shared" si="460"/>
        <v>8.0448065173116007E-2</v>
      </c>
      <c r="BK78" s="46">
        <f t="shared" si="461"/>
        <v>9.908069458631244E-2</v>
      </c>
      <c r="BL78" s="46">
        <f t="shared" si="462"/>
        <v>8.0694586312563751E-2</v>
      </c>
      <c r="BM78" s="46">
        <f t="shared" si="463"/>
        <v>8.3503054989816722E-2</v>
      </c>
      <c r="BN78" s="46">
        <f t="shared" si="464"/>
        <v>7.7231695085255792E-2</v>
      </c>
      <c r="BO78" s="46">
        <f t="shared" si="465"/>
        <v>2.5465230166503514E-2</v>
      </c>
      <c r="BP78" s="46">
        <f t="shared" si="466"/>
        <v>4.8216007714561235E-3</v>
      </c>
      <c r="BQ78" s="46">
        <f t="shared" si="467"/>
        <v>-2.2641509433962318E-2</v>
      </c>
      <c r="BR78" s="46">
        <f t="shared" si="468"/>
        <v>-9.7181729834791061E-3</v>
      </c>
      <c r="BS78" s="46">
        <f t="shared" si="469"/>
        <v>5.9820538384846317E-3</v>
      </c>
      <c r="BT78" s="46">
        <f t="shared" si="470"/>
        <v>1.7629774730656331E-2</v>
      </c>
      <c r="BU78" s="46">
        <f t="shared" si="471"/>
        <v>3.1700288184438152E-2</v>
      </c>
      <c r="BV78" s="46">
        <f t="shared" si="472"/>
        <v>2.0735155513666382E-2</v>
      </c>
      <c r="BW78" s="46">
        <f t="shared" si="473"/>
        <v>2.5092936802974006E-2</v>
      </c>
      <c r="BX78" s="46">
        <f t="shared" si="474"/>
        <v>6.4272211720226818E-2</v>
      </c>
      <c r="BY78" s="46">
        <f t="shared" si="475"/>
        <v>5.8270676691729216E-2</v>
      </c>
      <c r="BZ78" s="46">
        <f t="shared" si="476"/>
        <v>5.4003724394785818E-2</v>
      </c>
      <c r="CA78" s="46">
        <f t="shared" si="477"/>
        <v>8.5959885386819479E-2</v>
      </c>
      <c r="CB78" s="46">
        <f t="shared" si="478"/>
        <v>8.2533589251439485E-2</v>
      </c>
      <c r="CC78" s="46">
        <f t="shared" si="479"/>
        <v>9.6525096525096526E-2</v>
      </c>
      <c r="CD78" s="46">
        <f t="shared" si="688"/>
        <v>0.10500490677134434</v>
      </c>
      <c r="CE78" s="46">
        <f t="shared" si="480"/>
        <v>0.11694747274529234</v>
      </c>
      <c r="CF78" s="46">
        <f t="shared" si="481"/>
        <v>9.4321462945139531E-2</v>
      </c>
      <c r="CG78" s="46">
        <f t="shared" si="482"/>
        <v>5.1210428305400367E-2</v>
      </c>
      <c r="CH78" s="46">
        <f t="shared" si="483"/>
        <v>4.247460757156056E-2</v>
      </c>
      <c r="CI78" s="46">
        <f t="shared" si="484"/>
        <v>3.2638259292837792E-2</v>
      </c>
      <c r="CJ78" s="46">
        <f t="shared" si="485"/>
        <v>1.5985790408525855E-2</v>
      </c>
      <c r="CK78" s="46">
        <f t="shared" si="486"/>
        <v>3.0195381882770923E-2</v>
      </c>
      <c r="CL78" s="46">
        <f t="shared" si="487"/>
        <v>1.2367491166077663E-2</v>
      </c>
      <c r="CM78" s="46">
        <f t="shared" si="488"/>
        <v>5.277044854881216E-3</v>
      </c>
      <c r="CN78" s="46">
        <f t="shared" si="489"/>
        <v>1.3297872340425532E-2</v>
      </c>
      <c r="CO78" s="46">
        <f t="shared" si="490"/>
        <v>7.0422535211268613E-3</v>
      </c>
      <c r="CP78" s="46">
        <f t="shared" si="491"/>
        <v>2.6642984014209593E-2</v>
      </c>
      <c r="CQ78" s="46">
        <f t="shared" si="492"/>
        <v>2.0408163265306097E-2</v>
      </c>
      <c r="CR78" s="46">
        <f t="shared" si="493"/>
        <v>2.1987686895338608E-2</v>
      </c>
      <c r="CS78" s="46">
        <f t="shared" si="494"/>
        <v>4.6058458813108841E-2</v>
      </c>
      <c r="CT78" s="46">
        <f t="shared" si="495"/>
        <v>6.2887511071744853E-2</v>
      </c>
      <c r="CU78" s="46">
        <f t="shared" si="496"/>
        <v>5.6189640035118449E-2</v>
      </c>
      <c r="CV78" s="46">
        <f t="shared" si="497"/>
        <v>4.8076923076923073E-2</v>
      </c>
      <c r="CW78" s="46">
        <f t="shared" si="498"/>
        <v>4.051724137931037E-2</v>
      </c>
      <c r="CX78" s="46">
        <f t="shared" si="499"/>
        <v>6.8935427574171079E-2</v>
      </c>
      <c r="CY78" s="46">
        <f t="shared" si="500"/>
        <v>7.1741032370953653E-2</v>
      </c>
      <c r="CZ78" s="46">
        <f t="shared" si="501"/>
        <v>9.4488188976377924E-2</v>
      </c>
      <c r="DA78" s="46">
        <f t="shared" si="502"/>
        <v>9.9650349650349565E-2</v>
      </c>
      <c r="DB78" s="46">
        <f t="shared" si="503"/>
        <v>0.11591695501730109</v>
      </c>
      <c r="DC78" s="46">
        <f t="shared" si="504"/>
        <v>0.12434782608695662</v>
      </c>
      <c r="DD78" s="46">
        <f t="shared" si="505"/>
        <v>0.10843373493975911</v>
      </c>
      <c r="DE78" s="46">
        <f t="shared" si="506"/>
        <v>9.5681625740897641E-2</v>
      </c>
      <c r="DF78" s="46">
        <f t="shared" si="507"/>
        <v>7.0833333333333331E-2</v>
      </c>
      <c r="DG78" s="46">
        <f t="shared" si="508"/>
        <v>6.0681629260182855E-2</v>
      </c>
      <c r="DH78" s="46">
        <f t="shared" si="509"/>
        <v>7.3394495412843888E-2</v>
      </c>
      <c r="DI78" s="46">
        <f t="shared" si="510"/>
        <v>6.6280033140016445E-2</v>
      </c>
      <c r="DJ78" s="46">
        <f t="shared" si="511"/>
        <v>5.3877551020408115E-2</v>
      </c>
      <c r="DK78" s="46">
        <f t="shared" si="512"/>
        <v>8.3265306122448882E-2</v>
      </c>
      <c r="DL78" s="46">
        <f t="shared" si="513"/>
        <v>6.1550759392486151E-2</v>
      </c>
      <c r="DM78" s="46">
        <f t="shared" si="514"/>
        <v>4.1335453100159007E-2</v>
      </c>
      <c r="DN78" s="46">
        <f t="shared" si="515"/>
        <v>-7.7519379844956837E-4</v>
      </c>
      <c r="DO78" s="46">
        <f t="shared" si="516"/>
        <v>-1.6241299303944381E-2</v>
      </c>
      <c r="DP78" s="46">
        <f t="shared" si="517"/>
        <v>-3.8819875776397511E-3</v>
      </c>
      <c r="DQ78" s="46">
        <f t="shared" si="518"/>
        <v>-2.62751159196291E-2</v>
      </c>
      <c r="DR78" s="46">
        <f t="shared" si="519"/>
        <v>-2.5680933852140056E-2</v>
      </c>
      <c r="DS78" s="46">
        <f t="shared" si="520"/>
        <v>-2.2727272727272662E-2</v>
      </c>
      <c r="DT78" s="46">
        <f t="shared" si="521"/>
        <v>-1.7094017094017006E-2</v>
      </c>
      <c r="DU78" s="46">
        <f t="shared" si="522"/>
        <v>-1.2432012432012389E-2</v>
      </c>
      <c r="DV78" s="46">
        <f t="shared" si="523"/>
        <v>-1.0069713400464735E-2</v>
      </c>
      <c r="DW78" s="46">
        <f t="shared" si="524"/>
        <v>-1.7332328560663024E-2</v>
      </c>
      <c r="DX78" s="46">
        <f t="shared" si="525"/>
        <v>-1.2801204819277236E-2</v>
      </c>
      <c r="DY78" s="46">
        <f t="shared" si="526"/>
        <v>4.580152671755682E-3</v>
      </c>
      <c r="DZ78" s="46">
        <f t="shared" si="527"/>
        <v>2.172226532195487E-2</v>
      </c>
      <c r="EA78" s="46">
        <f t="shared" si="528"/>
        <v>3.5377358490565926E-2</v>
      </c>
      <c r="EB78" s="46">
        <f t="shared" si="529"/>
        <v>2.572096648480111E-2</v>
      </c>
      <c r="EC78" s="46">
        <f t="shared" si="530"/>
        <v>1.6666666666666621E-2</v>
      </c>
      <c r="ED78" s="46">
        <f t="shared" si="531"/>
        <v>2.7156549520766706E-2</v>
      </c>
      <c r="EE78" s="46">
        <f t="shared" si="532"/>
        <v>1.8444266238973512E-2</v>
      </c>
      <c r="EF78" s="46">
        <f t="shared" si="533"/>
        <v>-6.3241106719367363E-3</v>
      </c>
      <c r="EG78" s="46">
        <f t="shared" si="534"/>
        <v>-1.7309205350117929E-2</v>
      </c>
      <c r="EH78" s="46">
        <f t="shared" si="535"/>
        <v>-2.3474178403755867E-2</v>
      </c>
      <c r="EI78" s="46">
        <f t="shared" si="536"/>
        <v>-6.5950920245398836E-2</v>
      </c>
      <c r="EJ78" s="46">
        <f t="shared" si="537"/>
        <v>-6.0259344012204362E-2</v>
      </c>
      <c r="EK78" s="46">
        <f t="shared" si="538"/>
        <v>-5.471124620060782E-2</v>
      </c>
      <c r="EL78" s="46">
        <f t="shared" si="539"/>
        <v>-5.770690964312828E-2</v>
      </c>
      <c r="EM78" s="46">
        <f t="shared" si="540"/>
        <v>-4.935459377372807E-2</v>
      </c>
      <c r="EN78" s="46">
        <f t="shared" si="541"/>
        <v>-4.863221884498474E-2</v>
      </c>
      <c r="EO78" s="46">
        <f t="shared" si="542"/>
        <v>-1.4832162373145915E-2</v>
      </c>
      <c r="EP78" s="46">
        <f t="shared" si="689"/>
        <v>-1.7107309486780627E-2</v>
      </c>
      <c r="EQ78" s="46">
        <f t="shared" si="543"/>
        <v>-5.5118110236220697E-3</v>
      </c>
      <c r="ER78" s="46">
        <f t="shared" si="544"/>
        <v>-7.955449482895784E-3</v>
      </c>
      <c r="ES78" s="46">
        <f t="shared" si="545"/>
        <v>-8.0064051240999619E-4</v>
      </c>
      <c r="ET78" s="46">
        <f t="shared" si="546"/>
        <v>-1.2820512820512775E-2</v>
      </c>
      <c r="EU78" s="46">
        <f t="shared" si="547"/>
        <v>0</v>
      </c>
      <c r="EV78" s="46">
        <f t="shared" si="548"/>
        <v>-2.2727272727272704E-2</v>
      </c>
      <c r="EW78" s="46">
        <f t="shared" si="549"/>
        <v>-4.7427652733119018E-2</v>
      </c>
      <c r="EX78" s="46">
        <f t="shared" si="550"/>
        <v>-3.7872683319903212E-2</v>
      </c>
      <c r="EY78" s="46">
        <f t="shared" si="551"/>
        <v>-5.5111821086262024E-2</v>
      </c>
      <c r="EZ78" s="46">
        <f t="shared" si="552"/>
        <v>-6.2300319488817868E-2</v>
      </c>
      <c r="FA78" s="46">
        <f t="shared" si="553"/>
        <v>-6.4976228209191786E-2</v>
      </c>
      <c r="FB78" s="46">
        <f t="shared" si="554"/>
        <v>-6.2500000000000042E-2</v>
      </c>
      <c r="FC78" s="46">
        <f t="shared" si="555"/>
        <v>-6.0174188440221647E-2</v>
      </c>
      <c r="FD78" s="46">
        <f t="shared" si="556"/>
        <v>-3.7690457097032899E-2</v>
      </c>
      <c r="FE78" s="46">
        <f t="shared" si="557"/>
        <v>-4.8878205128205086E-2</v>
      </c>
      <c r="FF78" s="46">
        <f t="shared" si="558"/>
        <v>-4.2207792207792229E-2</v>
      </c>
      <c r="FG78" s="46">
        <f t="shared" si="559"/>
        <v>-1.8062397372742223E-2</v>
      </c>
      <c r="FH78" s="46">
        <f t="shared" si="560"/>
        <v>-9.9667774086378974E-3</v>
      </c>
      <c r="FI78" s="46">
        <f t="shared" si="561"/>
        <v>-1.0126582278481037E-2</v>
      </c>
      <c r="FJ78" s="46">
        <f t="shared" si="562"/>
        <v>-1.5075376884422205E-2</v>
      </c>
      <c r="FK78" s="46">
        <f t="shared" si="563"/>
        <v>2.535925612848666E-3</v>
      </c>
      <c r="FL78" s="46">
        <f t="shared" si="564"/>
        <v>1.2776831345826235E-2</v>
      </c>
      <c r="FM78" s="46">
        <f t="shared" si="565"/>
        <v>9.3220338983050367E-3</v>
      </c>
      <c r="FN78" s="46">
        <f t="shared" si="566"/>
        <v>5.9071729957806147E-3</v>
      </c>
      <c r="FO78" s="46">
        <f t="shared" si="567"/>
        <v>1.1794439764111132E-2</v>
      </c>
      <c r="FP78" s="46">
        <f t="shared" si="568"/>
        <v>8.3333333333328601E-4</v>
      </c>
      <c r="FQ78" s="46">
        <f t="shared" si="569"/>
        <v>-1.6849199663016247E-3</v>
      </c>
      <c r="FR78" s="46">
        <f t="shared" si="570"/>
        <v>3.3898305084746243E-3</v>
      </c>
      <c r="FS78" s="46">
        <f t="shared" si="571"/>
        <v>-3.3444816053510994E-3</v>
      </c>
      <c r="FT78" s="46">
        <f t="shared" si="572"/>
        <v>-7.5503355704698459E-3</v>
      </c>
      <c r="FU78" s="46">
        <f t="shared" si="573"/>
        <v>2.728047740835467E-2</v>
      </c>
      <c r="FV78" s="46">
        <f t="shared" si="574"/>
        <v>1.7006802721088678E-3</v>
      </c>
      <c r="FW78" s="46">
        <f t="shared" si="575"/>
        <v>-3.2040472175379406E-2</v>
      </c>
      <c r="FX78" s="46">
        <f t="shared" si="576"/>
        <v>-3.28006728343146E-2</v>
      </c>
      <c r="FY78" s="46">
        <f t="shared" si="577"/>
        <v>-2.3509655751469332E-2</v>
      </c>
      <c r="FZ78" s="46">
        <f t="shared" si="578"/>
        <v>-4.1107382550335615E-2</v>
      </c>
      <c r="GA78" s="46">
        <f t="shared" si="579"/>
        <v>-5.3288925895087359E-2</v>
      </c>
      <c r="GB78" s="46">
        <f t="shared" si="580"/>
        <v>-4.4129891756869252E-2</v>
      </c>
      <c r="GC78" s="46">
        <f t="shared" si="581"/>
        <v>-1.856540084388188E-2</v>
      </c>
      <c r="GD78" s="46">
        <f t="shared" si="582"/>
        <v>-2.0270270270270316E-2</v>
      </c>
      <c r="GE78" s="46">
        <f t="shared" si="583"/>
        <v>-3.7751677852348994E-2</v>
      </c>
      <c r="GF78" s="46">
        <f t="shared" si="584"/>
        <v>-2.4513947590870597E-2</v>
      </c>
      <c r="GG78" s="46">
        <f t="shared" si="585"/>
        <v>-3.2365145228215812E-2</v>
      </c>
      <c r="GH78" s="46">
        <f t="shared" si="586"/>
        <v>2.3769100169779265E-2</v>
      </c>
      <c r="GI78" s="46">
        <f t="shared" si="587"/>
        <v>4.5296167247386783E-2</v>
      </c>
      <c r="GJ78" s="46">
        <f t="shared" si="588"/>
        <v>4.6956521739130487E-2</v>
      </c>
      <c r="GK78" s="46">
        <f t="shared" si="589"/>
        <v>3.6113499570077409E-2</v>
      </c>
      <c r="GL78" s="46">
        <f t="shared" si="590"/>
        <v>6.2117235345581875E-2</v>
      </c>
      <c r="GM78" s="46">
        <f t="shared" si="591"/>
        <v>5.277044854881216E-3</v>
      </c>
      <c r="GN78" s="46">
        <f t="shared" si="592"/>
        <v>2.4390243902439001E-2</v>
      </c>
      <c r="GO78" s="46">
        <f t="shared" si="593"/>
        <v>4.385210662080833E-2</v>
      </c>
      <c r="GP78" s="46">
        <f t="shared" si="594"/>
        <v>5.7758620689655198E-2</v>
      </c>
      <c r="GQ78" s="46">
        <f t="shared" si="595"/>
        <v>0.12205754141238</v>
      </c>
      <c r="GR78" s="46">
        <f t="shared" si="596"/>
        <v>0.12218370883882143</v>
      </c>
      <c r="GS78" s="46">
        <f t="shared" si="597"/>
        <v>0.12521440823327612</v>
      </c>
      <c r="GT78" s="46">
        <f t="shared" si="598"/>
        <v>9.6185737976782704E-2</v>
      </c>
      <c r="GU78" s="46">
        <f t="shared" si="599"/>
        <v>0.1</v>
      </c>
      <c r="GV78" s="46">
        <f t="shared" si="600"/>
        <v>0.1079734219269103</v>
      </c>
      <c r="GW78" s="46">
        <f t="shared" si="601"/>
        <v>5.4771784232365096E-2</v>
      </c>
      <c r="GX78" s="46">
        <f t="shared" si="602"/>
        <v>6.3426688632619341E-2</v>
      </c>
      <c r="GY78" s="46">
        <f t="shared" si="603"/>
        <v>0.13735783027121612</v>
      </c>
      <c r="GZ78" s="46">
        <f t="shared" si="604"/>
        <v>0.11224489795918383</v>
      </c>
      <c r="HA78" s="46">
        <f t="shared" si="605"/>
        <v>7.8253706754530472E-2</v>
      </c>
      <c r="HB78" s="46">
        <f t="shared" si="690"/>
        <v>8.3944580277098585E-2</v>
      </c>
      <c r="HC78" s="46">
        <f t="shared" si="606"/>
        <v>3.1857031857032037E-2</v>
      </c>
      <c r="HD78" s="46">
        <f t="shared" si="607"/>
        <v>2.6254826254826297E-2</v>
      </c>
      <c r="HE78" s="46">
        <f t="shared" si="608"/>
        <v>1.6006097560975784E-2</v>
      </c>
      <c r="HF78" s="46">
        <f t="shared" si="609"/>
        <v>0</v>
      </c>
      <c r="HG78" s="46">
        <f t="shared" si="610"/>
        <v>1.2121212121212078E-2</v>
      </c>
      <c r="HH78" s="46">
        <f t="shared" si="611"/>
        <v>0</v>
      </c>
      <c r="HI78" s="46">
        <f t="shared" si="612"/>
        <v>4.2486231313926086E-2</v>
      </c>
      <c r="HJ78" s="46">
        <f t="shared" si="613"/>
        <v>2.9434546862897069E-2</v>
      </c>
      <c r="HK78" s="46">
        <f t="shared" si="614"/>
        <v>2.6923076923076925E-2</v>
      </c>
      <c r="HL78" s="46">
        <f t="shared" si="615"/>
        <v>1.9877675840978548E-2</v>
      </c>
      <c r="HM78" s="46">
        <f t="shared" si="616"/>
        <v>1.5278838808250572E-2</v>
      </c>
      <c r="HN78" s="46">
        <f t="shared" si="617"/>
        <v>-4.5112781954886787E-3</v>
      </c>
      <c r="HO78" s="46">
        <f t="shared" si="618"/>
        <v>-7.5301204819294221E-4</v>
      </c>
      <c r="HP78" s="46">
        <f t="shared" si="619"/>
        <v>7.5244544770499853E-4</v>
      </c>
      <c r="HQ78" s="46">
        <f t="shared" si="620"/>
        <v>-5.2513128282071792E-3</v>
      </c>
      <c r="HR78" s="46">
        <f t="shared" si="621"/>
        <v>1.5128593040847203E-2</v>
      </c>
      <c r="HS78" s="46">
        <f t="shared" si="622"/>
        <v>2.9940119760479469E-3</v>
      </c>
      <c r="HT78" s="46">
        <f t="shared" si="623"/>
        <v>1.0494752623688198E-2</v>
      </c>
      <c r="HU78" s="46">
        <f t="shared" si="624"/>
        <v>1.8113207547169854E-2</v>
      </c>
      <c r="HV78" s="46">
        <f t="shared" si="625"/>
        <v>1.8058690744921037E-2</v>
      </c>
      <c r="HW78" s="46">
        <f t="shared" si="626"/>
        <v>1.0486891385767833E-2</v>
      </c>
      <c r="HX78" s="46">
        <f t="shared" si="627"/>
        <v>2.0989505247376184E-2</v>
      </c>
      <c r="HY78" s="46">
        <f t="shared" si="628"/>
        <v>2.9345372460496656E-2</v>
      </c>
      <c r="HZ78" s="46">
        <f t="shared" si="629"/>
        <v>3.1722054380664562E-2</v>
      </c>
      <c r="IA78" s="46">
        <f t="shared" si="630"/>
        <v>2.3360964581763548E-2</v>
      </c>
      <c r="IB78" s="46">
        <f t="shared" si="631"/>
        <v>1.9548872180451086E-2</v>
      </c>
      <c r="IC78" s="46">
        <f t="shared" si="632"/>
        <v>1.5082956259428134E-3</v>
      </c>
      <c r="ID78" s="46">
        <f t="shared" si="633"/>
        <v>-1.7138599105812096E-2</v>
      </c>
      <c r="IE78" s="46">
        <f t="shared" si="634"/>
        <v>-1.7910447761194073E-2</v>
      </c>
      <c r="IF78" s="46">
        <f t="shared" si="635"/>
        <v>-3.4866468842730092E-2</v>
      </c>
      <c r="IG78" s="46">
        <f t="shared" si="636"/>
        <v>-4.0770941438102296E-2</v>
      </c>
      <c r="IH78" s="46">
        <f t="shared" si="637"/>
        <v>-4.9519586104952079E-2</v>
      </c>
      <c r="II78" s="46">
        <f t="shared" si="638"/>
        <v>-5.3372868791697572E-2</v>
      </c>
      <c r="IJ78" s="46">
        <f t="shared" si="639"/>
        <v>-7.2687224669603465E-2</v>
      </c>
      <c r="IK78" s="46">
        <f t="shared" si="640"/>
        <v>-7.894736842105271E-2</v>
      </c>
      <c r="IL78" s="46">
        <f t="shared" si="641"/>
        <v>-9.370424597364567E-2</v>
      </c>
      <c r="IM78" s="46">
        <f t="shared" si="642"/>
        <v>-9.8674521354933764E-2</v>
      </c>
      <c r="IN78" s="46">
        <f t="shared" si="643"/>
        <v>-0.10840707964601762</v>
      </c>
      <c r="IO78" s="46">
        <f t="shared" si="644"/>
        <v>-8.8855421686747066E-2</v>
      </c>
      <c r="IP78" s="46">
        <f t="shared" si="645"/>
        <v>-9.5526914329037205E-2</v>
      </c>
      <c r="IQ78" s="46">
        <f t="shared" si="646"/>
        <v>-9.3465045592705145E-2</v>
      </c>
      <c r="IR78" s="46">
        <f t="shared" si="647"/>
        <v>-6.6102997694081442E-2</v>
      </c>
      <c r="IS78" s="46">
        <f t="shared" si="648"/>
        <v>-5.9505409582689357E-2</v>
      </c>
      <c r="IT78" s="46">
        <f t="shared" si="649"/>
        <v>-4.743390357698285E-2</v>
      </c>
      <c r="IU78" s="46">
        <f t="shared" si="650"/>
        <v>-4.7768206734534129E-2</v>
      </c>
      <c r="IV78" s="46">
        <f t="shared" si="651"/>
        <v>-3.6421219319081509E-2</v>
      </c>
      <c r="IW78" s="46">
        <f t="shared" si="652"/>
        <v>-3.7301587301587322E-2</v>
      </c>
      <c r="IX78" s="46">
        <f t="shared" si="653"/>
        <v>-5.6542810985460651E-3</v>
      </c>
      <c r="IY78" s="46">
        <f t="shared" si="654"/>
        <v>0</v>
      </c>
      <c r="IZ78" s="46">
        <f t="shared" si="655"/>
        <v>1.2406947890818858E-2</v>
      </c>
      <c r="JA78" s="46">
        <f t="shared" si="656"/>
        <v>1.6528925619834711E-2</v>
      </c>
      <c r="JB78" s="46">
        <f t="shared" si="657"/>
        <v>4.6940486169321109E-2</v>
      </c>
      <c r="JC78" s="46">
        <f t="shared" si="658"/>
        <v>3.3528918692372171E-2</v>
      </c>
      <c r="JD78" s="46">
        <f t="shared" si="659"/>
        <v>0</v>
      </c>
      <c r="JE78" s="46">
        <f t="shared" si="660"/>
        <v>6.5735414954806665E-3</v>
      </c>
      <c r="JF78" s="46">
        <f t="shared" si="661"/>
        <v>-8.9795918367346472E-3</v>
      </c>
      <c r="JG78" s="46">
        <f t="shared" si="662"/>
        <v>-3.2894736842104563E-3</v>
      </c>
      <c r="JH78" s="46">
        <f t="shared" si="663"/>
        <v>-1.1503697617091255E-2</v>
      </c>
      <c r="JI78" s="46">
        <f t="shared" si="664"/>
        <v>-9.8928276999175838E-3</v>
      </c>
      <c r="JJ78" s="46">
        <f t="shared" si="665"/>
        <v>-2.030869212022746E-2</v>
      </c>
      <c r="JK78" s="46">
        <f t="shared" si="666"/>
        <v>7.3529411764705179E-3</v>
      </c>
      <c r="JL78" s="46">
        <f t="shared" si="667"/>
        <v>1.1437908496731956E-2</v>
      </c>
      <c r="JM78" s="46">
        <f t="shared" si="668"/>
        <v>1.1382113821138257E-2</v>
      </c>
      <c r="JN78" s="46">
        <f t="shared" si="669"/>
        <v>8.8070456365091608E-3</v>
      </c>
      <c r="JO78" s="46">
        <f t="shared" si="670"/>
        <v>2.5952960259529628E-2</v>
      </c>
      <c r="JP78" s="46">
        <f t="shared" si="671"/>
        <v>4.2798353909465042E-2</v>
      </c>
      <c r="JQ78" s="46">
        <f t="shared" si="672"/>
        <v>1.4693877551020385E-2</v>
      </c>
      <c r="JR78" s="46">
        <f t="shared" si="673"/>
        <v>3.459637561779233E-2</v>
      </c>
      <c r="JS78" s="46">
        <f t="shared" si="674"/>
        <v>5.3630363036303627E-2</v>
      </c>
      <c r="JT78" s="46">
        <f t="shared" si="675"/>
        <v>6.3175394846217856E-2</v>
      </c>
      <c r="JU78" s="46">
        <f t="shared" si="676"/>
        <v>7.3272273105745314E-2</v>
      </c>
      <c r="JV78" s="46">
        <f t="shared" si="677"/>
        <v>7.0480928689883912E-2</v>
      </c>
      <c r="JW78" s="46">
        <f t="shared" si="678"/>
        <v>4.3795620437956137E-2</v>
      </c>
      <c r="JX78" s="46">
        <f t="shared" si="679"/>
        <v>4.9273021001615576E-2</v>
      </c>
      <c r="JY78" s="46">
        <f t="shared" si="680"/>
        <v>5.3054662379421171E-2</v>
      </c>
      <c r="JZ78" s="46">
        <f t="shared" si="681"/>
        <v>4.2857142857142899E-2</v>
      </c>
      <c r="KA78" s="46">
        <f t="shared" si="682"/>
        <v>3.1620553359683792E-2</v>
      </c>
      <c r="KB78" s="46">
        <f t="shared" si="683"/>
        <v>3.4727703235990462E-2</v>
      </c>
      <c r="KC78" s="46">
        <f t="shared" si="684"/>
        <v>4.9879324215607423E-2</v>
      </c>
      <c r="KD78" s="46">
        <f t="shared" si="685"/>
        <v>4.2993630573248454E-2</v>
      </c>
      <c r="KE78" s="46">
        <f t="shared" si="686"/>
        <v>2.9757243539545789E-2</v>
      </c>
      <c r="KF78" s="46">
        <f t="shared" si="687"/>
        <v>3.4401876465989099E-2</v>
      </c>
      <c r="KG78" s="46">
        <f t="shared" si="365"/>
        <v>2.5601241272303978E-2</v>
      </c>
      <c r="KH78" s="46">
        <f t="shared" si="366"/>
        <v>1.6266460108443025E-2</v>
      </c>
      <c r="KI78" s="46">
        <f t="shared" si="367"/>
        <v>3.8850038850038855E-2</v>
      </c>
      <c r="KJ78" s="46">
        <f t="shared" si="368"/>
        <v>4.0800615858352443E-2</v>
      </c>
      <c r="KK78" s="46">
        <f t="shared" si="369"/>
        <v>4.2748091603053394E-2</v>
      </c>
      <c r="KL78" s="46">
        <f t="shared" si="370"/>
        <v>3.8051750380517502E-2</v>
      </c>
      <c r="KM78" s="46">
        <f t="shared" si="371"/>
        <v>6.0536398467432993E-2</v>
      </c>
      <c r="KN78" s="46">
        <f t="shared" si="372"/>
        <v>4.500381388253246E-2</v>
      </c>
      <c r="KO78" s="46">
        <f t="shared" si="373"/>
        <v>7.5095785440613114E-2</v>
      </c>
      <c r="KP78" s="46">
        <f t="shared" si="374"/>
        <v>7.938931297709928E-2</v>
      </c>
      <c r="KQ78" s="46">
        <f t="shared" si="375"/>
        <v>8.5931558935361307E-2</v>
      </c>
      <c r="KR78" s="46">
        <f t="shared" si="376"/>
        <v>7.7097505668934141E-2</v>
      </c>
      <c r="KS78" s="46">
        <f t="shared" si="377"/>
        <v>7.1860816944024214E-2</v>
      </c>
      <c r="KT78" s="46">
        <f t="shared" si="378"/>
        <v>7.698170731707335E-2</v>
      </c>
      <c r="KU78" s="46">
        <f t="shared" si="379"/>
        <v>5.2356020942408384E-2</v>
      </c>
      <c r="KV78" s="46">
        <f t="shared" si="380"/>
        <v>3.5502958579881741E-2</v>
      </c>
      <c r="KW78" s="46">
        <f t="shared" si="381"/>
        <v>1.8301610541727673E-2</v>
      </c>
      <c r="KX78" s="46">
        <f t="shared" si="382"/>
        <v>1.9061583577712569E-2</v>
      </c>
      <c r="KY78" s="46">
        <f t="shared" si="383"/>
        <v>0</v>
      </c>
      <c r="KZ78" s="46">
        <f t="shared" si="384"/>
        <v>1.1678832116788281E-2</v>
      </c>
      <c r="LA78" s="46">
        <f t="shared" si="385"/>
        <v>-2.8510334996436613E-3</v>
      </c>
      <c r="LB78" s="46">
        <f t="shared" si="386"/>
        <v>-3.5360678925035359E-3</v>
      </c>
      <c r="LC78" s="46">
        <f t="shared" si="387"/>
        <v>-9.8039215686274907E-3</v>
      </c>
      <c r="LD78" s="46">
        <f t="shared" si="388"/>
        <v>4.9122807017543063E-3</v>
      </c>
      <c r="LE78" s="46">
        <f t="shared" si="389"/>
        <v>1.3408609738885009E-2</v>
      </c>
      <c r="LF78" s="46">
        <f t="shared" si="390"/>
        <v>8.4925690021230606E-3</v>
      </c>
      <c r="LG78" s="46">
        <f t="shared" si="391"/>
        <v>7.1073205401579775E-4</v>
      </c>
      <c r="LH78" s="46">
        <f t="shared" si="392"/>
        <v>7.1428571428567374E-4</v>
      </c>
      <c r="LI78" s="46">
        <f t="shared" si="393"/>
        <v>7.1890726096333572E-3</v>
      </c>
      <c r="LJ78" s="46">
        <f t="shared" si="394"/>
        <v>2.8776978417266595E-3</v>
      </c>
      <c r="LK78" s="46">
        <f t="shared" si="395"/>
        <v>5.7803468208091251E-3</v>
      </c>
      <c r="LL78" s="46">
        <f t="shared" si="396"/>
        <v>1.515151515151511E-2</v>
      </c>
      <c r="LM78" s="46">
        <f t="shared" si="397"/>
        <v>1.5010721944245849E-2</v>
      </c>
      <c r="LN78" s="46">
        <f t="shared" si="398"/>
        <v>-1.7743080198722498E-2</v>
      </c>
      <c r="LO78" s="46">
        <f t="shared" si="399"/>
        <v>-7.0721357850070717E-3</v>
      </c>
      <c r="LP78" s="46">
        <f t="shared" si="400"/>
        <v>-1.745810055865922E-2</v>
      </c>
      <c r="LQ78" s="46">
        <f t="shared" si="401"/>
        <v>-1.1142061281337007E-2</v>
      </c>
      <c r="LR78" s="46">
        <f t="shared" si="402"/>
        <v>2.8070175438596888E-3</v>
      </c>
      <c r="LS78" s="46">
        <f t="shared" si="403"/>
        <v>3.4801136363636201E-2</v>
      </c>
      <c r="LT78" s="46">
        <f t="shared" si="404"/>
        <v>4.4967880085653188E-2</v>
      </c>
      <c r="LU78" s="46">
        <f t="shared" si="405"/>
        <v>4.5681655960028593E-2</v>
      </c>
      <c r="LV78" s="46">
        <f t="shared" si="406"/>
        <v>5.7388809182209469E-2</v>
      </c>
      <c r="LW78" s="46">
        <f t="shared" si="407"/>
        <v>6.6810344827586299E-2</v>
      </c>
      <c r="LX78" s="46">
        <f t="shared" si="408"/>
        <v>4.8329779673063337E-2</v>
      </c>
      <c r="LY78" s="46">
        <f t="shared" si="409"/>
        <v>3.8028169014084547E-2</v>
      </c>
      <c r="LZ78" s="46">
        <f t="shared" si="410"/>
        <v>6.4306358381502934E-2</v>
      </c>
      <c r="MA78" s="46">
        <f t="shared" si="411"/>
        <v>3.0626780626780505E-2</v>
      </c>
      <c r="MB78" s="46">
        <f t="shared" si="412"/>
        <v>1.4214641080312724E-2</v>
      </c>
      <c r="MC78" s="46">
        <f t="shared" si="413"/>
        <v>6.3380281690141246E-3</v>
      </c>
      <c r="MD78" s="46">
        <f t="shared" si="414"/>
        <v>1.0496850944716585E-2</v>
      </c>
      <c r="ME78" s="46">
        <f t="shared" si="415"/>
        <v>-1.7158544955387784E-2</v>
      </c>
      <c r="MF78" s="46">
        <f t="shared" si="416"/>
        <v>2.7322404371585085E-3</v>
      </c>
      <c r="MG78" s="46">
        <f t="shared" si="417"/>
        <v>6.8259385665529011E-3</v>
      </c>
      <c r="MH78" s="46">
        <f t="shared" si="416"/>
        <v>1.5603799185888622E-2</v>
      </c>
    </row>
    <row r="79" spans="1:346" x14ac:dyDescent="0.25">
      <c r="A79" s="35" t="s">
        <v>19</v>
      </c>
      <c r="B79" s="36"/>
      <c r="E79" s="38"/>
      <c r="F79" s="39"/>
      <c r="S79" s="46">
        <f t="shared" si="364"/>
        <v>-0.21172638436482086</v>
      </c>
      <c r="T79" s="46">
        <f t="shared" si="418"/>
        <v>-0.23452768729641693</v>
      </c>
      <c r="U79" s="46">
        <f t="shared" si="419"/>
        <v>-0.25649350649350655</v>
      </c>
      <c r="V79" s="46">
        <f t="shared" si="420"/>
        <v>-0.25901639344262289</v>
      </c>
      <c r="W79" s="46">
        <f t="shared" si="421"/>
        <v>-0.27392739273927397</v>
      </c>
      <c r="X79" s="46">
        <f t="shared" si="422"/>
        <v>-0.25503355704697989</v>
      </c>
      <c r="Y79" s="46">
        <f t="shared" si="423"/>
        <v>-0.27516778523489932</v>
      </c>
      <c r="Z79" s="46">
        <f t="shared" si="424"/>
        <v>-0.26297577854671272</v>
      </c>
      <c r="AA79" s="46">
        <f t="shared" si="425"/>
        <v>-0.21376811594202905</v>
      </c>
      <c r="AB79" s="46">
        <f t="shared" si="426"/>
        <v>-0.21641791044776121</v>
      </c>
      <c r="AC79" s="46">
        <f t="shared" si="427"/>
        <v>-0.17254901960784308</v>
      </c>
      <c r="AD79" s="46">
        <f t="shared" si="428"/>
        <v>-0.15510204081632656</v>
      </c>
      <c r="AE79" s="46">
        <f t="shared" si="429"/>
        <v>-0.14049586776859499</v>
      </c>
      <c r="AF79" s="46">
        <f t="shared" si="430"/>
        <v>-0.11489361702127657</v>
      </c>
      <c r="AG79" s="46">
        <f t="shared" si="431"/>
        <v>-9.170305676855886E-2</v>
      </c>
      <c r="AH79" s="46">
        <f t="shared" si="432"/>
        <v>-7.5221238938053214E-2</v>
      </c>
      <c r="AI79" s="46">
        <f t="shared" si="433"/>
        <v>-3.6363636363636397E-2</v>
      </c>
      <c r="AJ79" s="46">
        <f t="shared" si="434"/>
        <v>-4.054054054054048E-2</v>
      </c>
      <c r="AK79" s="46">
        <f t="shared" si="435"/>
        <v>-2.7777777777777842E-2</v>
      </c>
      <c r="AL79" s="46">
        <f t="shared" si="436"/>
        <v>-4.6948356807512406E-3</v>
      </c>
      <c r="AM79" s="46">
        <f t="shared" si="437"/>
        <v>-1.3824884792626762E-2</v>
      </c>
      <c r="AN79" s="46">
        <f t="shared" si="438"/>
        <v>1.428571428571432E-2</v>
      </c>
      <c r="AO79" s="46">
        <f t="shared" si="439"/>
        <v>1.8957345971563913E-2</v>
      </c>
      <c r="AP79" s="46">
        <f t="shared" si="440"/>
        <v>4.8309178743961352E-2</v>
      </c>
      <c r="AQ79" s="46">
        <f t="shared" si="441"/>
        <v>2.4038461538461536E-2</v>
      </c>
      <c r="AR79" s="46">
        <f t="shared" si="442"/>
        <v>1.9230769230769162E-2</v>
      </c>
      <c r="AS79" s="46">
        <f t="shared" si="443"/>
        <v>1.4423076923076957E-2</v>
      </c>
      <c r="AT79" s="46">
        <f t="shared" si="444"/>
        <v>-4.7846889952152093E-3</v>
      </c>
      <c r="AU79" s="46">
        <f t="shared" si="445"/>
        <v>-2.358490566037736E-2</v>
      </c>
      <c r="AV79" s="46">
        <f t="shared" si="446"/>
        <v>-2.8169014084507109E-2</v>
      </c>
      <c r="AW79" s="46">
        <f t="shared" si="447"/>
        <v>0</v>
      </c>
      <c r="AX79" s="46">
        <f t="shared" si="448"/>
        <v>-1.4150943396226448E-2</v>
      </c>
      <c r="AY79" s="46">
        <f t="shared" si="449"/>
        <v>-3.738317757009333E-2</v>
      </c>
      <c r="AZ79" s="46">
        <f t="shared" si="450"/>
        <v>-1.4084507042253554E-2</v>
      </c>
      <c r="BA79" s="46">
        <f t="shared" si="451"/>
        <v>-3.2558139534883686E-2</v>
      </c>
      <c r="BB79" s="46">
        <f t="shared" si="452"/>
        <v>-3.6866359447004643E-2</v>
      </c>
      <c r="BC79" s="46">
        <f t="shared" si="453"/>
        <v>-1.4084507042253554E-2</v>
      </c>
      <c r="BD79" s="46">
        <f t="shared" si="454"/>
        <v>-9.4339622641509101E-3</v>
      </c>
      <c r="BE79" s="46">
        <f t="shared" si="455"/>
        <v>-1.4218009478673018E-2</v>
      </c>
      <c r="BF79" s="46">
        <f t="shared" si="456"/>
        <v>9.6153846153845812E-3</v>
      </c>
      <c r="BG79" s="46">
        <f t="shared" si="457"/>
        <v>9.6618357487922371E-3</v>
      </c>
      <c r="BH79" s="46">
        <f t="shared" si="458"/>
        <v>9.6618357487922371E-3</v>
      </c>
      <c r="BI79" s="46">
        <f t="shared" si="459"/>
        <v>-4.76190476190483E-3</v>
      </c>
      <c r="BJ79" s="46">
        <f t="shared" si="460"/>
        <v>-9.5693779904305887E-3</v>
      </c>
      <c r="BK79" s="46">
        <f t="shared" si="461"/>
        <v>3.8834951456310537E-2</v>
      </c>
      <c r="BL79" s="46">
        <f t="shared" si="462"/>
        <v>1.428571428571432E-2</v>
      </c>
      <c r="BM79" s="46">
        <f t="shared" si="463"/>
        <v>4.3269230769230699E-2</v>
      </c>
      <c r="BN79" s="46">
        <f t="shared" si="464"/>
        <v>3.8277511961722521E-2</v>
      </c>
      <c r="BO79" s="46">
        <f t="shared" si="465"/>
        <v>2.857142857142864E-2</v>
      </c>
      <c r="BP79" s="46">
        <f t="shared" si="466"/>
        <v>4.2857142857142788E-2</v>
      </c>
      <c r="BQ79" s="46">
        <f t="shared" si="467"/>
        <v>5.288461538461528E-2</v>
      </c>
      <c r="BR79" s="46">
        <f t="shared" si="468"/>
        <v>4.7619047619047616E-2</v>
      </c>
      <c r="BS79" s="46">
        <f t="shared" si="469"/>
        <v>4.784688995215311E-2</v>
      </c>
      <c r="BT79" s="46">
        <f t="shared" si="470"/>
        <v>3.3492822966507317E-2</v>
      </c>
      <c r="BU79" s="46">
        <f t="shared" si="471"/>
        <v>1.9138755980861347E-2</v>
      </c>
      <c r="BV79" s="46">
        <f t="shared" si="472"/>
        <v>1.9323671497584644E-2</v>
      </c>
      <c r="BW79" s="46">
        <f t="shared" si="473"/>
        <v>9.3457943925234974E-3</v>
      </c>
      <c r="BX79" s="46">
        <f t="shared" si="474"/>
        <v>3.7558685446009425E-2</v>
      </c>
      <c r="BY79" s="46">
        <f t="shared" si="475"/>
        <v>0</v>
      </c>
      <c r="BZ79" s="46">
        <f t="shared" si="476"/>
        <v>4.608294930875642E-3</v>
      </c>
      <c r="CA79" s="46">
        <f t="shared" si="477"/>
        <v>2.3148148148148147E-2</v>
      </c>
      <c r="CB79" s="46">
        <f t="shared" si="478"/>
        <v>9.1324200913243305E-3</v>
      </c>
      <c r="CC79" s="46">
        <f t="shared" si="479"/>
        <v>1.8264840182648501E-2</v>
      </c>
      <c r="CD79" s="46">
        <f t="shared" si="688"/>
        <v>9.0909090909090592E-3</v>
      </c>
      <c r="CE79" s="46">
        <f t="shared" si="480"/>
        <v>3.1963470319634833E-2</v>
      </c>
      <c r="CF79" s="46">
        <f t="shared" si="481"/>
        <v>5.5555555555555518E-2</v>
      </c>
      <c r="CG79" s="46">
        <f t="shared" si="482"/>
        <v>8.9201877934272228E-2</v>
      </c>
      <c r="CH79" s="46">
        <f t="shared" si="483"/>
        <v>0.11374407582938381</v>
      </c>
      <c r="CI79" s="46">
        <f t="shared" si="484"/>
        <v>9.7222222222222113E-2</v>
      </c>
      <c r="CJ79" s="46">
        <f t="shared" si="485"/>
        <v>0.10407239819004512</v>
      </c>
      <c r="CK79" s="46">
        <f t="shared" si="486"/>
        <v>0.14285714285714293</v>
      </c>
      <c r="CL79" s="46">
        <f t="shared" si="487"/>
        <v>0.12385321100917428</v>
      </c>
      <c r="CM79" s="46">
        <f t="shared" si="488"/>
        <v>9.0497737556561084E-2</v>
      </c>
      <c r="CN79" s="46">
        <f t="shared" si="489"/>
        <v>8.1447963800904841E-2</v>
      </c>
      <c r="CO79" s="46">
        <f t="shared" si="490"/>
        <v>6.2780269058295896E-2</v>
      </c>
      <c r="CP79" s="46">
        <f t="shared" si="491"/>
        <v>2.7027027027027091E-2</v>
      </c>
      <c r="CQ79" s="46">
        <f t="shared" si="492"/>
        <v>2.6548672566371584E-2</v>
      </c>
      <c r="CR79" s="46">
        <f t="shared" si="493"/>
        <v>1.7543859649122744E-2</v>
      </c>
      <c r="CS79" s="46">
        <f t="shared" si="494"/>
        <v>4.3103448275862684E-3</v>
      </c>
      <c r="CT79" s="46">
        <f t="shared" si="495"/>
        <v>-1.2765957446808541E-2</v>
      </c>
      <c r="CU79" s="46">
        <f t="shared" si="496"/>
        <v>-2.5316455696202441E-2</v>
      </c>
      <c r="CV79" s="46">
        <f t="shared" si="497"/>
        <v>-6.147540983606558E-2</v>
      </c>
      <c r="CW79" s="46">
        <f t="shared" si="498"/>
        <v>-5.6451612903225888E-2</v>
      </c>
      <c r="CX79" s="46">
        <f t="shared" si="499"/>
        <v>-4.8979591836734664E-2</v>
      </c>
      <c r="CY79" s="46">
        <f t="shared" si="500"/>
        <v>-4.1493775933610548E-3</v>
      </c>
      <c r="CZ79" s="46">
        <f t="shared" si="501"/>
        <v>1.6736401673640256E-2</v>
      </c>
      <c r="DA79" s="46">
        <f t="shared" si="502"/>
        <v>3.3755274261603407E-2</v>
      </c>
      <c r="DB79" s="46">
        <f t="shared" si="503"/>
        <v>8.3333333333333273E-2</v>
      </c>
      <c r="DC79" s="46">
        <f t="shared" si="504"/>
        <v>9.0517241379310415E-2</v>
      </c>
      <c r="DD79" s="46">
        <f t="shared" si="505"/>
        <v>6.4655172413793108E-2</v>
      </c>
      <c r="DE79" s="46">
        <f t="shared" si="506"/>
        <v>5.5793991416309044E-2</v>
      </c>
      <c r="DF79" s="46">
        <f t="shared" si="507"/>
        <v>7.3275862068965483E-2</v>
      </c>
      <c r="DG79" s="46">
        <f t="shared" si="508"/>
        <v>0.10389610389610383</v>
      </c>
      <c r="DH79" s="46">
        <f t="shared" si="509"/>
        <v>0.12663755458515294</v>
      </c>
      <c r="DI79" s="46">
        <f t="shared" si="510"/>
        <v>0.10683760683760685</v>
      </c>
      <c r="DJ79" s="46">
        <f t="shared" si="511"/>
        <v>0.12446351931330465</v>
      </c>
      <c r="DK79" s="46">
        <f t="shared" si="512"/>
        <v>9.9999999999999936E-2</v>
      </c>
      <c r="DL79" s="46">
        <f t="shared" si="513"/>
        <v>9.0534979423868275E-2</v>
      </c>
      <c r="DM79" s="46">
        <f t="shared" si="514"/>
        <v>9.3877551020408193E-2</v>
      </c>
      <c r="DN79" s="46">
        <f t="shared" si="515"/>
        <v>0.11336032388663971</v>
      </c>
      <c r="DO79" s="46">
        <f t="shared" si="516"/>
        <v>7.5098814229248953E-2</v>
      </c>
      <c r="DP79" s="46">
        <f t="shared" si="517"/>
        <v>0.1417004048582996</v>
      </c>
      <c r="DQ79" s="46">
        <f t="shared" si="518"/>
        <v>0.18699186991869909</v>
      </c>
      <c r="DR79" s="46">
        <f t="shared" si="519"/>
        <v>0.16867469879518085</v>
      </c>
      <c r="DS79" s="46">
        <f t="shared" si="520"/>
        <v>0.11372549019607837</v>
      </c>
      <c r="DT79" s="46">
        <f t="shared" si="521"/>
        <v>0.10077519379844953</v>
      </c>
      <c r="DU79" s="46">
        <f t="shared" si="522"/>
        <v>7.3359073359073448E-2</v>
      </c>
      <c r="DV79" s="46">
        <f t="shared" si="523"/>
        <v>6.8702290076335909E-2</v>
      </c>
      <c r="DW79" s="46">
        <f t="shared" si="524"/>
        <v>9.0909090909090995E-2</v>
      </c>
      <c r="DX79" s="46">
        <f t="shared" si="525"/>
        <v>9.8113207547169859E-2</v>
      </c>
      <c r="DY79" s="46">
        <f t="shared" si="526"/>
        <v>9.3283582089552231E-2</v>
      </c>
      <c r="DZ79" s="46">
        <f t="shared" si="527"/>
        <v>8.7272727272727224E-2</v>
      </c>
      <c r="EA79" s="46">
        <f t="shared" si="528"/>
        <v>7.7205882352941235E-2</v>
      </c>
      <c r="EB79" s="46">
        <f t="shared" si="529"/>
        <v>2.482269503546097E-2</v>
      </c>
      <c r="EC79" s="46">
        <f t="shared" si="530"/>
        <v>0</v>
      </c>
      <c r="ED79" s="46">
        <f t="shared" si="531"/>
        <v>6.8728522336769515E-3</v>
      </c>
      <c r="EE79" s="46">
        <f t="shared" si="532"/>
        <v>2.8169014084507067E-2</v>
      </c>
      <c r="EF79" s="46">
        <f t="shared" si="533"/>
        <v>3.1690140845070498E-2</v>
      </c>
      <c r="EG79" s="46">
        <f t="shared" si="534"/>
        <v>4.6762589928057575E-2</v>
      </c>
      <c r="EH79" s="46">
        <f t="shared" si="535"/>
        <v>4.9999999999999947E-2</v>
      </c>
      <c r="EI79" s="46">
        <f t="shared" si="536"/>
        <v>3.1249999999999951E-2</v>
      </c>
      <c r="EJ79" s="46">
        <f t="shared" si="537"/>
        <v>2.7491408934707806E-2</v>
      </c>
      <c r="EK79" s="46">
        <f t="shared" si="538"/>
        <v>2.7303754266211629E-2</v>
      </c>
      <c r="EL79" s="46">
        <f t="shared" si="539"/>
        <v>0</v>
      </c>
      <c r="EM79" s="46">
        <f t="shared" si="540"/>
        <v>2.047781569965863E-2</v>
      </c>
      <c r="EN79" s="46">
        <f t="shared" si="541"/>
        <v>4.1522491349481071E-2</v>
      </c>
      <c r="EO79" s="46">
        <f t="shared" si="542"/>
        <v>2.7397260273972629E-2</v>
      </c>
      <c r="EP79" s="46">
        <f t="shared" si="689"/>
        <v>1.3651877133105754E-2</v>
      </c>
      <c r="EQ79" s="46">
        <f t="shared" si="543"/>
        <v>2.0547945205479503E-2</v>
      </c>
      <c r="ER79" s="46">
        <f t="shared" si="544"/>
        <v>1.0238907849829375E-2</v>
      </c>
      <c r="ES79" s="46">
        <f t="shared" si="545"/>
        <v>2.4054982817869389E-2</v>
      </c>
      <c r="ET79" s="46">
        <f t="shared" si="546"/>
        <v>6.802721088435471E-3</v>
      </c>
      <c r="EU79" s="46">
        <f t="shared" si="547"/>
        <v>-1.0101010101010124E-2</v>
      </c>
      <c r="EV79" s="46">
        <f t="shared" si="548"/>
        <v>-2.0066889632106955E-2</v>
      </c>
      <c r="EW79" s="46">
        <f t="shared" si="549"/>
        <v>-3.3222591362126241E-2</v>
      </c>
      <c r="EX79" s="46">
        <f t="shared" si="550"/>
        <v>-1.0033444816053417E-2</v>
      </c>
      <c r="EY79" s="46">
        <f t="shared" si="551"/>
        <v>-2.3411371237458171E-2</v>
      </c>
      <c r="EZ79" s="46">
        <f t="shared" si="552"/>
        <v>-2.9900332225913692E-2</v>
      </c>
      <c r="FA79" s="46">
        <f t="shared" si="553"/>
        <v>-2.6666666666666689E-2</v>
      </c>
      <c r="FB79" s="46">
        <f t="shared" si="554"/>
        <v>-1.0101010101010124E-2</v>
      </c>
      <c r="FC79" s="46">
        <f t="shared" si="555"/>
        <v>-1.342281879194638E-2</v>
      </c>
      <c r="FD79" s="46">
        <f t="shared" si="556"/>
        <v>3.3783783783783061E-3</v>
      </c>
      <c r="FE79" s="46">
        <f t="shared" si="557"/>
        <v>3.3557046979865056E-3</v>
      </c>
      <c r="FF79" s="46">
        <f t="shared" si="558"/>
        <v>1.3513513513513466E-2</v>
      </c>
      <c r="FG79" s="46">
        <f t="shared" si="559"/>
        <v>2.3809523809523909E-2</v>
      </c>
      <c r="FH79" s="46">
        <f t="shared" si="560"/>
        <v>1.3651877133105754E-2</v>
      </c>
      <c r="FI79" s="46">
        <f t="shared" si="561"/>
        <v>3.0927835051546341E-2</v>
      </c>
      <c r="FJ79" s="46">
        <f t="shared" si="562"/>
        <v>1.6891891891891889E-2</v>
      </c>
      <c r="FK79" s="46">
        <f t="shared" si="563"/>
        <v>4.1095890410958881E-2</v>
      </c>
      <c r="FL79" s="46">
        <f t="shared" si="564"/>
        <v>4.4520547945205505E-2</v>
      </c>
      <c r="FM79" s="46">
        <f t="shared" si="565"/>
        <v>4.7945205479452128E-2</v>
      </c>
      <c r="FN79" s="46">
        <f t="shared" si="566"/>
        <v>4.421768707482996E-2</v>
      </c>
      <c r="FO79" s="46">
        <f t="shared" si="567"/>
        <v>5.1020408163265307E-2</v>
      </c>
      <c r="FP79" s="46">
        <f t="shared" si="568"/>
        <v>4.3771043771043794E-2</v>
      </c>
      <c r="FQ79" s="46">
        <f t="shared" si="569"/>
        <v>3.3444816053511704E-2</v>
      </c>
      <c r="FR79" s="46">
        <f t="shared" si="570"/>
        <v>2.6666666666666689E-2</v>
      </c>
      <c r="FS79" s="46">
        <f t="shared" si="571"/>
        <v>3.3222591362126241E-2</v>
      </c>
      <c r="FT79" s="46">
        <f t="shared" si="572"/>
        <v>5.0505050505050504E-2</v>
      </c>
      <c r="FU79" s="46">
        <f t="shared" si="573"/>
        <v>6.0000000000000026E-2</v>
      </c>
      <c r="FV79" s="46">
        <f t="shared" si="574"/>
        <v>2.65780730897009E-2</v>
      </c>
      <c r="FW79" s="46">
        <f t="shared" si="575"/>
        <v>1.3157894736842176E-2</v>
      </c>
      <c r="FX79" s="46">
        <f t="shared" si="576"/>
        <v>3.2786885245902103E-3</v>
      </c>
      <c r="FY79" s="46">
        <f t="shared" si="577"/>
        <v>3.2679738562090806E-3</v>
      </c>
      <c r="FZ79" s="46">
        <f t="shared" si="578"/>
        <v>-3.2573289902279438E-3</v>
      </c>
      <c r="GA79" s="46">
        <f t="shared" si="579"/>
        <v>-1.294498381877018E-2</v>
      </c>
      <c r="GB79" s="46">
        <f t="shared" si="580"/>
        <v>-2.25806451612903E-2</v>
      </c>
      <c r="GC79" s="46">
        <f t="shared" si="581"/>
        <v>-1.9417475728155272E-2</v>
      </c>
      <c r="GD79" s="46">
        <f t="shared" si="582"/>
        <v>-1.6233766233766232E-2</v>
      </c>
      <c r="GE79" s="46">
        <f t="shared" si="583"/>
        <v>-3.215434083601286E-2</v>
      </c>
      <c r="GF79" s="46">
        <f t="shared" si="584"/>
        <v>-2.8846153846153803E-2</v>
      </c>
      <c r="GG79" s="46">
        <f t="shared" si="585"/>
        <v>-5.0314465408805076E-2</v>
      </c>
      <c r="GH79" s="46">
        <f t="shared" si="586"/>
        <v>-9.7087378640775789E-3</v>
      </c>
      <c r="GI79" s="46">
        <f t="shared" si="587"/>
        <v>-6.4935064935064705E-3</v>
      </c>
      <c r="GJ79" s="46">
        <f t="shared" si="588"/>
        <v>3.2679738562090806E-3</v>
      </c>
      <c r="GK79" s="46">
        <f t="shared" si="589"/>
        <v>1.3029315960912122E-2</v>
      </c>
      <c r="GL79" s="46">
        <f t="shared" si="590"/>
        <v>6.5359477124182774E-3</v>
      </c>
      <c r="GM79" s="46">
        <f t="shared" si="591"/>
        <v>1.3114754098360609E-2</v>
      </c>
      <c r="GN79" s="46">
        <f t="shared" si="592"/>
        <v>1.65016501650165E-2</v>
      </c>
      <c r="GO79" s="46">
        <f t="shared" si="593"/>
        <v>2.310231023102308E-2</v>
      </c>
      <c r="GP79" s="46">
        <f t="shared" si="594"/>
        <v>1.65016501650165E-2</v>
      </c>
      <c r="GQ79" s="46">
        <f t="shared" si="595"/>
        <v>3.9867109634551472E-2</v>
      </c>
      <c r="GR79" s="46">
        <f t="shared" si="596"/>
        <v>3.6303630363036229E-2</v>
      </c>
      <c r="GS79" s="46">
        <f t="shared" si="597"/>
        <v>4.3046357615894065E-2</v>
      </c>
      <c r="GT79" s="46">
        <f t="shared" si="598"/>
        <v>4.2483660130718859E-2</v>
      </c>
      <c r="GU79" s="46">
        <f t="shared" si="599"/>
        <v>3.2679738562091505E-2</v>
      </c>
      <c r="GV79" s="46">
        <f t="shared" si="600"/>
        <v>2.9315960912052186E-2</v>
      </c>
      <c r="GW79" s="46">
        <f t="shared" si="601"/>
        <v>1.2861736334405098E-2</v>
      </c>
      <c r="GX79" s="46">
        <f t="shared" si="602"/>
        <v>2.2727272727272704E-2</v>
      </c>
      <c r="GY79" s="46">
        <f t="shared" si="603"/>
        <v>9.7087378640776933E-3</v>
      </c>
      <c r="GZ79" s="46">
        <f t="shared" si="604"/>
        <v>6.4935064935064705E-3</v>
      </c>
      <c r="HA79" s="46">
        <f t="shared" si="605"/>
        <v>-1.2903225806451568E-2</v>
      </c>
      <c r="HB79" s="46">
        <f t="shared" si="690"/>
        <v>6.4935064935064705E-3</v>
      </c>
      <c r="HC79" s="46">
        <f t="shared" si="606"/>
        <v>-6.3897763578274532E-3</v>
      </c>
      <c r="HD79" s="46">
        <f t="shared" si="607"/>
        <v>-1.9108280254777003E-2</v>
      </c>
      <c r="HE79" s="46">
        <f t="shared" si="608"/>
        <v>-1.5873015873015872E-2</v>
      </c>
      <c r="HF79" s="46">
        <f t="shared" si="609"/>
        <v>-3.4482758620689592E-2</v>
      </c>
      <c r="HG79" s="46">
        <f t="shared" si="610"/>
        <v>-2.8481012658227913E-2</v>
      </c>
      <c r="HH79" s="46">
        <f t="shared" si="611"/>
        <v>-2.2151898734177305E-2</v>
      </c>
      <c r="HI79" s="46">
        <f t="shared" si="612"/>
        <v>-2.2222222222222199E-2</v>
      </c>
      <c r="HJ79" s="46">
        <f t="shared" si="613"/>
        <v>-1.9047619047619094E-2</v>
      </c>
      <c r="HK79" s="46">
        <f t="shared" si="614"/>
        <v>-9.6153846153846385E-3</v>
      </c>
      <c r="HL79" s="46">
        <f t="shared" si="615"/>
        <v>0</v>
      </c>
      <c r="HM79" s="46">
        <f t="shared" si="616"/>
        <v>1.3071895424836555E-2</v>
      </c>
      <c r="HN79" s="46">
        <f t="shared" si="617"/>
        <v>-9.6774193548387327E-3</v>
      </c>
      <c r="HO79" s="46">
        <f t="shared" si="618"/>
        <v>-1.607717041800643E-2</v>
      </c>
      <c r="HP79" s="46">
        <f t="shared" si="619"/>
        <v>-9.7402597402597626E-3</v>
      </c>
      <c r="HQ79" s="46">
        <f t="shared" si="620"/>
        <v>-2.580645161290325E-2</v>
      </c>
      <c r="HR79" s="46">
        <f t="shared" si="621"/>
        <v>-3.5714285714285761E-2</v>
      </c>
      <c r="HS79" s="46">
        <f t="shared" si="622"/>
        <v>-2.9315960912052071E-2</v>
      </c>
      <c r="HT79" s="46">
        <f t="shared" si="623"/>
        <v>-2.9126213592232966E-2</v>
      </c>
      <c r="HU79" s="46">
        <f t="shared" si="624"/>
        <v>-4.5454545454545525E-2</v>
      </c>
      <c r="HV79" s="46">
        <f t="shared" si="625"/>
        <v>-5.8252427184465931E-2</v>
      </c>
      <c r="HW79" s="46">
        <f t="shared" si="626"/>
        <v>-6.7961165048543618E-2</v>
      </c>
      <c r="HX79" s="46">
        <f t="shared" si="627"/>
        <v>-7.4193548387096797E-2</v>
      </c>
      <c r="HY79" s="46">
        <f t="shared" si="628"/>
        <v>-9.0322580645161313E-2</v>
      </c>
      <c r="HZ79" s="46">
        <f t="shared" si="629"/>
        <v>-0.10423452768729639</v>
      </c>
      <c r="IA79" s="46">
        <f t="shared" si="630"/>
        <v>-0.11764705882352945</v>
      </c>
      <c r="IB79" s="46">
        <f t="shared" si="631"/>
        <v>-0.13442622950819677</v>
      </c>
      <c r="IC79" s="46">
        <f t="shared" si="632"/>
        <v>-0.14238410596026493</v>
      </c>
      <c r="ID79" s="46">
        <f t="shared" si="633"/>
        <v>-0.14141414141414138</v>
      </c>
      <c r="IE79" s="46">
        <f t="shared" si="634"/>
        <v>-0.14765100671140946</v>
      </c>
      <c r="IF79" s="46">
        <f t="shared" si="635"/>
        <v>-0.16666666666666666</v>
      </c>
      <c r="IG79" s="46">
        <f t="shared" si="636"/>
        <v>-0.15646258503401353</v>
      </c>
      <c r="IH79" s="46">
        <f t="shared" si="637"/>
        <v>-0.15120274914089354</v>
      </c>
      <c r="II79" s="46">
        <f t="shared" si="638"/>
        <v>-0.14930555555555558</v>
      </c>
      <c r="IJ79" s="46">
        <f t="shared" si="639"/>
        <v>-0.15679442508710803</v>
      </c>
      <c r="IK79" s="46">
        <f t="shared" si="640"/>
        <v>-0.14893617021276592</v>
      </c>
      <c r="IL79" s="46">
        <f t="shared" si="641"/>
        <v>-0.12363636363636359</v>
      </c>
      <c r="IM79" s="46">
        <f t="shared" si="642"/>
        <v>-9.9999999999999978E-2</v>
      </c>
      <c r="IN79" s="46">
        <f t="shared" si="643"/>
        <v>-8.3333333333333315E-2</v>
      </c>
      <c r="IO79" s="46">
        <f t="shared" si="644"/>
        <v>-6.5637065637065617E-2</v>
      </c>
      <c r="IP79" s="46">
        <f t="shared" si="645"/>
        <v>-4.3137254901960839E-2</v>
      </c>
      <c r="IQ79" s="46">
        <f t="shared" si="646"/>
        <v>-3.937007874015748E-2</v>
      </c>
      <c r="IR79" s="46">
        <f t="shared" si="647"/>
        <v>-0.04</v>
      </c>
      <c r="IS79" s="46">
        <f t="shared" si="648"/>
        <v>-3.2258064516129059E-2</v>
      </c>
      <c r="IT79" s="46">
        <f t="shared" si="649"/>
        <v>-2.0242914979757085E-2</v>
      </c>
      <c r="IU79" s="46">
        <f t="shared" si="650"/>
        <v>4.0816326530612821E-3</v>
      </c>
      <c r="IV79" s="46">
        <f t="shared" si="651"/>
        <v>2.0661157024793389E-2</v>
      </c>
      <c r="IW79" s="46">
        <f t="shared" si="652"/>
        <v>2.9166666666666636E-2</v>
      </c>
      <c r="IX79" s="46">
        <f t="shared" si="653"/>
        <v>2.9045643153526941E-2</v>
      </c>
      <c r="IY79" s="46">
        <f t="shared" si="654"/>
        <v>2.469135802469127E-2</v>
      </c>
      <c r="IZ79" s="46">
        <f t="shared" si="655"/>
        <v>2.8925619834710717E-2</v>
      </c>
      <c r="JA79" s="46">
        <f t="shared" si="656"/>
        <v>2.8925619834710717E-2</v>
      </c>
      <c r="JB79" s="46">
        <f t="shared" si="657"/>
        <v>2.0491803278688527E-2</v>
      </c>
      <c r="JC79" s="46">
        <f t="shared" si="658"/>
        <v>1.2295081967213144E-2</v>
      </c>
      <c r="JD79" s="46">
        <f t="shared" si="659"/>
        <v>4.5833333333333393E-2</v>
      </c>
      <c r="JE79" s="46">
        <f t="shared" si="660"/>
        <v>6.25E-2</v>
      </c>
      <c r="JF79" s="46">
        <f t="shared" si="661"/>
        <v>4.9586776859504106E-2</v>
      </c>
      <c r="JG79" s="46">
        <f t="shared" si="662"/>
        <v>3.6585365853658479E-2</v>
      </c>
      <c r="JH79" s="46">
        <f t="shared" si="663"/>
        <v>3.643724696356284E-2</v>
      </c>
      <c r="JI79" s="46">
        <f t="shared" si="664"/>
        <v>4.4534412955465646E-2</v>
      </c>
      <c r="JJ79" s="46">
        <f t="shared" si="665"/>
        <v>4.4354838709677331E-2</v>
      </c>
      <c r="JK79" s="46">
        <f t="shared" si="666"/>
        <v>3.6144578313253101E-2</v>
      </c>
      <c r="JL79" s="46">
        <f t="shared" si="667"/>
        <v>3.6144578313253101E-2</v>
      </c>
      <c r="JM79" s="46">
        <f t="shared" si="668"/>
        <v>3.6144578313253101E-2</v>
      </c>
      <c r="JN79" s="46">
        <f t="shared" si="669"/>
        <v>5.2208835341365493E-2</v>
      </c>
      <c r="JO79" s="46">
        <f t="shared" si="670"/>
        <v>4.8582995951416977E-2</v>
      </c>
      <c r="JP79" s="46">
        <f t="shared" si="671"/>
        <v>1.5936254980079625E-2</v>
      </c>
      <c r="JQ79" s="46">
        <f t="shared" si="672"/>
        <v>0</v>
      </c>
      <c r="JR79" s="46">
        <f t="shared" si="673"/>
        <v>3.9370078740158044E-3</v>
      </c>
      <c r="JS79" s="46">
        <f t="shared" si="674"/>
        <v>-3.9215686274510358E-3</v>
      </c>
      <c r="JT79" s="46">
        <f t="shared" si="675"/>
        <v>-1.1718750000000028E-2</v>
      </c>
      <c r="JU79" s="46">
        <f t="shared" si="676"/>
        <v>-2.7131782945736406E-2</v>
      </c>
      <c r="JV79" s="46">
        <f t="shared" si="677"/>
        <v>-3.0888030888030781E-2</v>
      </c>
      <c r="JW79" s="46">
        <f t="shared" si="678"/>
        <v>-2.3255813953488427E-2</v>
      </c>
      <c r="JX79" s="46">
        <f t="shared" si="679"/>
        <v>-1.937984496124031E-2</v>
      </c>
      <c r="JY79" s="46">
        <f t="shared" si="680"/>
        <v>-1.937984496124031E-2</v>
      </c>
      <c r="JZ79" s="46">
        <f t="shared" si="681"/>
        <v>-2.6717557251908372E-2</v>
      </c>
      <c r="KA79" s="46">
        <f t="shared" si="682"/>
        <v>-2.3166023166023085E-2</v>
      </c>
      <c r="KB79" s="46">
        <f t="shared" si="683"/>
        <v>0</v>
      </c>
      <c r="KC79" s="46">
        <f t="shared" si="684"/>
        <v>3.9215686274510358E-3</v>
      </c>
      <c r="KD79" s="46">
        <f t="shared" si="685"/>
        <v>7.8431372549019329E-3</v>
      </c>
      <c r="KE79" s="46">
        <f t="shared" si="686"/>
        <v>1.968503937007874E-2</v>
      </c>
      <c r="KF79" s="46">
        <f t="shared" si="687"/>
        <v>3.162055335968382E-2</v>
      </c>
      <c r="KG79" s="46">
        <f t="shared" si="365"/>
        <v>3.1872509960159251E-2</v>
      </c>
      <c r="KH79" s="46">
        <f t="shared" si="366"/>
        <v>2.7888446215139414E-2</v>
      </c>
      <c r="KI79" s="46">
        <f t="shared" si="367"/>
        <v>1.984126984126984E-2</v>
      </c>
      <c r="KJ79" s="46">
        <f t="shared" si="368"/>
        <v>2.3715415019762761E-2</v>
      </c>
      <c r="KK79" s="46">
        <f t="shared" si="369"/>
        <v>2.3715415019762761E-2</v>
      </c>
      <c r="KL79" s="46">
        <f t="shared" si="370"/>
        <v>-3.9215686274510358E-3</v>
      </c>
      <c r="KM79" s="46">
        <f t="shared" si="371"/>
        <v>2.3715415019762761E-2</v>
      </c>
      <c r="KN79" s="46">
        <f t="shared" si="372"/>
        <v>1.5686274509803866E-2</v>
      </c>
      <c r="KO79" s="46">
        <f t="shared" si="373"/>
        <v>1.953125E-2</v>
      </c>
      <c r="KP79" s="46">
        <f t="shared" si="374"/>
        <v>1.5564202334630434E-2</v>
      </c>
      <c r="KQ79" s="46">
        <f t="shared" si="375"/>
        <v>1.1583011583011612E-2</v>
      </c>
      <c r="KR79" s="46">
        <f t="shared" si="376"/>
        <v>3.8314176245209911E-3</v>
      </c>
      <c r="KS79" s="46">
        <f t="shared" si="377"/>
        <v>1.5444015444015528E-2</v>
      </c>
      <c r="KT79" s="46">
        <f t="shared" si="378"/>
        <v>1.5503875968992192E-2</v>
      </c>
      <c r="KU79" s="46">
        <f t="shared" si="379"/>
        <v>1.5564202334630434E-2</v>
      </c>
      <c r="KV79" s="46">
        <f t="shared" si="380"/>
        <v>3.8610038610039162E-3</v>
      </c>
      <c r="KW79" s="46">
        <f t="shared" si="381"/>
        <v>3.8610038610039162E-3</v>
      </c>
      <c r="KX79" s="46">
        <f t="shared" si="382"/>
        <v>1.968503937007874E-2</v>
      </c>
      <c r="KY79" s="46">
        <f t="shared" si="383"/>
        <v>2.3166023166023224E-2</v>
      </c>
      <c r="KZ79" s="46">
        <f t="shared" si="384"/>
        <v>3.0888030888030917E-2</v>
      </c>
      <c r="LA79" s="46">
        <f t="shared" si="385"/>
        <v>2.6819923371647483E-2</v>
      </c>
      <c r="LB79" s="46">
        <f t="shared" si="386"/>
        <v>3.0651340996168473E-2</v>
      </c>
      <c r="LC79" s="46">
        <f t="shared" si="387"/>
        <v>2.2900763358778681E-2</v>
      </c>
      <c r="LD79" s="46">
        <f t="shared" si="388"/>
        <v>2.6717557251908372E-2</v>
      </c>
      <c r="LE79" s="46">
        <f t="shared" si="389"/>
        <v>2.661596958174902E-2</v>
      </c>
      <c r="LF79" s="46">
        <f t="shared" si="390"/>
        <v>4.1984732824427537E-2</v>
      </c>
      <c r="LG79" s="46">
        <f t="shared" si="391"/>
        <v>5.3639846743294965E-2</v>
      </c>
      <c r="LH79" s="46">
        <f t="shared" si="392"/>
        <v>5.7692307692307696E-2</v>
      </c>
      <c r="LI79" s="46">
        <f t="shared" si="393"/>
        <v>6.538461538461536E-2</v>
      </c>
      <c r="LJ79" s="46">
        <f t="shared" si="394"/>
        <v>6.5637065637065756E-2</v>
      </c>
      <c r="LK79" s="46">
        <f t="shared" si="395"/>
        <v>3.396226415094334E-2</v>
      </c>
      <c r="LL79" s="46">
        <f t="shared" si="396"/>
        <v>2.6217228464419449E-2</v>
      </c>
      <c r="LM79" s="46">
        <f t="shared" si="397"/>
        <v>2.6119402985074598E-2</v>
      </c>
      <c r="LN79" s="46">
        <f t="shared" si="398"/>
        <v>1.4869888475836512E-2</v>
      </c>
      <c r="LO79" s="46">
        <f t="shared" si="399"/>
        <v>1.4925373134328304E-2</v>
      </c>
      <c r="LP79" s="46">
        <f t="shared" si="400"/>
        <v>1.858736059479554E-2</v>
      </c>
      <c r="LQ79" s="46">
        <f t="shared" si="401"/>
        <v>1.8518518518518517E-2</v>
      </c>
      <c r="LR79" s="46">
        <f t="shared" si="402"/>
        <v>1.0989010989011014E-2</v>
      </c>
      <c r="LS79" s="46">
        <f t="shared" si="403"/>
        <v>1.8181818181818181E-2</v>
      </c>
      <c r="LT79" s="46">
        <f t="shared" si="404"/>
        <v>1.8181818181818181E-2</v>
      </c>
      <c r="LU79" s="46">
        <f t="shared" si="405"/>
        <v>2.1660649819494636E-2</v>
      </c>
      <c r="LV79" s="46">
        <f t="shared" si="406"/>
        <v>1.08695652173912E-2</v>
      </c>
      <c r="LW79" s="46">
        <f t="shared" si="407"/>
        <v>7.2992700729928046E-3</v>
      </c>
      <c r="LX79" s="46">
        <f t="shared" si="408"/>
        <v>1.8248175182481754E-2</v>
      </c>
      <c r="LY79" s="46">
        <f t="shared" si="409"/>
        <v>1.8181818181818181E-2</v>
      </c>
      <c r="LZ79" s="46">
        <f t="shared" si="410"/>
        <v>3.2967032967032912E-2</v>
      </c>
      <c r="MA79" s="46">
        <f t="shared" si="411"/>
        <v>4.4117647058823505E-2</v>
      </c>
      <c r="MB79" s="46">
        <f t="shared" si="412"/>
        <v>1.4598540145985481E-2</v>
      </c>
      <c r="MC79" s="46">
        <f t="shared" si="413"/>
        <v>2.9090909090909115E-2</v>
      </c>
      <c r="MD79" s="46">
        <f t="shared" si="414"/>
        <v>1.4492753623188354E-2</v>
      </c>
      <c r="ME79" s="46">
        <f t="shared" si="415"/>
        <v>-1.071428571428574E-2</v>
      </c>
      <c r="MF79" s="46">
        <f t="shared" si="416"/>
        <v>-1.4285714285714235E-2</v>
      </c>
      <c r="MG79" s="46">
        <f t="shared" si="417"/>
        <v>3.5335689045935641E-3</v>
      </c>
      <c r="MH79" s="46">
        <f t="shared" si="416"/>
        <v>2.1505376344086075E-2</v>
      </c>
    </row>
    <row r="80" spans="1:346" x14ac:dyDescent="0.25">
      <c r="A80" s="35" t="s">
        <v>33</v>
      </c>
      <c r="B80" s="36"/>
      <c r="E80" s="38"/>
      <c r="F80" s="39"/>
      <c r="S80" s="46">
        <f t="shared" si="364"/>
        <v>-0.15149664019547945</v>
      </c>
      <c r="T80" s="46">
        <f t="shared" si="418"/>
        <v>-0.17386091127098321</v>
      </c>
      <c r="U80" s="46">
        <f t="shared" si="419"/>
        <v>-0.19560047562425673</v>
      </c>
      <c r="V80" s="46">
        <f t="shared" si="420"/>
        <v>-0.18888224745965343</v>
      </c>
      <c r="W80" s="46">
        <f t="shared" si="421"/>
        <v>-0.18583535108958832</v>
      </c>
      <c r="X80" s="46">
        <f t="shared" si="422"/>
        <v>-0.18131868131868142</v>
      </c>
      <c r="Y80" s="46">
        <f t="shared" si="423"/>
        <v>-0.16183879093199002</v>
      </c>
      <c r="Z80" s="46">
        <f t="shared" si="424"/>
        <v>-0.16126984126984131</v>
      </c>
      <c r="AA80" s="46">
        <f t="shared" si="425"/>
        <v>-0.16316124920331418</v>
      </c>
      <c r="AB80" s="46">
        <f t="shared" si="426"/>
        <v>-0.15765472312703577</v>
      </c>
      <c r="AC80" s="46">
        <f t="shared" si="427"/>
        <v>-0.1509933774834438</v>
      </c>
      <c r="AD80" s="46">
        <f t="shared" si="428"/>
        <v>-0.14391392064559511</v>
      </c>
      <c r="AE80" s="46">
        <f t="shared" si="429"/>
        <v>-8.4233261339092896E-2</v>
      </c>
      <c r="AF80" s="46">
        <f t="shared" si="430"/>
        <v>-8.4179970972423857E-2</v>
      </c>
      <c r="AG80" s="46">
        <f t="shared" si="431"/>
        <v>-8.2779009608278026E-2</v>
      </c>
      <c r="AH80" s="46">
        <f t="shared" si="432"/>
        <v>-8.4008843036109004E-2</v>
      </c>
      <c r="AI80" s="46">
        <f t="shared" si="433"/>
        <v>-7.8810408921933042E-2</v>
      </c>
      <c r="AJ80" s="46">
        <f t="shared" si="434"/>
        <v>-7.9791200596569647E-2</v>
      </c>
      <c r="AK80" s="46">
        <f t="shared" si="435"/>
        <v>-7.8888054094665663E-2</v>
      </c>
      <c r="AL80" s="46">
        <f t="shared" si="436"/>
        <v>-7.3429220287660774E-2</v>
      </c>
      <c r="AM80" s="46">
        <f t="shared" si="437"/>
        <v>-6.5498857578065561E-2</v>
      </c>
      <c r="AN80" s="46">
        <f t="shared" si="438"/>
        <v>-4.7177107501933553E-2</v>
      </c>
      <c r="AO80" s="46">
        <f t="shared" si="439"/>
        <v>-3.4321372854914135E-2</v>
      </c>
      <c r="AP80" s="46">
        <f t="shared" si="440"/>
        <v>-2.4351924587588329E-2</v>
      </c>
      <c r="AQ80" s="46">
        <f t="shared" si="441"/>
        <v>-2.2798742138364823E-2</v>
      </c>
      <c r="AR80" s="46">
        <f t="shared" si="442"/>
        <v>-1.2678288431061875E-2</v>
      </c>
      <c r="AS80" s="46">
        <f t="shared" si="443"/>
        <v>-2.4174053182917002E-2</v>
      </c>
      <c r="AT80" s="46">
        <f t="shared" si="444"/>
        <v>-2.4939662107803656E-2</v>
      </c>
      <c r="AU80" s="46">
        <f t="shared" si="445"/>
        <v>-1.2913640032284169E-2</v>
      </c>
      <c r="AV80" s="46">
        <f t="shared" si="446"/>
        <v>-9.7244732576985647E-3</v>
      </c>
      <c r="AW80" s="46">
        <f t="shared" si="447"/>
        <v>7.3409461663948268E-3</v>
      </c>
      <c r="AX80" s="46">
        <f t="shared" si="448"/>
        <v>1.4705882352941152E-2</v>
      </c>
      <c r="AY80" s="46">
        <f t="shared" si="449"/>
        <v>1.4669926650366724E-2</v>
      </c>
      <c r="AZ80" s="46">
        <f t="shared" si="450"/>
        <v>2.2727272727272704E-2</v>
      </c>
      <c r="BA80" s="46">
        <f t="shared" si="451"/>
        <v>2.6655896607431319E-2</v>
      </c>
      <c r="BB80" s="46">
        <f t="shared" si="452"/>
        <v>3.0595813204508833E-2</v>
      </c>
      <c r="BC80" s="46">
        <f t="shared" si="453"/>
        <v>-8.0450522928399038E-3</v>
      </c>
      <c r="BD80" s="46">
        <f t="shared" si="454"/>
        <v>-1.0433386837881198E-2</v>
      </c>
      <c r="BE80" s="46">
        <f t="shared" si="455"/>
        <v>3.3856317093311383E-2</v>
      </c>
      <c r="BF80" s="46">
        <f t="shared" si="456"/>
        <v>5.6105610561056084E-2</v>
      </c>
      <c r="BG80" s="46">
        <f t="shared" si="457"/>
        <v>5.9689288634505296E-2</v>
      </c>
      <c r="BH80" s="46">
        <f t="shared" si="458"/>
        <v>6.3829787234042534E-2</v>
      </c>
      <c r="BI80" s="46">
        <f t="shared" si="459"/>
        <v>7.5303643724696445E-2</v>
      </c>
      <c r="BJ80" s="46">
        <f t="shared" si="460"/>
        <v>7.4074074074074098E-2</v>
      </c>
      <c r="BK80" s="46">
        <f t="shared" si="461"/>
        <v>7.9518072289156666E-2</v>
      </c>
      <c r="BL80" s="46">
        <f t="shared" si="462"/>
        <v>6.7460317460317457E-2</v>
      </c>
      <c r="BM80" s="46">
        <f t="shared" si="463"/>
        <v>6.2155782848151112E-2</v>
      </c>
      <c r="BN80" s="46">
        <f t="shared" si="464"/>
        <v>5.9374999999999956E-2</v>
      </c>
      <c r="BO80" s="46">
        <f t="shared" si="465"/>
        <v>0.10218978102189788</v>
      </c>
      <c r="BP80" s="46">
        <f t="shared" si="466"/>
        <v>9.4890510948905132E-2</v>
      </c>
      <c r="BQ80" s="46">
        <f t="shared" si="467"/>
        <v>7.9872204472843336E-2</v>
      </c>
      <c r="BR80" s="46">
        <f t="shared" si="468"/>
        <v>4.7656249999999956E-2</v>
      </c>
      <c r="BS80" s="46">
        <f t="shared" si="469"/>
        <v>2.5462962962963052E-2</v>
      </c>
      <c r="BT80" s="46">
        <f t="shared" si="470"/>
        <v>2.3846153846153802E-2</v>
      </c>
      <c r="BU80" s="46">
        <f t="shared" si="471"/>
        <v>-3.012048192771127E-3</v>
      </c>
      <c r="BV80" s="46">
        <f t="shared" si="472"/>
        <v>-3.7481259370314842E-3</v>
      </c>
      <c r="BW80" s="46">
        <f t="shared" si="473"/>
        <v>-5.9523809523810371E-3</v>
      </c>
      <c r="BX80" s="46">
        <f t="shared" si="474"/>
        <v>-6.6914498141264359E-3</v>
      </c>
      <c r="BY80" s="46">
        <f t="shared" si="475"/>
        <v>-8.8888888888888039E-3</v>
      </c>
      <c r="BZ80" s="46">
        <f t="shared" si="476"/>
        <v>-1.3274336283185716E-2</v>
      </c>
      <c r="CA80" s="46">
        <f t="shared" si="477"/>
        <v>-7.5791022810890438E-2</v>
      </c>
      <c r="CB80" s="46">
        <f t="shared" si="478"/>
        <v>-8.8888888888888039E-3</v>
      </c>
      <c r="CC80" s="46">
        <f t="shared" si="479"/>
        <v>6.6568047337278533E-3</v>
      </c>
      <c r="CD80" s="46">
        <f t="shared" si="688"/>
        <v>2.3117076808351934E-2</v>
      </c>
      <c r="CE80" s="46">
        <f t="shared" si="480"/>
        <v>4.1384499623777271E-2</v>
      </c>
      <c r="CF80" s="46">
        <f t="shared" si="481"/>
        <v>4.4327573253193135E-2</v>
      </c>
      <c r="CG80" s="46">
        <f t="shared" si="482"/>
        <v>5.5135951661631287E-2</v>
      </c>
      <c r="CH80" s="46">
        <f t="shared" si="483"/>
        <v>5.9443190368698308E-2</v>
      </c>
      <c r="CI80" s="46">
        <f t="shared" si="484"/>
        <v>5.5389221556886276E-2</v>
      </c>
      <c r="CJ80" s="46">
        <f t="shared" si="485"/>
        <v>6.9610778443113863E-2</v>
      </c>
      <c r="CK80" s="46">
        <f t="shared" si="486"/>
        <v>7.6233183856502157E-2</v>
      </c>
      <c r="CL80" s="46">
        <f t="shared" si="487"/>
        <v>7.5485799701046283E-2</v>
      </c>
      <c r="CM80" s="46">
        <f t="shared" si="488"/>
        <v>0.14171974522293004</v>
      </c>
      <c r="CN80" s="46">
        <f t="shared" si="489"/>
        <v>7.0254110612854831E-2</v>
      </c>
      <c r="CO80" s="46">
        <f t="shared" si="490"/>
        <v>5.2167523879500327E-2</v>
      </c>
      <c r="CP80" s="46">
        <f t="shared" si="491"/>
        <v>4.4460641399417078E-2</v>
      </c>
      <c r="CQ80" s="46">
        <f t="shared" si="492"/>
        <v>3.5404624277456685E-2</v>
      </c>
      <c r="CR80" s="46">
        <f t="shared" si="493"/>
        <v>2.733812949640296E-2</v>
      </c>
      <c r="CS80" s="46">
        <f t="shared" si="494"/>
        <v>2.5053686471009307E-2</v>
      </c>
      <c r="CT80" s="46">
        <f t="shared" si="495"/>
        <v>1.4204545454545454E-2</v>
      </c>
      <c r="CU80" s="46">
        <f t="shared" si="496"/>
        <v>1.6312056737588732E-2</v>
      </c>
      <c r="CV80" s="46">
        <f t="shared" si="497"/>
        <v>-4.1987403778865938E-3</v>
      </c>
      <c r="CW80" s="46">
        <f t="shared" si="498"/>
        <v>-1.1111111111111072E-2</v>
      </c>
      <c r="CX80" s="46">
        <f t="shared" si="499"/>
        <v>-1.2508686587908349E-2</v>
      </c>
      <c r="CY80" s="46">
        <f t="shared" si="500"/>
        <v>2.2315202231520143E-2</v>
      </c>
      <c r="CZ80" s="46">
        <f t="shared" si="501"/>
        <v>1.5363128491620233E-2</v>
      </c>
      <c r="DA80" s="46">
        <f t="shared" si="502"/>
        <v>6.2849162011173586E-3</v>
      </c>
      <c r="DB80" s="46">
        <f t="shared" si="503"/>
        <v>2.7913468248428278E-3</v>
      </c>
      <c r="DC80" s="46">
        <f t="shared" si="504"/>
        <v>3.489183531053733E-3</v>
      </c>
      <c r="DD80" s="46">
        <f t="shared" si="505"/>
        <v>1.3305322128851381E-2</v>
      </c>
      <c r="DE80" s="46">
        <f t="shared" si="506"/>
        <v>1.2569832402234717E-2</v>
      </c>
      <c r="DF80" s="46">
        <f t="shared" si="507"/>
        <v>1.960784313725478E-2</v>
      </c>
      <c r="DG80" s="46">
        <f t="shared" si="508"/>
        <v>2.0237264480111494E-2</v>
      </c>
      <c r="DH80" s="46">
        <f t="shared" si="509"/>
        <v>3.8650737877723114E-2</v>
      </c>
      <c r="DI80" s="46">
        <f t="shared" si="510"/>
        <v>4.0730337078651563E-2</v>
      </c>
      <c r="DJ80" s="46">
        <f t="shared" si="511"/>
        <v>5.2779732582688248E-2</v>
      </c>
      <c r="DK80" s="46">
        <f t="shared" si="512"/>
        <v>2.5920873124147419E-2</v>
      </c>
      <c r="DL80" s="46">
        <f t="shared" si="513"/>
        <v>3.9889958734525326E-2</v>
      </c>
      <c r="DM80" s="46">
        <f t="shared" si="514"/>
        <v>3.8861901457321268E-2</v>
      </c>
      <c r="DN80" s="46">
        <f t="shared" si="515"/>
        <v>6.4022268615170616E-2</v>
      </c>
      <c r="DO80" s="46">
        <f t="shared" si="516"/>
        <v>6.3282336578581316E-2</v>
      </c>
      <c r="DP80" s="46">
        <f t="shared" si="517"/>
        <v>6.0815480304077484E-2</v>
      </c>
      <c r="DQ80" s="46">
        <f t="shared" si="518"/>
        <v>6.482758620689659E-2</v>
      </c>
      <c r="DR80" s="46">
        <f t="shared" si="519"/>
        <v>5.7005494505494587E-2</v>
      </c>
      <c r="DS80" s="46">
        <f t="shared" si="520"/>
        <v>4.856361149110823E-2</v>
      </c>
      <c r="DT80" s="46">
        <f t="shared" si="521"/>
        <v>4.6008119079837498E-2</v>
      </c>
      <c r="DU80" s="46">
        <f t="shared" si="522"/>
        <v>5.0607287449392718E-2</v>
      </c>
      <c r="DV80" s="46">
        <f t="shared" si="523"/>
        <v>4.6122994652406456E-2</v>
      </c>
      <c r="DW80" s="46">
        <f t="shared" si="524"/>
        <v>5.0531914893616983E-2</v>
      </c>
      <c r="DX80" s="46">
        <f t="shared" si="525"/>
        <v>3.1746031746031821E-2</v>
      </c>
      <c r="DY80" s="46">
        <f t="shared" si="526"/>
        <v>6.5464261857047512E-2</v>
      </c>
      <c r="DZ80" s="46">
        <f t="shared" si="527"/>
        <v>4.2511445389143226E-2</v>
      </c>
      <c r="EA80" s="46">
        <f t="shared" si="528"/>
        <v>4.4473512099411264E-2</v>
      </c>
      <c r="EB80" s="46">
        <f t="shared" si="529"/>
        <v>3.9739413680781724E-2</v>
      </c>
      <c r="EC80" s="46">
        <f t="shared" si="530"/>
        <v>4.4041450777201958E-2</v>
      </c>
      <c r="ED80" s="46">
        <f t="shared" si="531"/>
        <v>5.5230669265756982E-2</v>
      </c>
      <c r="EE80" s="46">
        <f t="shared" si="532"/>
        <v>6.5231572080887146E-2</v>
      </c>
      <c r="EF80" s="46">
        <f t="shared" si="533"/>
        <v>5.8214747736093149E-2</v>
      </c>
      <c r="EG80" s="46">
        <f t="shared" si="534"/>
        <v>5.3307642903018704E-2</v>
      </c>
      <c r="EH80" s="46">
        <f t="shared" si="535"/>
        <v>4.9840255591054386E-2</v>
      </c>
      <c r="EI80" s="46">
        <f t="shared" si="536"/>
        <v>3.3544303797468429E-2</v>
      </c>
      <c r="EJ80" s="46">
        <f t="shared" si="537"/>
        <v>5.9615384615384688E-2</v>
      </c>
      <c r="EK80" s="46">
        <f t="shared" si="538"/>
        <v>4.1379310344827551E-2</v>
      </c>
      <c r="EL80" s="46">
        <f t="shared" si="539"/>
        <v>4.3287327478042696E-2</v>
      </c>
      <c r="EM80" s="46">
        <f t="shared" si="540"/>
        <v>4.6336881653099599E-2</v>
      </c>
      <c r="EN80" s="46">
        <f t="shared" si="541"/>
        <v>4.8872180451127893E-2</v>
      </c>
      <c r="EO80" s="46">
        <f t="shared" si="542"/>
        <v>3.5359801488833859E-2</v>
      </c>
      <c r="EP80" s="46">
        <f t="shared" si="689"/>
        <v>2.9556650246305313E-2</v>
      </c>
      <c r="EQ80" s="46">
        <f t="shared" si="543"/>
        <v>2.2657685241886029E-2</v>
      </c>
      <c r="ER80" s="46">
        <f t="shared" si="544"/>
        <v>2.3227383863080753E-2</v>
      </c>
      <c r="ES80" s="46">
        <f t="shared" si="545"/>
        <v>2.0121951219512265E-2</v>
      </c>
      <c r="ET80" s="46">
        <f t="shared" si="546"/>
        <v>1.9476567255021233E-2</v>
      </c>
      <c r="EU80" s="46">
        <f t="shared" si="547"/>
        <v>2.2045315370483737E-2</v>
      </c>
      <c r="EV80" s="46">
        <f t="shared" si="548"/>
        <v>1.7543859649122667E-2</v>
      </c>
      <c r="EW80" s="46">
        <f t="shared" si="549"/>
        <v>1.2642986152919894E-2</v>
      </c>
      <c r="EX80" s="46">
        <f t="shared" si="550"/>
        <v>9.6211665664461474E-3</v>
      </c>
      <c r="EY80" s="46">
        <f t="shared" si="551"/>
        <v>1.7953321364453105E-3</v>
      </c>
      <c r="EZ80" s="46">
        <f t="shared" si="552"/>
        <v>0</v>
      </c>
      <c r="FA80" s="46">
        <f t="shared" si="553"/>
        <v>2.9958058717795086E-3</v>
      </c>
      <c r="FB80" s="46">
        <f t="shared" si="554"/>
        <v>-5.9808612440187992E-4</v>
      </c>
      <c r="FC80" s="46">
        <f t="shared" si="555"/>
        <v>0</v>
      </c>
      <c r="FD80" s="46">
        <f t="shared" si="556"/>
        <v>-3.5842293906809693E-3</v>
      </c>
      <c r="FE80" s="46">
        <f t="shared" si="557"/>
        <v>0</v>
      </c>
      <c r="FF80" s="46">
        <f t="shared" si="558"/>
        <v>-6.5671641791044434E-3</v>
      </c>
      <c r="FG80" s="46">
        <f t="shared" si="559"/>
        <v>1.3780707010185637E-2</v>
      </c>
      <c r="FH80" s="46">
        <f t="shared" si="560"/>
        <v>-1.2485136741973808E-2</v>
      </c>
      <c r="FI80" s="46">
        <f t="shared" si="561"/>
        <v>-1.070154577883462E-2</v>
      </c>
      <c r="FJ80" s="46">
        <f t="shared" si="562"/>
        <v>-5.9559261465157833E-3</v>
      </c>
      <c r="FK80" s="46">
        <f t="shared" si="563"/>
        <v>2.9868578255675027E-3</v>
      </c>
      <c r="FL80" s="46">
        <f t="shared" si="564"/>
        <v>2.9868578255675027E-3</v>
      </c>
      <c r="FM80" s="46">
        <f t="shared" si="565"/>
        <v>1.1947431302270011E-2</v>
      </c>
      <c r="FN80" s="46">
        <f t="shared" si="566"/>
        <v>1.7953321364452424E-2</v>
      </c>
      <c r="FO80" s="46">
        <f t="shared" si="567"/>
        <v>2.3353293413173687E-2</v>
      </c>
      <c r="FP80" s="46">
        <f t="shared" si="568"/>
        <v>2.8776978417266084E-2</v>
      </c>
      <c r="FQ80" s="46">
        <f t="shared" si="569"/>
        <v>3.167961745367593E-2</v>
      </c>
      <c r="FR80" s="46">
        <f t="shared" si="570"/>
        <v>4.0865384615384512E-2</v>
      </c>
      <c r="FS80" s="46">
        <f t="shared" si="571"/>
        <v>3.0141843971631343E-2</v>
      </c>
      <c r="FT80" s="46">
        <f t="shared" si="572"/>
        <v>3.9133052378085495E-2</v>
      </c>
      <c r="FU80" s="46">
        <f t="shared" si="573"/>
        <v>5.4687499999999965E-2</v>
      </c>
      <c r="FV80" s="46">
        <f t="shared" si="574"/>
        <v>5.8118633912522401E-2</v>
      </c>
      <c r="FW80" s="46">
        <f t="shared" si="575"/>
        <v>5.5390113162596677E-2</v>
      </c>
      <c r="FX80" s="46">
        <f t="shared" si="576"/>
        <v>5.8963668850506287E-2</v>
      </c>
      <c r="FY80" s="46">
        <f t="shared" si="577"/>
        <v>5.1948051948051847E-2</v>
      </c>
      <c r="FZ80" s="46">
        <f t="shared" si="578"/>
        <v>5.2910052910052914E-2</v>
      </c>
      <c r="GA80" s="46">
        <f t="shared" si="579"/>
        <v>5.0906963136336969E-2</v>
      </c>
      <c r="GB80" s="46">
        <f t="shared" si="580"/>
        <v>4.9533799533799536E-2</v>
      </c>
      <c r="GC80" s="46">
        <f t="shared" si="581"/>
        <v>4.4611819235226058E-2</v>
      </c>
      <c r="GD80" s="46">
        <f t="shared" si="582"/>
        <v>4.7921478060046256E-2</v>
      </c>
      <c r="GE80" s="46">
        <f t="shared" si="583"/>
        <v>4.2455536431439914E-2</v>
      </c>
      <c r="GF80" s="46">
        <f t="shared" si="584"/>
        <v>4.6929316338354544E-2</v>
      </c>
      <c r="GG80" s="46">
        <f t="shared" si="585"/>
        <v>2.9629629629629565E-2</v>
      </c>
      <c r="GH80" s="46">
        <f t="shared" si="586"/>
        <v>4.4733861834654623E-2</v>
      </c>
      <c r="GI80" s="46">
        <f t="shared" si="587"/>
        <v>4.458239277652374E-2</v>
      </c>
      <c r="GJ80" s="46">
        <f t="shared" si="588"/>
        <v>4.2182227221597299E-2</v>
      </c>
      <c r="GK80" s="46">
        <f t="shared" si="589"/>
        <v>4.4893378226711564E-2</v>
      </c>
      <c r="GL80" s="46">
        <f t="shared" si="590"/>
        <v>4.1876046901172533E-2</v>
      </c>
      <c r="GM80" s="46">
        <f t="shared" si="591"/>
        <v>4.510022271714919E-2</v>
      </c>
      <c r="GN80" s="46">
        <f t="shared" si="592"/>
        <v>3.886729594669628E-2</v>
      </c>
      <c r="GO80" s="46">
        <f t="shared" si="593"/>
        <v>4.7698280643372122E-2</v>
      </c>
      <c r="GP80" s="46">
        <f t="shared" si="594"/>
        <v>4.297520661157031E-2</v>
      </c>
      <c r="GQ80" s="46">
        <f t="shared" si="595"/>
        <v>4.5129334067143742E-2</v>
      </c>
      <c r="GR80" s="46">
        <f t="shared" si="596"/>
        <v>5.3680132816823559E-2</v>
      </c>
      <c r="GS80" s="46">
        <f t="shared" si="597"/>
        <v>6.4748201438849018E-2</v>
      </c>
      <c r="GT80" s="46">
        <f t="shared" si="598"/>
        <v>3.9024390243902377E-2</v>
      </c>
      <c r="GU80" s="46">
        <f t="shared" si="599"/>
        <v>3.4575904916261509E-2</v>
      </c>
      <c r="GV80" s="46">
        <f t="shared" si="600"/>
        <v>3.2919589854290304E-2</v>
      </c>
      <c r="GW80" s="46">
        <f t="shared" si="601"/>
        <v>2.3630504833512384E-2</v>
      </c>
      <c r="GX80" s="46">
        <f t="shared" si="602"/>
        <v>1.9292604501607687E-2</v>
      </c>
      <c r="GY80" s="46">
        <f t="shared" si="603"/>
        <v>1.3319126265316996E-2</v>
      </c>
      <c r="GZ80" s="46">
        <f t="shared" si="604"/>
        <v>1.4430785676109123E-2</v>
      </c>
      <c r="HA80" s="46">
        <f t="shared" si="605"/>
        <v>3.7056643726838994E-3</v>
      </c>
      <c r="HB80" s="46">
        <f t="shared" si="690"/>
        <v>6.3391442155308429E-3</v>
      </c>
      <c r="HC80" s="46">
        <f t="shared" si="606"/>
        <v>4.2127435492363505E-3</v>
      </c>
      <c r="HD80" s="46">
        <f t="shared" si="607"/>
        <v>-1.2605042016806753E-2</v>
      </c>
      <c r="HE80" s="46">
        <f t="shared" si="608"/>
        <v>-6.7567567567568152E-3</v>
      </c>
      <c r="HF80" s="46">
        <f t="shared" si="609"/>
        <v>-3.1298904538340864E-3</v>
      </c>
      <c r="HG80" s="46">
        <f t="shared" si="610"/>
        <v>1.0443864229764419E-3</v>
      </c>
      <c r="HH80" s="46">
        <f t="shared" si="611"/>
        <v>1.0449320794147785E-3</v>
      </c>
      <c r="HI80" s="46">
        <f t="shared" si="612"/>
        <v>3.1479538300104633E-3</v>
      </c>
      <c r="HJ80" s="46">
        <f t="shared" si="613"/>
        <v>2.6288117770767614E-3</v>
      </c>
      <c r="HK80" s="46">
        <f t="shared" si="614"/>
        <v>-3.154574132492084E-3</v>
      </c>
      <c r="HL80" s="46">
        <f t="shared" si="615"/>
        <v>-5.268703898840885E-3</v>
      </c>
      <c r="HM80" s="46">
        <f t="shared" si="616"/>
        <v>-1.0548523206751054E-2</v>
      </c>
      <c r="HN80" s="46">
        <f t="shared" si="617"/>
        <v>-2.0472440944881921E-2</v>
      </c>
      <c r="HO80" s="46">
        <f t="shared" si="618"/>
        <v>-1.8353434714210803E-2</v>
      </c>
      <c r="HP80" s="46">
        <f t="shared" si="619"/>
        <v>-6.9148936170213369E-3</v>
      </c>
      <c r="HQ80" s="46">
        <f t="shared" si="620"/>
        <v>-2.7210884353741437E-2</v>
      </c>
      <c r="HR80" s="46">
        <f t="shared" si="621"/>
        <v>-3.5583464154892636E-2</v>
      </c>
      <c r="HS80" s="46">
        <f t="shared" si="622"/>
        <v>-4.7470005216484062E-2</v>
      </c>
      <c r="HT80" s="46">
        <f t="shared" si="623"/>
        <v>-5.4279749478079363E-2</v>
      </c>
      <c r="HU80" s="46">
        <f t="shared" si="624"/>
        <v>-6.0146443514644356E-2</v>
      </c>
      <c r="HV80" s="46">
        <f t="shared" si="625"/>
        <v>-6.3450445726271607E-2</v>
      </c>
      <c r="HW80" s="46">
        <f t="shared" si="626"/>
        <v>-6.4873417721518903E-2</v>
      </c>
      <c r="HX80" s="46">
        <f t="shared" si="627"/>
        <v>-7.1504237288135583E-2</v>
      </c>
      <c r="HY80" s="46">
        <f t="shared" si="628"/>
        <v>-7.8891257995735514E-2</v>
      </c>
      <c r="HZ80" s="46">
        <f t="shared" si="629"/>
        <v>-9.1639871382636628E-2</v>
      </c>
      <c r="IA80" s="46">
        <f t="shared" si="630"/>
        <v>-0.11324786324786319</v>
      </c>
      <c r="IB80" s="46">
        <f t="shared" si="631"/>
        <v>-0.1221210498125334</v>
      </c>
      <c r="IC80" s="46">
        <f t="shared" si="632"/>
        <v>-0.13340505648197962</v>
      </c>
      <c r="ID80" s="46">
        <f t="shared" si="633"/>
        <v>-0.14161692892023886</v>
      </c>
      <c r="IE80" s="46">
        <f t="shared" si="634"/>
        <v>-0.14238773274917854</v>
      </c>
      <c r="IF80" s="46">
        <f t="shared" si="635"/>
        <v>-0.14348785871964681</v>
      </c>
      <c r="IG80" s="46">
        <f t="shared" si="636"/>
        <v>-0.14468558708959378</v>
      </c>
      <c r="IH80" s="46">
        <f t="shared" si="637"/>
        <v>-0.15005599104143327</v>
      </c>
      <c r="II80" s="46">
        <f t="shared" si="638"/>
        <v>-0.15341229554427532</v>
      </c>
      <c r="IJ80" s="46">
        <f t="shared" si="639"/>
        <v>-0.1517398745008558</v>
      </c>
      <c r="IK80" s="46">
        <f t="shared" si="640"/>
        <v>-0.14525462962962976</v>
      </c>
      <c r="IL80" s="46">
        <f t="shared" si="641"/>
        <v>-0.1333333333333333</v>
      </c>
      <c r="IM80" s="46">
        <f t="shared" si="642"/>
        <v>-0.12349397590361445</v>
      </c>
      <c r="IN80" s="46">
        <f t="shared" si="643"/>
        <v>-0.15619280048810247</v>
      </c>
      <c r="IO80" s="46">
        <f t="shared" si="644"/>
        <v>-0.10862818125387959</v>
      </c>
      <c r="IP80" s="46">
        <f t="shared" si="645"/>
        <v>-7.395701643489247E-2</v>
      </c>
      <c r="IQ80" s="46">
        <f t="shared" si="646"/>
        <v>-6.5134099616858163E-2</v>
      </c>
      <c r="IR80" s="46">
        <f t="shared" si="647"/>
        <v>-6.0567010309278212E-2</v>
      </c>
      <c r="IS80" s="46">
        <f t="shared" si="648"/>
        <v>-5.4651919323357043E-2</v>
      </c>
      <c r="IT80" s="46">
        <f t="shared" si="649"/>
        <v>-4.1501976284585053E-2</v>
      </c>
      <c r="IU80" s="46">
        <f t="shared" si="650"/>
        <v>-3.1312458361092532E-2</v>
      </c>
      <c r="IV80" s="46">
        <f t="shared" si="651"/>
        <v>-2.4209818426361766E-2</v>
      </c>
      <c r="IW80" s="46">
        <f t="shared" si="652"/>
        <v>-1.4218009478672949E-2</v>
      </c>
      <c r="IX80" s="46">
        <f t="shared" si="653"/>
        <v>-1.3614703880190605E-2</v>
      </c>
      <c r="IY80" s="46">
        <f t="shared" si="654"/>
        <v>-8.2474226804122933E-3</v>
      </c>
      <c r="IZ80" s="46">
        <f t="shared" si="655"/>
        <v>4.6276211135213137E-2</v>
      </c>
      <c r="JA80" s="46">
        <f t="shared" si="656"/>
        <v>9.7493036211699566E-3</v>
      </c>
      <c r="JB80" s="46">
        <f t="shared" si="657"/>
        <v>-6.1433447098976496E-3</v>
      </c>
      <c r="JC80" s="46">
        <f t="shared" si="658"/>
        <v>-8.8797814207651048E-3</v>
      </c>
      <c r="JD80" s="46">
        <f t="shared" si="659"/>
        <v>-6.8587105624142658E-3</v>
      </c>
      <c r="JE80" s="46">
        <f t="shared" si="660"/>
        <v>0</v>
      </c>
      <c r="JF80" s="46">
        <f t="shared" si="661"/>
        <v>-5.4982817869416592E-3</v>
      </c>
      <c r="JG80" s="46">
        <f t="shared" si="662"/>
        <v>-9.6286107290234225E-3</v>
      </c>
      <c r="JH80" s="46">
        <f t="shared" si="663"/>
        <v>-4.1350792556856947E-3</v>
      </c>
      <c r="JI80" s="46">
        <f t="shared" si="664"/>
        <v>-6.868131868131868E-3</v>
      </c>
      <c r="JJ80" s="46">
        <f t="shared" si="665"/>
        <v>2.070393374741083E-3</v>
      </c>
      <c r="JK80" s="46">
        <f t="shared" si="666"/>
        <v>9.009009009008891E-3</v>
      </c>
      <c r="JL80" s="46">
        <f t="shared" si="667"/>
        <v>6.2197650310988652E-3</v>
      </c>
      <c r="JM80" s="46">
        <f t="shared" si="668"/>
        <v>7.5862068965516852E-3</v>
      </c>
      <c r="JN80" s="46">
        <f t="shared" si="669"/>
        <v>-6.868131868131868E-3</v>
      </c>
      <c r="JO80" s="46">
        <f t="shared" si="670"/>
        <v>-1.1716057891109502E-2</v>
      </c>
      <c r="JP80" s="46">
        <f t="shared" si="671"/>
        <v>-3.453038674033149E-3</v>
      </c>
      <c r="JQ80" s="46">
        <f t="shared" si="672"/>
        <v>-6.194081211287031E-3</v>
      </c>
      <c r="JR80" s="46">
        <f t="shared" si="673"/>
        <v>-2.0732550103661576E-3</v>
      </c>
      <c r="JS80" s="46">
        <f t="shared" si="674"/>
        <v>6.2500000000000394E-3</v>
      </c>
      <c r="JT80" s="46">
        <f t="shared" si="675"/>
        <v>8.9965397923876221E-3</v>
      </c>
      <c r="JU80" s="46">
        <f t="shared" si="676"/>
        <v>6.915629322268327E-3</v>
      </c>
      <c r="JV80" s="46">
        <f t="shared" si="677"/>
        <v>6.8870523415977963E-3</v>
      </c>
      <c r="JW80" s="46">
        <f t="shared" si="678"/>
        <v>8.9285714285715061E-3</v>
      </c>
      <c r="JX80" s="46">
        <f t="shared" si="679"/>
        <v>8.2417582417583599E-3</v>
      </c>
      <c r="JY80" s="46">
        <f t="shared" si="680"/>
        <v>8.8980150581794079E-3</v>
      </c>
      <c r="JZ80" s="46">
        <f t="shared" si="681"/>
        <v>2.0055325034578186E-2</v>
      </c>
      <c r="KA80" s="46">
        <f t="shared" si="682"/>
        <v>2.7894002789400279E-2</v>
      </c>
      <c r="KB80" s="46">
        <f t="shared" si="683"/>
        <v>2.2176022176022096E-2</v>
      </c>
      <c r="KC80" s="46">
        <f t="shared" si="684"/>
        <v>2.2160664819944519E-2</v>
      </c>
      <c r="KD80" s="46">
        <f t="shared" si="685"/>
        <v>2.4238227146814402E-2</v>
      </c>
      <c r="KE80" s="46">
        <f t="shared" si="686"/>
        <v>2.2084195997239396E-2</v>
      </c>
      <c r="KF80" s="46">
        <f t="shared" si="687"/>
        <v>1.3031550068586948E-2</v>
      </c>
      <c r="KG80" s="46">
        <f t="shared" si="365"/>
        <v>1.6483516483516522E-2</v>
      </c>
      <c r="KH80" s="46">
        <f t="shared" si="366"/>
        <v>5.4719562243502832E-3</v>
      </c>
      <c r="KI80" s="46">
        <f t="shared" si="367"/>
        <v>1.2253233492171429E-2</v>
      </c>
      <c r="KJ80" s="46">
        <f t="shared" si="368"/>
        <v>1.2261580381471272E-2</v>
      </c>
      <c r="KK80" s="46">
        <f t="shared" si="369"/>
        <v>1.2890094979647257E-2</v>
      </c>
      <c r="KL80" s="46">
        <f t="shared" si="370"/>
        <v>1.9661016949152579E-2</v>
      </c>
      <c r="KM80" s="46">
        <f t="shared" si="371"/>
        <v>2.7137042062415195E-2</v>
      </c>
      <c r="KN80" s="46">
        <f t="shared" si="372"/>
        <v>2.9152542372881434E-2</v>
      </c>
      <c r="KO80" s="46">
        <f t="shared" si="373"/>
        <v>2.7100271002710029E-2</v>
      </c>
      <c r="KP80" s="46">
        <f t="shared" si="374"/>
        <v>2.7721433400946547E-2</v>
      </c>
      <c r="KQ80" s="46">
        <f t="shared" si="375"/>
        <v>2.7683997299122177E-2</v>
      </c>
      <c r="KR80" s="46">
        <f t="shared" si="376"/>
        <v>2.9790115098172011E-2</v>
      </c>
      <c r="KS80" s="46">
        <f t="shared" si="377"/>
        <v>3.1081081081081041E-2</v>
      </c>
      <c r="KT80" s="46">
        <f t="shared" si="378"/>
        <v>3.8775510204081556E-2</v>
      </c>
      <c r="KU80" s="46">
        <f t="shared" si="379"/>
        <v>2.0847343644922817E-2</v>
      </c>
      <c r="KV80" s="46">
        <f t="shared" si="380"/>
        <v>2.9609690444145395E-2</v>
      </c>
      <c r="KW80" s="46">
        <f t="shared" si="381"/>
        <v>2.0093770931011386E-2</v>
      </c>
      <c r="KX80" s="46">
        <f t="shared" si="382"/>
        <v>2.1941489361702014E-2</v>
      </c>
      <c r="KY80" s="46">
        <f t="shared" si="383"/>
        <v>2.3117569352708058E-2</v>
      </c>
      <c r="KZ80" s="46">
        <f t="shared" si="384"/>
        <v>2.2397891963109203E-2</v>
      </c>
      <c r="LA80" s="46">
        <f t="shared" si="385"/>
        <v>2.9683377308707126E-2</v>
      </c>
      <c r="LB80" s="46">
        <f t="shared" si="386"/>
        <v>3.4868421052631653E-2</v>
      </c>
      <c r="LC80" s="46">
        <f t="shared" si="387"/>
        <v>3.5479632063074938E-2</v>
      </c>
      <c r="LD80" s="46">
        <f t="shared" si="388"/>
        <v>4.7337278106508993E-2</v>
      </c>
      <c r="LE80" s="46">
        <f t="shared" si="389"/>
        <v>4.7182175622542712E-2</v>
      </c>
      <c r="LF80" s="46">
        <f t="shared" si="390"/>
        <v>5.0425671250818711E-2</v>
      </c>
      <c r="LG80" s="46">
        <f t="shared" si="391"/>
        <v>6.2582345191040833E-2</v>
      </c>
      <c r="LH80" s="46">
        <f t="shared" si="392"/>
        <v>5.0980392156862821E-2</v>
      </c>
      <c r="LI80" s="46">
        <f t="shared" si="393"/>
        <v>6.5003282994090458E-2</v>
      </c>
      <c r="LJ80" s="46">
        <f t="shared" si="394"/>
        <v>5.6603773584905773E-2</v>
      </c>
      <c r="LK80" s="46">
        <f t="shared" si="395"/>
        <v>4.7772756617172403E-2</v>
      </c>
      <c r="LL80" s="46">
        <f t="shared" si="396"/>
        <v>4.3814432989690795E-2</v>
      </c>
      <c r="LM80" s="46">
        <f t="shared" si="397"/>
        <v>4.2280589365791127E-2</v>
      </c>
      <c r="LN80" s="46">
        <f t="shared" si="398"/>
        <v>3.3057851239669346E-2</v>
      </c>
      <c r="LO80" s="46">
        <f t="shared" si="399"/>
        <v>3.4898477157360407E-2</v>
      </c>
      <c r="LP80" s="46">
        <f t="shared" si="400"/>
        <v>2.3854362837413576E-2</v>
      </c>
      <c r="LQ80" s="46">
        <f t="shared" si="401"/>
        <v>2.0025031289111317E-2</v>
      </c>
      <c r="LR80" s="46">
        <f t="shared" si="402"/>
        <v>2.0573566084787921E-2</v>
      </c>
      <c r="LS80" s="46">
        <f t="shared" si="403"/>
        <v>1.4259144451332813E-2</v>
      </c>
      <c r="LT80" s="46">
        <f t="shared" si="404"/>
        <v>2.6741293532338201E-2</v>
      </c>
      <c r="LU80" s="46">
        <f t="shared" si="405"/>
        <v>1.0480887792848441E-2</v>
      </c>
      <c r="LV80" s="46">
        <f t="shared" si="406"/>
        <v>4.3103448275861366E-3</v>
      </c>
      <c r="LW80" s="46">
        <f t="shared" si="407"/>
        <v>5.5452865064693603E-3</v>
      </c>
      <c r="LX80" s="46">
        <f t="shared" si="408"/>
        <v>1.1111111111111181E-2</v>
      </c>
      <c r="LY80" s="46">
        <f t="shared" si="409"/>
        <v>4.3023970497849855E-3</v>
      </c>
      <c r="LZ80" s="46">
        <f t="shared" si="410"/>
        <v>6.769230769230734E-3</v>
      </c>
      <c r="MA80" s="46">
        <f t="shared" si="411"/>
        <v>1.2262415695893137E-3</v>
      </c>
      <c r="MB80" s="46">
        <f t="shared" si="412"/>
        <v>1.8393623543838833E-3</v>
      </c>
      <c r="MC80" s="46">
        <f t="shared" si="413"/>
        <v>-4.2944785276072921E-3</v>
      </c>
      <c r="MD80" s="46">
        <f t="shared" si="414"/>
        <v>-1.3439218081856988E-2</v>
      </c>
      <c r="ME80" s="46">
        <f t="shared" si="415"/>
        <v>2.4449877750611594E-3</v>
      </c>
      <c r="MF80" s="46">
        <f t="shared" si="416"/>
        <v>1.2113870381587951E-3</v>
      </c>
      <c r="MG80" s="46">
        <f t="shared" si="417"/>
        <v>7.9316656497863507E-3</v>
      </c>
      <c r="MH80" s="46">
        <f t="shared" si="416"/>
        <v>9.8099325567136374E-3</v>
      </c>
    </row>
    <row r="81" spans="1:346" x14ac:dyDescent="0.25">
      <c r="A81" s="35" t="s">
        <v>32</v>
      </c>
      <c r="B81" s="36"/>
      <c r="E81" s="38"/>
      <c r="F81" s="39"/>
      <c r="S81" s="46">
        <f t="shared" si="364"/>
        <v>-0.22283105022831057</v>
      </c>
      <c r="T81" s="46">
        <f t="shared" si="418"/>
        <v>-0.23283858998144707</v>
      </c>
      <c r="U81" s="46">
        <f t="shared" si="419"/>
        <v>-0.23728813559322037</v>
      </c>
      <c r="V81" s="46">
        <f t="shared" si="420"/>
        <v>-0.22823984526112193</v>
      </c>
      <c r="W81" s="46">
        <f t="shared" si="421"/>
        <v>-0.23414634146341465</v>
      </c>
      <c r="X81" s="46">
        <f t="shared" si="422"/>
        <v>-0.22893954410307243</v>
      </c>
      <c r="Y81" s="46">
        <f t="shared" si="423"/>
        <v>-0.22580645161290328</v>
      </c>
      <c r="Z81" s="46">
        <f t="shared" si="424"/>
        <v>-0.22676200204290092</v>
      </c>
      <c r="AA81" s="46">
        <f t="shared" si="425"/>
        <v>-0.22760041194644692</v>
      </c>
      <c r="AB81" s="46">
        <f t="shared" si="426"/>
        <v>-0.20622986036519861</v>
      </c>
      <c r="AC81" s="46">
        <f t="shared" si="427"/>
        <v>-0.18901098901098903</v>
      </c>
      <c r="AD81" s="46">
        <f t="shared" si="428"/>
        <v>-0.16947250280583609</v>
      </c>
      <c r="AE81" s="46">
        <f t="shared" si="429"/>
        <v>-0.12808460634547583</v>
      </c>
      <c r="AF81" s="46">
        <f t="shared" si="430"/>
        <v>-9.6735187424425634E-2</v>
      </c>
      <c r="AG81" s="46">
        <f t="shared" si="431"/>
        <v>-8.1481481481481405E-2</v>
      </c>
      <c r="AH81" s="46">
        <f t="shared" si="432"/>
        <v>-9.0225563909774473E-2</v>
      </c>
      <c r="AI81" s="46">
        <f t="shared" si="433"/>
        <v>-7.0063694267515922E-2</v>
      </c>
      <c r="AJ81" s="46">
        <f t="shared" si="434"/>
        <v>-6.9408740359897067E-2</v>
      </c>
      <c r="AK81" s="46">
        <f t="shared" si="435"/>
        <v>-6.5104166666666671E-2</v>
      </c>
      <c r="AL81" s="46">
        <f t="shared" si="436"/>
        <v>-4.6235138705416116E-2</v>
      </c>
      <c r="AM81" s="46">
        <f t="shared" si="437"/>
        <v>-2.9333333333333371E-2</v>
      </c>
      <c r="AN81" s="46">
        <f t="shared" si="438"/>
        <v>-1.3531799729365158E-3</v>
      </c>
      <c r="AO81" s="46">
        <f t="shared" si="439"/>
        <v>4.0650406504064655E-3</v>
      </c>
      <c r="AP81" s="46">
        <f t="shared" si="440"/>
        <v>1.3513513513513514E-2</v>
      </c>
      <c r="AQ81" s="46">
        <f t="shared" si="441"/>
        <v>3.5040431266846285E-2</v>
      </c>
      <c r="AR81" s="46">
        <f t="shared" si="442"/>
        <v>5.2208835341365348E-2</v>
      </c>
      <c r="AS81" s="46">
        <f t="shared" si="443"/>
        <v>3.6290322580645004E-2</v>
      </c>
      <c r="AT81" s="46">
        <f t="shared" si="444"/>
        <v>6.1983471074380167E-2</v>
      </c>
      <c r="AU81" s="46">
        <f t="shared" si="445"/>
        <v>6.8493150684931503E-2</v>
      </c>
      <c r="AV81" s="46">
        <f t="shared" si="446"/>
        <v>8.2872928176795577E-2</v>
      </c>
      <c r="AW81" s="46">
        <f t="shared" si="447"/>
        <v>0.10863509749303618</v>
      </c>
      <c r="AX81" s="46">
        <f t="shared" si="448"/>
        <v>0.10249307479224365</v>
      </c>
      <c r="AY81" s="46">
        <f t="shared" si="449"/>
        <v>9.8901098901098938E-2</v>
      </c>
      <c r="AZ81" s="46">
        <f t="shared" si="450"/>
        <v>9.7560975609756143E-2</v>
      </c>
      <c r="BA81" s="46">
        <f t="shared" si="451"/>
        <v>9.7165991902834051E-2</v>
      </c>
      <c r="BB81" s="46">
        <f t="shared" si="452"/>
        <v>8.9333333333333376E-2</v>
      </c>
      <c r="BC81" s="46">
        <f t="shared" si="453"/>
        <v>6.5104166666666671E-2</v>
      </c>
      <c r="BD81" s="46">
        <f t="shared" si="454"/>
        <v>4.0712468193384262E-2</v>
      </c>
      <c r="BE81" s="46">
        <f t="shared" si="455"/>
        <v>6.2256809338521554E-2</v>
      </c>
      <c r="BF81" s="46">
        <f t="shared" si="456"/>
        <v>9.8573281452659006E-2</v>
      </c>
      <c r="BG81" s="46">
        <f t="shared" si="457"/>
        <v>8.8461538461538536E-2</v>
      </c>
      <c r="BH81" s="46">
        <f t="shared" si="458"/>
        <v>9.1836734693877403E-2</v>
      </c>
      <c r="BI81" s="46">
        <f t="shared" si="459"/>
        <v>8.9195979899497596E-2</v>
      </c>
      <c r="BJ81" s="46">
        <f t="shared" si="460"/>
        <v>9.7989949748743865E-2</v>
      </c>
      <c r="BK81" s="46">
        <f t="shared" si="461"/>
        <v>0.1</v>
      </c>
      <c r="BL81" s="46">
        <f t="shared" si="462"/>
        <v>9.1358024691358092E-2</v>
      </c>
      <c r="BM81" s="46">
        <f t="shared" si="463"/>
        <v>9.7170971709717169E-2</v>
      </c>
      <c r="BN81" s="46">
        <f t="shared" si="464"/>
        <v>9.5471236230110126E-2</v>
      </c>
      <c r="BO81" s="46">
        <f t="shared" si="465"/>
        <v>9.7799511002444994E-2</v>
      </c>
      <c r="BP81" s="46">
        <f t="shared" si="466"/>
        <v>0.10391198044009781</v>
      </c>
      <c r="BQ81" s="46">
        <f t="shared" si="467"/>
        <v>0.10989010989010989</v>
      </c>
      <c r="BR81" s="46">
        <f t="shared" si="468"/>
        <v>8.9728453364816926E-2</v>
      </c>
      <c r="BS81" s="46">
        <f t="shared" si="469"/>
        <v>7.1849234393403932E-2</v>
      </c>
      <c r="BT81" s="46">
        <f t="shared" si="470"/>
        <v>6.6588785046729007E-2</v>
      </c>
      <c r="BU81" s="46">
        <f t="shared" si="471"/>
        <v>4.3829296424452102E-2</v>
      </c>
      <c r="BV81" s="46">
        <f t="shared" si="472"/>
        <v>3.8901601830663518E-2</v>
      </c>
      <c r="BW81" s="46">
        <f t="shared" si="473"/>
        <v>3.2954545454545521E-2</v>
      </c>
      <c r="BX81" s="46">
        <f t="shared" si="474"/>
        <v>3.1674208144796344E-2</v>
      </c>
      <c r="BY81" s="46">
        <f t="shared" si="475"/>
        <v>2.9147982062780204E-2</v>
      </c>
      <c r="BZ81" s="46">
        <f t="shared" si="476"/>
        <v>3.2402234636871571E-2</v>
      </c>
      <c r="CA81" s="46">
        <f t="shared" si="477"/>
        <v>1.1135857461025448E-3</v>
      </c>
      <c r="CB81" s="46">
        <f t="shared" si="478"/>
        <v>2.4363233665559279E-2</v>
      </c>
      <c r="CC81" s="46">
        <f t="shared" si="479"/>
        <v>2.3102310231023038E-2</v>
      </c>
      <c r="CD81" s="46">
        <f t="shared" si="688"/>
        <v>1.5167930660888469E-2</v>
      </c>
      <c r="CE81" s="46">
        <f t="shared" si="480"/>
        <v>3.8461538461538464E-2</v>
      </c>
      <c r="CF81" s="46">
        <f t="shared" si="481"/>
        <v>4.2716319824753622E-2</v>
      </c>
      <c r="CG81" s="46">
        <f t="shared" si="482"/>
        <v>5.1933701657458593E-2</v>
      </c>
      <c r="CH81" s="46">
        <f t="shared" si="483"/>
        <v>5.1762114537444968E-2</v>
      </c>
      <c r="CI81" s="46">
        <f t="shared" si="484"/>
        <v>5.6105610561056042E-2</v>
      </c>
      <c r="CJ81" s="46">
        <f t="shared" si="485"/>
        <v>6.1403508771929759E-2</v>
      </c>
      <c r="CK81" s="46">
        <f t="shared" si="486"/>
        <v>5.7734204793028293E-2</v>
      </c>
      <c r="CL81" s="46">
        <f t="shared" si="487"/>
        <v>5.1948051948051917E-2</v>
      </c>
      <c r="CM81" s="46">
        <f t="shared" si="488"/>
        <v>9.1212458286985404E-2</v>
      </c>
      <c r="CN81" s="46">
        <f t="shared" si="489"/>
        <v>6.8108108108108079E-2</v>
      </c>
      <c r="CO81" s="46">
        <f t="shared" si="490"/>
        <v>7.7419354838709709E-2</v>
      </c>
      <c r="CP81" s="46">
        <f t="shared" si="491"/>
        <v>5.549626467449309E-2</v>
      </c>
      <c r="CQ81" s="46">
        <f t="shared" si="492"/>
        <v>4.8677248677248618E-2</v>
      </c>
      <c r="CR81" s="46">
        <f t="shared" si="493"/>
        <v>4.5168067226890728E-2</v>
      </c>
      <c r="CS81" s="46">
        <f t="shared" si="494"/>
        <v>5.5672268907562994E-2</v>
      </c>
      <c r="CT81" s="46">
        <f t="shared" si="495"/>
        <v>6.1780104712041942E-2</v>
      </c>
      <c r="CU81" s="46">
        <f t="shared" si="496"/>
        <v>6.4583333333333368E-2</v>
      </c>
      <c r="CV81" s="46">
        <f t="shared" si="497"/>
        <v>6.0950413223140557E-2</v>
      </c>
      <c r="CW81" s="46">
        <f t="shared" si="498"/>
        <v>6.591143151390326E-2</v>
      </c>
      <c r="CX81" s="46">
        <f t="shared" si="499"/>
        <v>7.5102880658436177E-2</v>
      </c>
      <c r="CY81" s="46">
        <f t="shared" si="500"/>
        <v>6.8297655453618794E-2</v>
      </c>
      <c r="CZ81" s="46">
        <f t="shared" si="501"/>
        <v>7.08502024291498E-2</v>
      </c>
      <c r="DA81" s="46">
        <f t="shared" si="502"/>
        <v>6.3872255489021867E-2</v>
      </c>
      <c r="DB81" s="46">
        <f t="shared" si="503"/>
        <v>7.7856420626895739E-2</v>
      </c>
      <c r="DC81" s="46">
        <f t="shared" si="504"/>
        <v>7.8708375378405776E-2</v>
      </c>
      <c r="DD81" s="46">
        <f t="shared" si="505"/>
        <v>8.0402010050251257E-2</v>
      </c>
      <c r="DE81" s="46">
        <f t="shared" si="506"/>
        <v>8.5572139303482536E-2</v>
      </c>
      <c r="DF81" s="46">
        <f t="shared" si="507"/>
        <v>8.3826429980276132E-2</v>
      </c>
      <c r="DG81" s="46">
        <f t="shared" si="508"/>
        <v>7.8277886497064575E-2</v>
      </c>
      <c r="DH81" s="46">
        <f t="shared" si="509"/>
        <v>7.0107108081791658E-2</v>
      </c>
      <c r="DI81" s="46">
        <f t="shared" si="510"/>
        <v>7.2463768115942032E-2</v>
      </c>
      <c r="DJ81" s="46">
        <f t="shared" si="511"/>
        <v>7.8468899521531132E-2</v>
      </c>
      <c r="DK81" s="46">
        <f t="shared" si="512"/>
        <v>8.5877862595419852E-2</v>
      </c>
      <c r="DL81" s="46">
        <f t="shared" si="513"/>
        <v>8.6011342155009538E-2</v>
      </c>
      <c r="DM81" s="46">
        <f t="shared" si="514"/>
        <v>9.0056285178236481E-2</v>
      </c>
      <c r="DN81" s="46">
        <f t="shared" si="515"/>
        <v>0.11350844277673555</v>
      </c>
      <c r="DO81" s="46">
        <f t="shared" si="516"/>
        <v>0.10757717492984097</v>
      </c>
      <c r="DP81" s="46">
        <f t="shared" si="517"/>
        <v>0.10604651162790703</v>
      </c>
      <c r="DQ81" s="46">
        <f t="shared" si="518"/>
        <v>8.707607699358387E-2</v>
      </c>
      <c r="DR81" s="46">
        <f t="shared" si="519"/>
        <v>8.1892629663330302E-2</v>
      </c>
      <c r="DS81" s="46">
        <f t="shared" si="520"/>
        <v>8.9836660617059805E-2</v>
      </c>
      <c r="DT81" s="46">
        <f t="shared" si="521"/>
        <v>9.918107370336661E-2</v>
      </c>
      <c r="DU81" s="46">
        <f t="shared" si="522"/>
        <v>9.7297297297297275E-2</v>
      </c>
      <c r="DV81" s="46">
        <f t="shared" si="523"/>
        <v>9.0505767524401093E-2</v>
      </c>
      <c r="DW81" s="46">
        <f t="shared" si="524"/>
        <v>9.0509666080843557E-2</v>
      </c>
      <c r="DX81" s="46">
        <f t="shared" si="525"/>
        <v>7.1366405570060826E-2</v>
      </c>
      <c r="DY81" s="46">
        <f t="shared" si="526"/>
        <v>9.6385542168674718E-2</v>
      </c>
      <c r="DZ81" s="46">
        <f t="shared" si="527"/>
        <v>7.4978938500421158E-2</v>
      </c>
      <c r="EA81" s="46">
        <f t="shared" si="528"/>
        <v>7.0945945945945874E-2</v>
      </c>
      <c r="EB81" s="46">
        <f t="shared" si="529"/>
        <v>7.9899074852817484E-2</v>
      </c>
      <c r="EC81" s="46">
        <f t="shared" si="530"/>
        <v>9.6964586846543008E-2</v>
      </c>
      <c r="ED81" s="46">
        <f t="shared" si="531"/>
        <v>0.1017661900756938</v>
      </c>
      <c r="EE81" s="46">
        <f t="shared" si="532"/>
        <v>9.4920899250624538E-2</v>
      </c>
      <c r="EF81" s="46">
        <f t="shared" si="533"/>
        <v>9.4370860927152245E-2</v>
      </c>
      <c r="EG81" s="46">
        <f t="shared" si="534"/>
        <v>9.6059113300492632E-2</v>
      </c>
      <c r="EH81" s="46">
        <f t="shared" si="535"/>
        <v>9.4385679414157805E-2</v>
      </c>
      <c r="EI81" s="46">
        <f t="shared" si="536"/>
        <v>9.7502014504431869E-2</v>
      </c>
      <c r="EJ81" s="46">
        <f t="shared" si="537"/>
        <v>0.11860276198212831</v>
      </c>
      <c r="EK81" s="46">
        <f t="shared" si="538"/>
        <v>8.0062794348508548E-2</v>
      </c>
      <c r="EL81" s="46">
        <f t="shared" si="539"/>
        <v>8.7774294670846534E-2</v>
      </c>
      <c r="EM81" s="46">
        <f t="shared" si="540"/>
        <v>0.10094637223974762</v>
      </c>
      <c r="EN81" s="46">
        <f t="shared" si="541"/>
        <v>8.9563862928348906E-2</v>
      </c>
      <c r="EO81" s="46">
        <f t="shared" si="542"/>
        <v>7.4558032282859468E-2</v>
      </c>
      <c r="EP81" s="46">
        <f t="shared" si="689"/>
        <v>6.6412213740457929E-2</v>
      </c>
      <c r="EQ81" s="46">
        <f t="shared" si="543"/>
        <v>6.311787072243355E-2</v>
      </c>
      <c r="ER81" s="46">
        <f t="shared" si="544"/>
        <v>5.6732223903177011E-2</v>
      </c>
      <c r="ES81" s="46">
        <f t="shared" si="545"/>
        <v>4.49438202247191E-2</v>
      </c>
      <c r="ET81" s="46">
        <f t="shared" si="546"/>
        <v>4.3122676579925738E-2</v>
      </c>
      <c r="EU81" s="46">
        <f t="shared" si="547"/>
        <v>3.2305433186490498E-2</v>
      </c>
      <c r="EV81" s="46">
        <f t="shared" si="548"/>
        <v>2.3965141612200522E-2</v>
      </c>
      <c r="EW81" s="46">
        <f t="shared" si="549"/>
        <v>2.7616279069767526E-2</v>
      </c>
      <c r="EX81" s="46">
        <f t="shared" si="550"/>
        <v>1.8011527377521614E-2</v>
      </c>
      <c r="EY81" s="46">
        <f t="shared" si="551"/>
        <v>1.0744985673352437E-2</v>
      </c>
      <c r="EZ81" s="46">
        <f t="shared" si="552"/>
        <v>6.4331665475339935E-3</v>
      </c>
      <c r="FA81" s="46">
        <f t="shared" si="553"/>
        <v>4.291845493562191E-3</v>
      </c>
      <c r="FB81" s="46">
        <f t="shared" si="554"/>
        <v>5.0107372942019834E-3</v>
      </c>
      <c r="FC81" s="46">
        <f t="shared" si="555"/>
        <v>1.4306151645206624E-3</v>
      </c>
      <c r="FD81" s="46">
        <f t="shared" si="556"/>
        <v>1.2168933428776072E-2</v>
      </c>
      <c r="FE81" s="46">
        <f t="shared" si="557"/>
        <v>1.2903225806451694E-2</v>
      </c>
      <c r="FF81" s="46">
        <f t="shared" si="558"/>
        <v>-5.7020669992873226E-3</v>
      </c>
      <c r="FG81" s="46">
        <f t="shared" si="559"/>
        <v>-1.5647226173541882E-2</v>
      </c>
      <c r="FH81" s="46">
        <f t="shared" si="560"/>
        <v>-3.6879432624113397E-2</v>
      </c>
      <c r="FI81" s="46">
        <f t="shared" si="561"/>
        <v>-3.9603960396039563E-2</v>
      </c>
      <c r="FJ81" s="46">
        <f t="shared" si="562"/>
        <v>-2.9016277423920895E-2</v>
      </c>
      <c r="FK81" s="46">
        <f t="shared" si="563"/>
        <v>-2.6931254429482517E-2</v>
      </c>
      <c r="FL81" s="46">
        <f t="shared" si="564"/>
        <v>-2.627840909090921E-2</v>
      </c>
      <c r="FM81" s="46">
        <f t="shared" si="565"/>
        <v>-2.4216524216524257E-2</v>
      </c>
      <c r="FN81" s="46">
        <f t="shared" si="566"/>
        <v>-2.6353276353276472E-2</v>
      </c>
      <c r="FO81" s="46">
        <f t="shared" si="567"/>
        <v>-2.4285714285714327E-2</v>
      </c>
      <c r="FP81" s="46">
        <f t="shared" si="568"/>
        <v>-3.8189533239038231E-2</v>
      </c>
      <c r="FQ81" s="46">
        <f t="shared" si="569"/>
        <v>-3.4677990092002869E-2</v>
      </c>
      <c r="FR81" s="46">
        <f t="shared" si="570"/>
        <v>-2.5089605734767026E-2</v>
      </c>
      <c r="FS81" s="46">
        <f t="shared" si="571"/>
        <v>-2.9624277456647356E-2</v>
      </c>
      <c r="FT81" s="46">
        <f t="shared" si="572"/>
        <v>0</v>
      </c>
      <c r="FU81" s="46">
        <f t="shared" si="573"/>
        <v>1.7673048600883482E-2</v>
      </c>
      <c r="FV81" s="46">
        <f t="shared" si="574"/>
        <v>8.7463556851313205E-3</v>
      </c>
      <c r="FW81" s="46">
        <f t="shared" si="575"/>
        <v>1.3838310269482717E-2</v>
      </c>
      <c r="FX81" s="46">
        <f t="shared" si="576"/>
        <v>1.969365426695855E-2</v>
      </c>
      <c r="FY81" s="46">
        <f t="shared" si="577"/>
        <v>1.6788321167883296E-2</v>
      </c>
      <c r="FZ81" s="46">
        <f t="shared" si="578"/>
        <v>1.9019751280175735E-2</v>
      </c>
      <c r="GA81" s="46">
        <f t="shared" si="579"/>
        <v>1.7569546120058607E-2</v>
      </c>
      <c r="GB81" s="46">
        <f t="shared" si="580"/>
        <v>1.7647058823529453E-2</v>
      </c>
      <c r="GC81" s="46">
        <f t="shared" si="581"/>
        <v>1.7595307917888603E-2</v>
      </c>
      <c r="GD81" s="46">
        <f t="shared" si="582"/>
        <v>2.1323529411764748E-2</v>
      </c>
      <c r="GE81" s="46">
        <f t="shared" si="583"/>
        <v>2.3827252419955237E-2</v>
      </c>
      <c r="GF81" s="46">
        <f t="shared" si="584"/>
        <v>5.1546391752576477E-3</v>
      </c>
      <c r="GG81" s="46">
        <f t="shared" si="585"/>
        <v>-1.6642547033284973E-2</v>
      </c>
      <c r="GH81" s="46">
        <f t="shared" si="586"/>
        <v>7.2254335260115606E-3</v>
      </c>
      <c r="GI81" s="46">
        <f t="shared" si="587"/>
        <v>1.436781609195525E-3</v>
      </c>
      <c r="GJ81" s="46">
        <f t="shared" si="588"/>
        <v>-2.145922746781197E-3</v>
      </c>
      <c r="GK81" s="46">
        <f t="shared" si="589"/>
        <v>1.3639626704953174E-2</v>
      </c>
      <c r="GL81" s="46">
        <f t="shared" si="590"/>
        <v>1.1486001435750138E-2</v>
      </c>
      <c r="GM81" s="46">
        <f t="shared" si="591"/>
        <v>1.7985611510791366E-2</v>
      </c>
      <c r="GN81" s="46">
        <f t="shared" si="592"/>
        <v>8.6705202312137904E-3</v>
      </c>
      <c r="GO81" s="46">
        <f t="shared" si="593"/>
        <v>1.8731988472622436E-2</v>
      </c>
      <c r="GP81" s="46">
        <f t="shared" si="594"/>
        <v>1.7278617710583193E-2</v>
      </c>
      <c r="GQ81" s="46">
        <f t="shared" si="595"/>
        <v>3.4181818181818098E-2</v>
      </c>
      <c r="GR81" s="46">
        <f t="shared" si="596"/>
        <v>4.7619047619047616E-2</v>
      </c>
      <c r="GS81" s="46">
        <f t="shared" si="597"/>
        <v>5.0772626931567366E-2</v>
      </c>
      <c r="GT81" s="46">
        <f t="shared" si="598"/>
        <v>4.0172166427546584E-2</v>
      </c>
      <c r="GU81" s="46">
        <f t="shared" si="599"/>
        <v>1.9368723098995615E-2</v>
      </c>
      <c r="GV81" s="46">
        <f t="shared" si="600"/>
        <v>1.3620071684587854E-2</v>
      </c>
      <c r="GW81" s="46">
        <f t="shared" si="601"/>
        <v>-1.4164305949007695E-3</v>
      </c>
      <c r="GX81" s="46">
        <f t="shared" si="602"/>
        <v>-2.1291696238467804E-3</v>
      </c>
      <c r="GY81" s="46">
        <f t="shared" si="603"/>
        <v>-1.2014134275618295E-2</v>
      </c>
      <c r="GZ81" s="46">
        <f t="shared" si="604"/>
        <v>-2.8653295128940235E-3</v>
      </c>
      <c r="HA81" s="46">
        <f t="shared" si="605"/>
        <v>-2.4045261669024084E-2</v>
      </c>
      <c r="HB81" s="46">
        <f t="shared" si="690"/>
        <v>-1.4861995753715659E-2</v>
      </c>
      <c r="HC81" s="46">
        <f t="shared" si="606"/>
        <v>-1.9690576652601852E-2</v>
      </c>
      <c r="HD81" s="46">
        <f t="shared" si="607"/>
        <v>-3.8461538461538464E-2</v>
      </c>
      <c r="HE81" s="46">
        <f t="shared" si="608"/>
        <v>-4.0616246498599518E-2</v>
      </c>
      <c r="HF81" s="46">
        <f t="shared" si="609"/>
        <v>-5.7241379310344905E-2</v>
      </c>
      <c r="HG81" s="46">
        <f t="shared" si="610"/>
        <v>-2.9556650246305341E-2</v>
      </c>
      <c r="HH81" s="46">
        <f t="shared" si="611"/>
        <v>-1.9094766619519216E-2</v>
      </c>
      <c r="HI81" s="46">
        <f t="shared" si="612"/>
        <v>-2.0567375886524863E-2</v>
      </c>
      <c r="HJ81" s="46">
        <f t="shared" si="613"/>
        <v>-1.8492176386913188E-2</v>
      </c>
      <c r="HK81" s="46">
        <f t="shared" si="614"/>
        <v>-1.0729613733905579E-2</v>
      </c>
      <c r="HL81" s="46">
        <f t="shared" si="615"/>
        <v>-1.1494252873563178E-2</v>
      </c>
      <c r="HM81" s="46">
        <f t="shared" si="616"/>
        <v>-2.8985507246377224E-3</v>
      </c>
      <c r="HN81" s="46">
        <f t="shared" si="617"/>
        <v>-1.867816091954019E-2</v>
      </c>
      <c r="HO81" s="46">
        <f t="shared" si="618"/>
        <v>-2.6542324246772001E-2</v>
      </c>
      <c r="HP81" s="46">
        <f t="shared" si="619"/>
        <v>-9.4545454545455366E-3</v>
      </c>
      <c r="HQ81" s="46">
        <f t="shared" si="620"/>
        <v>-5.1094890510948072E-3</v>
      </c>
      <c r="HR81" s="46">
        <f t="shared" si="621"/>
        <v>-1.1704462326261846E-2</v>
      </c>
      <c r="HS81" s="46">
        <f t="shared" si="622"/>
        <v>-2.6831036983321371E-2</v>
      </c>
      <c r="HT81" s="46">
        <f t="shared" si="623"/>
        <v>-3.8211968276856405E-2</v>
      </c>
      <c r="HU81" s="46">
        <f t="shared" si="624"/>
        <v>-3.6929761042722622E-2</v>
      </c>
      <c r="HV81" s="46">
        <f t="shared" si="625"/>
        <v>-4.2753623188405837E-2</v>
      </c>
      <c r="HW81" s="46">
        <f t="shared" si="626"/>
        <v>-5.2060737527115084E-2</v>
      </c>
      <c r="HX81" s="46">
        <f t="shared" si="627"/>
        <v>-6.0319767441860343E-2</v>
      </c>
      <c r="HY81" s="46">
        <f t="shared" si="628"/>
        <v>-7.412790697674411E-2</v>
      </c>
      <c r="HZ81" s="46">
        <f t="shared" si="629"/>
        <v>-8.1259150805270824E-2</v>
      </c>
      <c r="IA81" s="46">
        <f t="shared" si="630"/>
        <v>-0.11569638909358873</v>
      </c>
      <c r="IB81" s="46">
        <f t="shared" si="631"/>
        <v>-0.12701908957415553</v>
      </c>
      <c r="IC81" s="46">
        <f t="shared" si="632"/>
        <v>-0.14746881878209836</v>
      </c>
      <c r="ID81" s="46">
        <f t="shared" si="633"/>
        <v>-0.15692079940784595</v>
      </c>
      <c r="IE81" s="46">
        <f t="shared" si="634"/>
        <v>-0.16467958271236957</v>
      </c>
      <c r="IF81" s="46">
        <f t="shared" si="635"/>
        <v>-0.17016491754122939</v>
      </c>
      <c r="IG81" s="46">
        <f t="shared" si="636"/>
        <v>-0.18045112781954886</v>
      </c>
      <c r="IH81" s="46">
        <f t="shared" si="637"/>
        <v>-0.18168054504163514</v>
      </c>
      <c r="II81" s="46">
        <f t="shared" si="638"/>
        <v>-0.18077803203661319</v>
      </c>
      <c r="IJ81" s="46">
        <f t="shared" si="639"/>
        <v>-0.17478731631863886</v>
      </c>
      <c r="IK81" s="46">
        <f t="shared" si="640"/>
        <v>-0.16326530612244905</v>
      </c>
      <c r="IL81" s="46">
        <f t="shared" si="641"/>
        <v>-0.14741035856573706</v>
      </c>
      <c r="IM81" s="46">
        <f t="shared" si="642"/>
        <v>-0.1125</v>
      </c>
      <c r="IN81" s="46">
        <f t="shared" si="643"/>
        <v>-0.10428931875525656</v>
      </c>
      <c r="IO81" s="46">
        <f t="shared" si="644"/>
        <v>-7.9173838209982805E-2</v>
      </c>
      <c r="IP81" s="46">
        <f t="shared" si="645"/>
        <v>-6.1457418788410885E-2</v>
      </c>
      <c r="IQ81" s="46">
        <f t="shared" si="646"/>
        <v>-4.5495093666369266E-2</v>
      </c>
      <c r="IR81" s="46">
        <f t="shared" si="647"/>
        <v>-3.5230352303523088E-2</v>
      </c>
      <c r="IS81" s="46">
        <f t="shared" si="648"/>
        <v>-1.7431192660550512E-2</v>
      </c>
      <c r="IT81" s="46">
        <f t="shared" si="649"/>
        <v>-1.387604070305273E-2</v>
      </c>
      <c r="IU81" s="46">
        <f t="shared" si="650"/>
        <v>-3.7243947858473527E-3</v>
      </c>
      <c r="IV81" s="46">
        <f t="shared" si="651"/>
        <v>8.4348641049671168E-3</v>
      </c>
      <c r="IW81" s="46">
        <f t="shared" si="652"/>
        <v>1.219512195121962E-2</v>
      </c>
      <c r="IX81" s="46">
        <f t="shared" si="653"/>
        <v>9.3457943925233638E-3</v>
      </c>
      <c r="IY81" s="46">
        <f t="shared" si="654"/>
        <v>1.7840375586854515E-2</v>
      </c>
      <c r="IZ81" s="46">
        <f t="shared" si="655"/>
        <v>1.5023474178403702E-2</v>
      </c>
      <c r="JA81" s="46">
        <f t="shared" si="656"/>
        <v>1.1214953271028064E-2</v>
      </c>
      <c r="JB81" s="46">
        <f t="shared" si="657"/>
        <v>2.1515434985968168E-2</v>
      </c>
      <c r="JC81" s="46">
        <f t="shared" si="658"/>
        <v>2.2429906542056129E-2</v>
      </c>
      <c r="JD81" s="46">
        <f t="shared" si="659"/>
        <v>2.8089887640449437E-2</v>
      </c>
      <c r="JE81" s="46">
        <f t="shared" si="660"/>
        <v>4.0149393090569668E-2</v>
      </c>
      <c r="JF81" s="46">
        <f t="shared" si="661"/>
        <v>5.0656660412758028E-2</v>
      </c>
      <c r="JG81" s="46">
        <f t="shared" si="662"/>
        <v>4.8598130841121523E-2</v>
      </c>
      <c r="JH81" s="46">
        <f t="shared" si="663"/>
        <v>4.1821561338289966E-2</v>
      </c>
      <c r="JI81" s="46">
        <f t="shared" si="664"/>
        <v>4.5412418906394726E-2</v>
      </c>
      <c r="JJ81" s="46">
        <f t="shared" si="665"/>
        <v>5.4629629629629681E-2</v>
      </c>
      <c r="JK81" s="46">
        <f t="shared" si="666"/>
        <v>5.6273062730627252E-2</v>
      </c>
      <c r="JL81" s="46">
        <f t="shared" si="667"/>
        <v>6.6604995374653128E-2</v>
      </c>
      <c r="JM81" s="46">
        <f t="shared" si="668"/>
        <v>7.3012939001848354E-2</v>
      </c>
      <c r="JN81" s="46">
        <f t="shared" si="669"/>
        <v>5.4029304029303948E-2</v>
      </c>
      <c r="JO81" s="46">
        <f t="shared" si="670"/>
        <v>3.6563071297989032E-2</v>
      </c>
      <c r="JP81" s="46">
        <f t="shared" si="671"/>
        <v>4.0072859744990946E-2</v>
      </c>
      <c r="JQ81" s="46">
        <f t="shared" si="672"/>
        <v>2.8725314183123775E-2</v>
      </c>
      <c r="JR81" s="46">
        <f t="shared" si="673"/>
        <v>2.9464285714285689E-2</v>
      </c>
      <c r="JS81" s="46">
        <f t="shared" si="674"/>
        <v>3.2085561497326151E-2</v>
      </c>
      <c r="JT81" s="46">
        <f t="shared" si="675"/>
        <v>4.2818911685994748E-2</v>
      </c>
      <c r="JU81" s="46">
        <f t="shared" si="676"/>
        <v>4.3439716312056786E-2</v>
      </c>
      <c r="JV81" s="46">
        <f t="shared" si="677"/>
        <v>4.1264266900790068E-2</v>
      </c>
      <c r="JW81" s="46">
        <f t="shared" si="678"/>
        <v>4.8034934497816595E-2</v>
      </c>
      <c r="JX81" s="46">
        <f t="shared" si="679"/>
        <v>5.2905464006938498E-2</v>
      </c>
      <c r="JY81" s="46">
        <f t="shared" si="680"/>
        <v>4.0482342807924232E-2</v>
      </c>
      <c r="JZ81" s="46">
        <f t="shared" si="681"/>
        <v>4.5178105994787165E-2</v>
      </c>
      <c r="KA81" s="46">
        <f t="shared" si="682"/>
        <v>7.1428571428571369E-2</v>
      </c>
      <c r="KB81" s="46">
        <f t="shared" si="683"/>
        <v>7.1803852889667272E-2</v>
      </c>
      <c r="KC81" s="46">
        <f t="shared" si="684"/>
        <v>7.3298429319371777E-2</v>
      </c>
      <c r="KD81" s="46">
        <f t="shared" si="685"/>
        <v>7.4588031222896867E-2</v>
      </c>
      <c r="KE81" s="46">
        <f t="shared" si="686"/>
        <v>7.426597582038004E-2</v>
      </c>
      <c r="KF81" s="46">
        <f t="shared" si="687"/>
        <v>5.9880239520958084E-2</v>
      </c>
      <c r="KG81" s="46">
        <f t="shared" si="365"/>
        <v>5.2676295666949896E-2</v>
      </c>
      <c r="KH81" s="46">
        <f t="shared" si="366"/>
        <v>4.2158516020236091E-2</v>
      </c>
      <c r="KI81" s="46">
        <f t="shared" si="367"/>
        <v>3.7499999999999999E-2</v>
      </c>
      <c r="KJ81" s="46">
        <f t="shared" si="368"/>
        <v>3.9538714991762744E-2</v>
      </c>
      <c r="KK81" s="46">
        <f t="shared" si="369"/>
        <v>4.3874172185430438E-2</v>
      </c>
      <c r="KL81" s="46">
        <f t="shared" si="370"/>
        <v>4.9875311720698257E-2</v>
      </c>
      <c r="KM81" s="46">
        <f t="shared" si="371"/>
        <v>5.0205761316872384E-2</v>
      </c>
      <c r="KN81" s="46">
        <f t="shared" si="372"/>
        <v>5.2287581699346448E-2</v>
      </c>
      <c r="KO81" s="46">
        <f t="shared" si="373"/>
        <v>5.0406504065040561E-2</v>
      </c>
      <c r="KP81" s="46">
        <f t="shared" si="374"/>
        <v>4.7619047619047665E-2</v>
      </c>
      <c r="KQ81" s="46">
        <f t="shared" si="375"/>
        <v>5.2250803858520899E-2</v>
      </c>
      <c r="KR81" s="46">
        <f t="shared" si="376"/>
        <v>6.2146892655367138E-2</v>
      </c>
      <c r="KS81" s="46">
        <f t="shared" si="377"/>
        <v>7.1025020177562403E-2</v>
      </c>
      <c r="KT81" s="46">
        <f t="shared" si="378"/>
        <v>7.9288025889967736E-2</v>
      </c>
      <c r="KU81" s="46">
        <f t="shared" si="379"/>
        <v>7.2289156626506021E-2</v>
      </c>
      <c r="KV81" s="46">
        <f t="shared" si="380"/>
        <v>5.309033280507134E-2</v>
      </c>
      <c r="KW81" s="46">
        <f t="shared" si="381"/>
        <v>5.8683584456780381E-2</v>
      </c>
      <c r="KX81" s="46">
        <f t="shared" si="382"/>
        <v>8.2343626286619093E-2</v>
      </c>
      <c r="KY81" s="46">
        <f t="shared" si="383"/>
        <v>9.4043887147335428E-2</v>
      </c>
      <c r="KZ81" s="46">
        <f t="shared" si="384"/>
        <v>8.4627329192546397E-2</v>
      </c>
      <c r="LA81" s="46">
        <f t="shared" si="385"/>
        <v>8.3591331269349936E-2</v>
      </c>
      <c r="LB81" s="46">
        <f t="shared" si="386"/>
        <v>8.5516178736517665E-2</v>
      </c>
      <c r="LC81" s="46">
        <f t="shared" si="387"/>
        <v>7.8686019862490311E-2</v>
      </c>
      <c r="LD81" s="46">
        <f t="shared" si="388"/>
        <v>8.3586626139817627E-2</v>
      </c>
      <c r="LE81" s="46">
        <f t="shared" si="389"/>
        <v>7.9879427279578169E-2</v>
      </c>
      <c r="LF81" s="46">
        <f t="shared" si="390"/>
        <v>8.2458770614692645E-2</v>
      </c>
      <c r="LG81" s="46">
        <f t="shared" si="391"/>
        <v>8.3146067415730288E-2</v>
      </c>
      <c r="LH81" s="46">
        <f t="shared" si="392"/>
        <v>8.6531226486079749E-2</v>
      </c>
      <c r="LI81" s="46">
        <f t="shared" si="393"/>
        <v>9.4382022471910076E-2</v>
      </c>
      <c r="LJ81" s="46">
        <f t="shared" si="394"/>
        <v>7.3152889539136803E-2</v>
      </c>
      <c r="LK81" s="46">
        <f t="shared" si="395"/>
        <v>5.0143266475644703E-2</v>
      </c>
      <c r="LL81" s="46">
        <f t="shared" si="396"/>
        <v>4.438081603435947E-2</v>
      </c>
      <c r="LM81" s="46">
        <f t="shared" si="397"/>
        <v>4.3571428571428532E-2</v>
      </c>
      <c r="LN81" s="46">
        <f t="shared" si="398"/>
        <v>3.5486160397444996E-2</v>
      </c>
      <c r="LO81" s="46">
        <f t="shared" si="399"/>
        <v>3.6827195467422219E-2</v>
      </c>
      <c r="LP81" s="46">
        <f t="shared" si="400"/>
        <v>3.155680224403927E-2</v>
      </c>
      <c r="LQ81" s="46">
        <f t="shared" si="401"/>
        <v>3.0006978367061985E-2</v>
      </c>
      <c r="LR81" s="46">
        <f t="shared" si="402"/>
        <v>2.6315789473684091E-2</v>
      </c>
      <c r="LS81" s="46">
        <f t="shared" si="403"/>
        <v>2.7662517289073308E-2</v>
      </c>
      <c r="LT81" s="46">
        <f t="shared" si="404"/>
        <v>3.3933518005540203E-2</v>
      </c>
      <c r="LU81" s="46">
        <f t="shared" si="405"/>
        <v>2.1218343600273748E-2</v>
      </c>
      <c r="LV81" s="46">
        <f t="shared" si="406"/>
        <v>1.6359918200409038E-2</v>
      </c>
      <c r="LW81" s="46">
        <f t="shared" si="407"/>
        <v>2.0463847203274217E-2</v>
      </c>
      <c r="LX81" s="46">
        <f t="shared" si="408"/>
        <v>3.0843043180260449E-2</v>
      </c>
      <c r="LY81" s="46">
        <f t="shared" si="409"/>
        <v>3.832991101984938E-2</v>
      </c>
      <c r="LZ81" s="46">
        <f t="shared" si="410"/>
        <v>4.7292666209732728E-2</v>
      </c>
      <c r="MA81" s="46">
        <f t="shared" si="411"/>
        <v>4.7131147540983645E-2</v>
      </c>
      <c r="MB81" s="46">
        <f t="shared" si="412"/>
        <v>5.4384772263766146E-2</v>
      </c>
      <c r="MC81" s="46">
        <f t="shared" si="413"/>
        <v>5.6910569105691096E-2</v>
      </c>
      <c r="MD81" s="46">
        <f t="shared" si="414"/>
        <v>6.0728744939271259E-2</v>
      </c>
      <c r="ME81" s="46">
        <f t="shared" si="415"/>
        <v>5.7200538358008077E-2</v>
      </c>
      <c r="MF81" s="46">
        <f t="shared" si="416"/>
        <v>6.8318821165438637E-2</v>
      </c>
      <c r="MG81" s="46">
        <f t="shared" si="417"/>
        <v>6.9034852546916978E-2</v>
      </c>
      <c r="MH81" s="46">
        <f t="shared" si="416"/>
        <v>6.1032863849765223E-2</v>
      </c>
    </row>
    <row r="82" spans="1:346" x14ac:dyDescent="0.25">
      <c r="A82" s="35" t="s">
        <v>37</v>
      </c>
      <c r="B82" s="36"/>
      <c r="E82" s="38"/>
      <c r="F82" s="39"/>
      <c r="S82" s="46">
        <f t="shared" si="364"/>
        <v>-7.8605604921394387E-2</v>
      </c>
      <c r="T82" s="46">
        <f t="shared" si="418"/>
        <v>-9.2643051771117313E-2</v>
      </c>
      <c r="U82" s="46">
        <f t="shared" si="419"/>
        <v>-9.7127222982216072E-2</v>
      </c>
      <c r="V82" s="46">
        <f t="shared" si="420"/>
        <v>-0.10860655737704922</v>
      </c>
      <c r="W82" s="46">
        <f t="shared" si="421"/>
        <v>-0.12277091906721539</v>
      </c>
      <c r="X82" s="46">
        <f t="shared" si="422"/>
        <v>-0.10857538035961264</v>
      </c>
      <c r="Y82" s="46">
        <f t="shared" si="423"/>
        <v>-9.4101123595505654E-2</v>
      </c>
      <c r="Z82" s="46">
        <f t="shared" si="424"/>
        <v>-8.8276836158192096E-2</v>
      </c>
      <c r="AA82" s="46">
        <f t="shared" si="425"/>
        <v>-9.7543859649122849E-2</v>
      </c>
      <c r="AB82" s="46">
        <f t="shared" si="426"/>
        <v>-6.7772170151405756E-2</v>
      </c>
      <c r="AC82" s="46">
        <f t="shared" si="427"/>
        <v>-6.9364161849710934E-2</v>
      </c>
      <c r="AD82" s="46">
        <f t="shared" si="428"/>
        <v>-7.1635311143270458E-2</v>
      </c>
      <c r="AE82" s="46">
        <f t="shared" si="429"/>
        <v>-4.1543026706231619E-2</v>
      </c>
      <c r="AF82" s="46">
        <f t="shared" si="430"/>
        <v>-2.8528528528528403E-2</v>
      </c>
      <c r="AG82" s="46">
        <f t="shared" si="431"/>
        <v>-2.1212121212121297E-2</v>
      </c>
      <c r="AH82" s="46">
        <f t="shared" si="432"/>
        <v>-2.9885057471264413E-2</v>
      </c>
      <c r="AI82" s="46">
        <f t="shared" si="433"/>
        <v>-1.5637216575449791E-3</v>
      </c>
      <c r="AJ82" s="46">
        <f t="shared" si="434"/>
        <v>-6.2063615205586601E-3</v>
      </c>
      <c r="AK82" s="46">
        <f t="shared" si="435"/>
        <v>-1.0852713178294617E-2</v>
      </c>
      <c r="AL82" s="46">
        <f t="shared" si="436"/>
        <v>-1.1618900077459334E-2</v>
      </c>
      <c r="AM82" s="46">
        <f t="shared" si="437"/>
        <v>-3.8880248833592537E-3</v>
      </c>
      <c r="AN82" s="46">
        <f t="shared" si="438"/>
        <v>-3.8669760247486461E-3</v>
      </c>
      <c r="AO82" s="46">
        <f t="shared" si="439"/>
        <v>7.7639751552790613E-4</v>
      </c>
      <c r="AP82" s="46">
        <f t="shared" si="440"/>
        <v>1.4809041309430842E-2</v>
      </c>
      <c r="AQ82" s="46">
        <f t="shared" si="441"/>
        <v>1.8575851393188899E-2</v>
      </c>
      <c r="AR82" s="46">
        <f t="shared" si="442"/>
        <v>2.5502318392581012E-2</v>
      </c>
      <c r="AS82" s="46">
        <f t="shared" si="443"/>
        <v>1.0061919504644051E-2</v>
      </c>
      <c r="AT82" s="46">
        <f t="shared" si="444"/>
        <v>2.1327014218009616E-2</v>
      </c>
      <c r="AU82" s="46">
        <f t="shared" si="445"/>
        <v>3.2106499608457385E-2</v>
      </c>
      <c r="AV82" s="46">
        <f t="shared" si="446"/>
        <v>3.2786885245901773E-2</v>
      </c>
      <c r="AW82" s="46">
        <f t="shared" si="447"/>
        <v>4.1536050156739904E-2</v>
      </c>
      <c r="AX82" s="46">
        <f t="shared" si="448"/>
        <v>4.623824451410663E-2</v>
      </c>
      <c r="AY82" s="46">
        <f t="shared" si="449"/>
        <v>4.2935206869633098E-2</v>
      </c>
      <c r="AZ82" s="46">
        <f t="shared" si="450"/>
        <v>3.5714285714285664E-2</v>
      </c>
      <c r="BA82" s="46">
        <f t="shared" si="451"/>
        <v>3.80139643134213E-2</v>
      </c>
      <c r="BB82" s="46">
        <f t="shared" si="452"/>
        <v>3.3026113671275052E-2</v>
      </c>
      <c r="BC82" s="46">
        <f t="shared" si="453"/>
        <v>2.6595744680851064E-2</v>
      </c>
      <c r="BD82" s="46">
        <f t="shared" si="454"/>
        <v>2.5621703089676005E-2</v>
      </c>
      <c r="BE82" s="46">
        <f t="shared" si="455"/>
        <v>5.9770114942528825E-2</v>
      </c>
      <c r="BF82" s="46">
        <f t="shared" si="456"/>
        <v>7.8886310904872289E-2</v>
      </c>
      <c r="BG82" s="46">
        <f t="shared" si="457"/>
        <v>6.6767830045523391E-2</v>
      </c>
      <c r="BH82" s="46">
        <f t="shared" si="458"/>
        <v>6.2736205593348318E-2</v>
      </c>
      <c r="BI82" s="46">
        <f t="shared" si="459"/>
        <v>7.373965387509393E-2</v>
      </c>
      <c r="BJ82" s="46">
        <f t="shared" si="460"/>
        <v>7.4157303370786562E-2</v>
      </c>
      <c r="BK82" s="46">
        <f t="shared" si="461"/>
        <v>8.6077844311377244E-2</v>
      </c>
      <c r="BL82" s="46">
        <f t="shared" si="462"/>
        <v>9.2203898050974384E-2</v>
      </c>
      <c r="BM82" s="46">
        <f t="shared" si="463"/>
        <v>0.10313901345291467</v>
      </c>
      <c r="BN82" s="46">
        <f t="shared" si="464"/>
        <v>0.10408921933085502</v>
      </c>
      <c r="BO82" s="46">
        <f t="shared" si="465"/>
        <v>0.11102886750555145</v>
      </c>
      <c r="BP82" s="46">
        <f t="shared" si="466"/>
        <v>0.10286554004408524</v>
      </c>
      <c r="BQ82" s="46">
        <f t="shared" si="467"/>
        <v>8.9660159074475609E-2</v>
      </c>
      <c r="BR82" s="46">
        <f t="shared" si="468"/>
        <v>8.3870967741935407E-2</v>
      </c>
      <c r="BS82" s="46">
        <f t="shared" si="469"/>
        <v>7.5391180654338516E-2</v>
      </c>
      <c r="BT82" s="46">
        <f t="shared" si="470"/>
        <v>8.3926031294452433E-2</v>
      </c>
      <c r="BU82" s="46">
        <f t="shared" si="471"/>
        <v>6.4470918009810918E-2</v>
      </c>
      <c r="BV82" s="46">
        <f t="shared" si="472"/>
        <v>6.6945606694560622E-2</v>
      </c>
      <c r="BW82" s="46">
        <f t="shared" si="473"/>
        <v>6.1337008959338427E-2</v>
      </c>
      <c r="BX82" s="46">
        <f t="shared" si="474"/>
        <v>6.5202470830473577E-2</v>
      </c>
      <c r="BY82" s="46">
        <f t="shared" si="475"/>
        <v>6.2330623306233179E-2</v>
      </c>
      <c r="BZ82" s="46">
        <f t="shared" si="476"/>
        <v>7.2053872053871981E-2</v>
      </c>
      <c r="CA82" s="46">
        <f t="shared" si="477"/>
        <v>7.6615589606928713E-2</v>
      </c>
      <c r="CB82" s="46">
        <f t="shared" si="478"/>
        <v>8.8607594936708944E-2</v>
      </c>
      <c r="CC82" s="46">
        <f t="shared" si="479"/>
        <v>8.8918380889183857E-2</v>
      </c>
      <c r="CD82" s="46">
        <f t="shared" si="688"/>
        <v>8.3994708994709108E-2</v>
      </c>
      <c r="CE82" s="46">
        <f t="shared" si="480"/>
        <v>0.10251322751322751</v>
      </c>
      <c r="CF82" s="46">
        <f t="shared" si="481"/>
        <v>0.10761154855643049</v>
      </c>
      <c r="CG82" s="46">
        <f t="shared" si="482"/>
        <v>0.11454904542462149</v>
      </c>
      <c r="CH82" s="46">
        <f t="shared" si="483"/>
        <v>0.11503267973856206</v>
      </c>
      <c r="CI82" s="46">
        <f t="shared" si="484"/>
        <v>0.11038961038961038</v>
      </c>
      <c r="CJ82" s="46">
        <f t="shared" si="485"/>
        <v>0.11984536082474243</v>
      </c>
      <c r="CK82" s="46">
        <f t="shared" si="486"/>
        <v>0.11543367346938771</v>
      </c>
      <c r="CL82" s="46">
        <f t="shared" si="487"/>
        <v>9.8618090452261414E-2</v>
      </c>
      <c r="CM82" s="46">
        <f t="shared" si="488"/>
        <v>8.0445544554455448E-2</v>
      </c>
      <c r="CN82" s="46">
        <f t="shared" si="489"/>
        <v>7.282741738066098E-2</v>
      </c>
      <c r="CO82" s="46">
        <f t="shared" si="490"/>
        <v>8.1048141377209088E-2</v>
      </c>
      <c r="CP82" s="46">
        <f t="shared" si="491"/>
        <v>9.0909090909090939E-2</v>
      </c>
      <c r="CQ82" s="46">
        <f t="shared" si="492"/>
        <v>7.6184763047390636E-2</v>
      </c>
      <c r="CR82" s="46">
        <f t="shared" si="493"/>
        <v>6.8127962085308053E-2</v>
      </c>
      <c r="CS82" s="46">
        <f t="shared" si="494"/>
        <v>8.5646780862374483E-2</v>
      </c>
      <c r="CT82" s="46">
        <f t="shared" si="495"/>
        <v>8.0304806565064585E-2</v>
      </c>
      <c r="CU82" s="46">
        <f t="shared" si="496"/>
        <v>8.4210526315789513E-2</v>
      </c>
      <c r="CV82" s="46">
        <f t="shared" si="497"/>
        <v>4.0276179516685842E-2</v>
      </c>
      <c r="CW82" s="46">
        <f t="shared" si="498"/>
        <v>3.430531732418525E-2</v>
      </c>
      <c r="CX82" s="46">
        <f t="shared" si="499"/>
        <v>4.4025157232704337E-2</v>
      </c>
      <c r="CY82" s="46">
        <f t="shared" si="500"/>
        <v>7.6746849942726264E-2</v>
      </c>
      <c r="CZ82" s="46">
        <f t="shared" si="501"/>
        <v>7.0165430690245195E-2</v>
      </c>
      <c r="DA82" s="46">
        <f t="shared" si="502"/>
        <v>4.5095828635851182E-2</v>
      </c>
      <c r="DB82" s="46">
        <f t="shared" si="503"/>
        <v>4.697986577181195E-2</v>
      </c>
      <c r="DC82" s="46">
        <f t="shared" si="504"/>
        <v>5.016722408026756E-2</v>
      </c>
      <c r="DD82" s="46">
        <f t="shared" si="505"/>
        <v>4.3261231281197909E-2</v>
      </c>
      <c r="DE82" s="46">
        <f t="shared" si="506"/>
        <v>1.9042437431991292E-2</v>
      </c>
      <c r="DF82" s="46">
        <f t="shared" si="507"/>
        <v>1.2479652740097574E-2</v>
      </c>
      <c r="DG82" s="46">
        <f t="shared" si="508"/>
        <v>6.472491909385052E-3</v>
      </c>
      <c r="DH82" s="46">
        <f t="shared" si="509"/>
        <v>3.3185840707964598E-2</v>
      </c>
      <c r="DI82" s="46">
        <f t="shared" si="510"/>
        <v>3.6484245439469286E-2</v>
      </c>
      <c r="DJ82" s="46">
        <f t="shared" si="511"/>
        <v>3.723986856516983E-2</v>
      </c>
      <c r="DK82" s="46">
        <f t="shared" si="512"/>
        <v>6.3829787234041951E-3</v>
      </c>
      <c r="DL82" s="46">
        <f t="shared" si="513"/>
        <v>9.5948827292111488E-3</v>
      </c>
      <c r="DM82" s="46">
        <f t="shared" si="514"/>
        <v>2.3193096008629895E-2</v>
      </c>
      <c r="DN82" s="46">
        <f t="shared" si="515"/>
        <v>6.3034188034188102E-2</v>
      </c>
      <c r="DO82" s="46">
        <f t="shared" si="516"/>
        <v>4.6709129511677189E-2</v>
      </c>
      <c r="DP82" s="46">
        <f t="shared" si="517"/>
        <v>4.6783625730994212E-2</v>
      </c>
      <c r="DQ82" s="46">
        <f t="shared" si="518"/>
        <v>5.0720768820074744E-2</v>
      </c>
      <c r="DR82" s="46">
        <f t="shared" si="519"/>
        <v>5.7341907824223028E-2</v>
      </c>
      <c r="DS82" s="46">
        <f t="shared" si="520"/>
        <v>6.2700964630225176E-2</v>
      </c>
      <c r="DT82" s="46">
        <f t="shared" si="521"/>
        <v>8.083511777301923E-2</v>
      </c>
      <c r="DU82" s="46">
        <f t="shared" si="522"/>
        <v>8.6399999999999935E-2</v>
      </c>
      <c r="DV82" s="46">
        <f t="shared" si="523"/>
        <v>8.2365364308342098E-2</v>
      </c>
      <c r="DW82" s="46">
        <f t="shared" si="524"/>
        <v>8.7737843551797159E-2</v>
      </c>
      <c r="DX82" s="46">
        <f t="shared" si="525"/>
        <v>8.1837381203801476E-2</v>
      </c>
      <c r="DY82" s="46">
        <f t="shared" si="526"/>
        <v>0.10437532946758045</v>
      </c>
      <c r="DZ82" s="46">
        <f t="shared" si="527"/>
        <v>7.638190954773863E-2</v>
      </c>
      <c r="EA82" s="46">
        <f t="shared" si="528"/>
        <v>7.2515212981744487E-2</v>
      </c>
      <c r="EB82" s="46">
        <f t="shared" si="529"/>
        <v>7.8212290502793325E-2</v>
      </c>
      <c r="EC82" s="46">
        <f t="shared" si="530"/>
        <v>7.6727642276422731E-2</v>
      </c>
      <c r="ED82" s="46">
        <f t="shared" si="531"/>
        <v>7.3492143943233654E-2</v>
      </c>
      <c r="EE82" s="46">
        <f t="shared" si="532"/>
        <v>6.7574382249117382E-2</v>
      </c>
      <c r="EF82" s="46">
        <f t="shared" si="533"/>
        <v>3.9128281327389824E-2</v>
      </c>
      <c r="EG82" s="46">
        <f t="shared" si="534"/>
        <v>2.2582228767795892E-2</v>
      </c>
      <c r="EH82" s="46">
        <f t="shared" si="535"/>
        <v>0</v>
      </c>
      <c r="EI82" s="46">
        <f t="shared" si="536"/>
        <v>1.9436345966957105E-3</v>
      </c>
      <c r="EJ82" s="46">
        <f t="shared" si="537"/>
        <v>1.0248901903367469E-2</v>
      </c>
      <c r="EK82" s="46">
        <f t="shared" si="538"/>
        <v>-1.0501193317422381E-2</v>
      </c>
      <c r="EL82" s="46">
        <f t="shared" si="539"/>
        <v>-3.2212885154061517E-2</v>
      </c>
      <c r="EM82" s="46">
        <f t="shared" si="540"/>
        <v>-2.2222222222222168E-2</v>
      </c>
      <c r="EN82" s="46">
        <f t="shared" si="541"/>
        <v>-2.9674988224211073E-2</v>
      </c>
      <c r="EO82" s="46">
        <f t="shared" si="542"/>
        <v>-2.5955639452571969E-2</v>
      </c>
      <c r="EP82" s="46">
        <f t="shared" si="689"/>
        <v>-2.4551463644948143E-2</v>
      </c>
      <c r="EQ82" s="46">
        <f t="shared" si="543"/>
        <v>-2.6452527161076971E-2</v>
      </c>
      <c r="ER82" s="46">
        <f t="shared" si="544"/>
        <v>-2.3832221163012392E-2</v>
      </c>
      <c r="ES82" s="46">
        <f t="shared" si="545"/>
        <v>-1.6802688430148822E-2</v>
      </c>
      <c r="ET82" s="46">
        <f t="shared" si="546"/>
        <v>3.4146341463414079E-3</v>
      </c>
      <c r="EU82" s="46">
        <f t="shared" si="547"/>
        <v>-1.9398642095052245E-3</v>
      </c>
      <c r="EV82" s="46">
        <f t="shared" si="548"/>
        <v>-1.0628019323671443E-2</v>
      </c>
      <c r="EW82" s="46">
        <f t="shared" si="549"/>
        <v>-2.0742884708152491E-2</v>
      </c>
      <c r="EX82" s="46">
        <f t="shared" si="550"/>
        <v>-2.653159671972986E-2</v>
      </c>
      <c r="EY82" s="46">
        <f t="shared" si="551"/>
        <v>-2.6595744680851064E-2</v>
      </c>
      <c r="EZ82" s="46">
        <f t="shared" si="552"/>
        <v>-2.4757281553398031E-2</v>
      </c>
      <c r="FA82" s="46">
        <f t="shared" si="553"/>
        <v>-3.343023255813956E-2</v>
      </c>
      <c r="FB82" s="46">
        <f t="shared" si="554"/>
        <v>-3.7270087124878941E-2</v>
      </c>
      <c r="FC82" s="46">
        <f t="shared" si="555"/>
        <v>-4.269771955361467E-2</v>
      </c>
      <c r="FD82" s="46">
        <f t="shared" si="556"/>
        <v>-4.0527343750000056E-2</v>
      </c>
      <c r="FE82" s="46">
        <f t="shared" si="557"/>
        <v>-4.7363281250000083E-2</v>
      </c>
      <c r="FF82" s="46">
        <f t="shared" si="558"/>
        <v>-6.4171122994652358E-2</v>
      </c>
      <c r="FG82" s="46">
        <f t="shared" si="559"/>
        <v>-6.4139941690962182E-2</v>
      </c>
      <c r="FH82" s="46">
        <f t="shared" si="560"/>
        <v>-7.3730468750000111E-2</v>
      </c>
      <c r="FI82" s="46">
        <f t="shared" si="561"/>
        <v>-7.5369458128078867E-2</v>
      </c>
      <c r="FJ82" s="46">
        <f t="shared" si="562"/>
        <v>-6.6897918731417247E-2</v>
      </c>
      <c r="FK82" s="46">
        <f t="shared" si="563"/>
        <v>-5.1167411823149579E-2</v>
      </c>
      <c r="FL82" s="46">
        <f t="shared" si="564"/>
        <v>-4.2807366849178664E-2</v>
      </c>
      <c r="FM82" s="46">
        <f t="shared" si="565"/>
        <v>-3.8596491228070115E-2</v>
      </c>
      <c r="FN82" s="46">
        <f t="shared" si="566"/>
        <v>-3.8712921065862327E-2</v>
      </c>
      <c r="FO82" s="46">
        <f t="shared" si="567"/>
        <v>-3.0410542321338063E-2</v>
      </c>
      <c r="FP82" s="46">
        <f t="shared" si="568"/>
        <v>-2.6463104325699687E-2</v>
      </c>
      <c r="FQ82" s="46">
        <f t="shared" si="569"/>
        <v>-2.0502306509482319E-2</v>
      </c>
      <c r="FR82" s="46">
        <f t="shared" si="570"/>
        <v>-1.03896103896098E-3</v>
      </c>
      <c r="FS82" s="46">
        <f t="shared" si="571"/>
        <v>-1.0384215991692628E-2</v>
      </c>
      <c r="FT82" s="46">
        <f t="shared" si="572"/>
        <v>2.1085925144966036E-3</v>
      </c>
      <c r="FU82" s="46">
        <f t="shared" si="573"/>
        <v>1.5982951518380396E-2</v>
      </c>
      <c r="FV82" s="46">
        <f t="shared" si="574"/>
        <v>1.5400955921401897E-2</v>
      </c>
      <c r="FW82" s="46">
        <f t="shared" si="575"/>
        <v>5.2356020942405401E-4</v>
      </c>
      <c r="FX82" s="46">
        <f t="shared" si="576"/>
        <v>-3.6401456058243213E-3</v>
      </c>
      <c r="FY82" s="46">
        <f t="shared" si="577"/>
        <v>-5.2137643378531143E-4</v>
      </c>
      <c r="FZ82" s="46">
        <f t="shared" si="578"/>
        <v>4.1841004184101013E-3</v>
      </c>
      <c r="GA82" s="46">
        <f t="shared" si="579"/>
        <v>5.2273915316257188E-3</v>
      </c>
      <c r="GB82" s="46">
        <f t="shared" si="580"/>
        <v>8.8865656037636614E-3</v>
      </c>
      <c r="GC82" s="46">
        <f t="shared" si="581"/>
        <v>1.5698587127158554E-2</v>
      </c>
      <c r="GD82" s="46">
        <f t="shared" si="582"/>
        <v>5.7202288091523362E-3</v>
      </c>
      <c r="GE82" s="46">
        <f t="shared" si="583"/>
        <v>3.6726128016789984E-3</v>
      </c>
      <c r="GF82" s="46">
        <f t="shared" si="584"/>
        <v>3.156233561283505E-3</v>
      </c>
      <c r="GG82" s="46">
        <f t="shared" si="585"/>
        <v>-3.1463030938646795E-3</v>
      </c>
      <c r="GH82" s="46">
        <f t="shared" si="586"/>
        <v>-1.5690376569036765E-3</v>
      </c>
      <c r="GI82" s="46">
        <f t="shared" si="587"/>
        <v>-2.6164311878597592E-3</v>
      </c>
      <c r="GJ82" s="46">
        <f t="shared" si="588"/>
        <v>-7.8288100208768266E-3</v>
      </c>
      <c r="GK82" s="46">
        <f t="shared" si="589"/>
        <v>-5.7381324986958493E-3</v>
      </c>
      <c r="GL82" s="46">
        <f t="shared" si="590"/>
        <v>-1.3020833333333334E-2</v>
      </c>
      <c r="GM82" s="46">
        <f t="shared" si="591"/>
        <v>-1.8200728029121163E-2</v>
      </c>
      <c r="GN82" s="46">
        <f t="shared" si="592"/>
        <v>-2.4352331606217557E-2</v>
      </c>
      <c r="GO82" s="46">
        <f t="shared" si="593"/>
        <v>-3.1942297784647029E-2</v>
      </c>
      <c r="GP82" s="46">
        <f t="shared" si="594"/>
        <v>-4.2916235780765311E-2</v>
      </c>
      <c r="GQ82" s="46">
        <f t="shared" si="595"/>
        <v>-3.2409827496079541E-2</v>
      </c>
      <c r="GR82" s="46">
        <f t="shared" si="596"/>
        <v>-3.1463030938647094E-2</v>
      </c>
      <c r="GS82" s="46">
        <f t="shared" si="597"/>
        <v>-3.5244608100999414E-2</v>
      </c>
      <c r="GT82" s="46">
        <f t="shared" si="598"/>
        <v>-3.6668412781561029E-2</v>
      </c>
      <c r="GU82" s="46">
        <f t="shared" si="599"/>
        <v>-4.9842602308499476E-2</v>
      </c>
      <c r="GV82" s="46">
        <f t="shared" si="600"/>
        <v>-5.4708048395581306E-2</v>
      </c>
      <c r="GW82" s="46">
        <f t="shared" si="601"/>
        <v>-6.8730325288562405E-2</v>
      </c>
      <c r="GX82" s="46">
        <f t="shared" si="602"/>
        <v>-6.860158311345646E-2</v>
      </c>
      <c r="GY82" s="46">
        <f t="shared" si="603"/>
        <v>-7.2563559322033983E-2</v>
      </c>
      <c r="GZ82" s="46">
        <f t="shared" si="604"/>
        <v>-7.9129049389272468E-2</v>
      </c>
      <c r="HA82" s="46">
        <f t="shared" si="605"/>
        <v>-8.834486428951567E-2</v>
      </c>
      <c r="HB82" s="46">
        <f t="shared" si="690"/>
        <v>-7.0772555375472695E-2</v>
      </c>
      <c r="HC82" s="46">
        <f t="shared" si="606"/>
        <v>-7.2933549432739067E-2</v>
      </c>
      <c r="HD82" s="46">
        <f t="shared" si="607"/>
        <v>-7.9588521927449862E-2</v>
      </c>
      <c r="HE82" s="46">
        <f t="shared" si="608"/>
        <v>-7.2519083969465714E-2</v>
      </c>
      <c r="HF82" s="46">
        <f t="shared" si="609"/>
        <v>-8.4284937466014134E-2</v>
      </c>
      <c r="HG82" s="46">
        <f t="shared" si="610"/>
        <v>-7.5096631695195995E-2</v>
      </c>
      <c r="HH82" s="46">
        <f t="shared" si="611"/>
        <v>-7.2342793544796891E-2</v>
      </c>
      <c r="HI82" s="46">
        <f t="shared" si="612"/>
        <v>-6.2535211267605598E-2</v>
      </c>
      <c r="HJ82" s="46">
        <f t="shared" si="613"/>
        <v>-6.0623229461756308E-2</v>
      </c>
      <c r="HK82" s="46">
        <f t="shared" si="614"/>
        <v>-5.5968018275271175E-2</v>
      </c>
      <c r="HL82" s="46">
        <f t="shared" si="615"/>
        <v>-5.2479815455593964E-2</v>
      </c>
      <c r="HM82" s="46">
        <f t="shared" si="616"/>
        <v>-4.4366608289550628E-2</v>
      </c>
      <c r="HN82" s="46">
        <f t="shared" si="617"/>
        <v>-5.2906976744186013E-2</v>
      </c>
      <c r="HO82" s="46">
        <f t="shared" si="618"/>
        <v>-5.4778554778554811E-2</v>
      </c>
      <c r="HP82" s="46">
        <f t="shared" si="619"/>
        <v>-5.2352941176470623E-2</v>
      </c>
      <c r="HQ82" s="46">
        <f t="shared" si="620"/>
        <v>-6.5843621399176891E-2</v>
      </c>
      <c r="HR82" s="46">
        <f t="shared" si="621"/>
        <v>-7.8384798099762565E-2</v>
      </c>
      <c r="HS82" s="46">
        <f t="shared" si="622"/>
        <v>-7.2238805970149214E-2</v>
      </c>
      <c r="HT82" s="46">
        <f t="shared" si="623"/>
        <v>-6.8986202759448112E-2</v>
      </c>
      <c r="HU82" s="46">
        <f t="shared" si="624"/>
        <v>-7.8125E-2</v>
      </c>
      <c r="HV82" s="46">
        <f t="shared" si="625"/>
        <v>-8.0217129071170151E-2</v>
      </c>
      <c r="HW82" s="46">
        <f t="shared" si="626"/>
        <v>-8.4694494857834229E-2</v>
      </c>
      <c r="HX82" s="46">
        <f t="shared" si="627"/>
        <v>-9.4948265368228979E-2</v>
      </c>
      <c r="HY82" s="46">
        <f t="shared" si="628"/>
        <v>-0.11240073304825889</v>
      </c>
      <c r="HZ82" s="46">
        <f t="shared" si="629"/>
        <v>-0.12891344383057091</v>
      </c>
      <c r="IA82" s="46">
        <f t="shared" si="630"/>
        <v>-0.14488286066584466</v>
      </c>
      <c r="IB82" s="46">
        <f t="shared" si="631"/>
        <v>-0.14959652389819986</v>
      </c>
      <c r="IC82" s="46">
        <f t="shared" si="632"/>
        <v>-0.15796098174952797</v>
      </c>
      <c r="ID82" s="46">
        <f t="shared" si="633"/>
        <v>-0.14884020618556698</v>
      </c>
      <c r="IE82" s="46">
        <f t="shared" si="634"/>
        <v>-0.1647361647361647</v>
      </c>
      <c r="IF82" s="46">
        <f t="shared" si="635"/>
        <v>-0.1842783505154639</v>
      </c>
      <c r="IG82" s="46">
        <f t="shared" si="636"/>
        <v>-0.18839634941329861</v>
      </c>
      <c r="IH82" s="46">
        <f t="shared" si="637"/>
        <v>-0.19409836065573766</v>
      </c>
      <c r="II82" s="46">
        <f t="shared" si="638"/>
        <v>-0.19960343688037022</v>
      </c>
      <c r="IJ82" s="46">
        <f t="shared" si="639"/>
        <v>-0.18359112306657691</v>
      </c>
      <c r="IK82" s="46">
        <f t="shared" si="640"/>
        <v>-0.16586373021335174</v>
      </c>
      <c r="IL82" s="46">
        <f t="shared" si="641"/>
        <v>-0.14517265680056382</v>
      </c>
      <c r="IM82" s="46">
        <f t="shared" si="642"/>
        <v>-0.12977649603460698</v>
      </c>
      <c r="IN82" s="46">
        <f t="shared" si="643"/>
        <v>-0.13065693430656938</v>
      </c>
      <c r="IO82" s="46">
        <f t="shared" si="644"/>
        <v>-9.9402092675635351E-2</v>
      </c>
      <c r="IP82" s="46">
        <f t="shared" si="645"/>
        <v>-7.1915215745647243E-2</v>
      </c>
      <c r="IQ82" s="46">
        <f t="shared" si="646"/>
        <v>-7.0878274268104904E-2</v>
      </c>
      <c r="IR82" s="46">
        <f t="shared" si="647"/>
        <v>-5.5292259083728278E-2</v>
      </c>
      <c r="IS82" s="46">
        <f t="shared" si="648"/>
        <v>-2.8112449799196786E-2</v>
      </c>
      <c r="IT82" s="46">
        <f t="shared" si="649"/>
        <v>-9.7640358014646281E-3</v>
      </c>
      <c r="IU82" s="46">
        <f t="shared" si="650"/>
        <v>1.4037985136251057E-2</v>
      </c>
      <c r="IV82" s="46">
        <f t="shared" si="651"/>
        <v>2.8830313014827018E-2</v>
      </c>
      <c r="IW82" s="46">
        <f t="shared" si="652"/>
        <v>2.0627062706270627E-2</v>
      </c>
      <c r="IX82" s="46">
        <f t="shared" si="653"/>
        <v>1.4839241549876316E-2</v>
      </c>
      <c r="IY82" s="46">
        <f t="shared" si="654"/>
        <v>1.4913007456503704E-2</v>
      </c>
      <c r="IZ82" s="46">
        <f t="shared" si="655"/>
        <v>2.7707808564231835E-2</v>
      </c>
      <c r="JA82" s="46">
        <f t="shared" si="656"/>
        <v>2.0746887966804978E-2</v>
      </c>
      <c r="JB82" s="46">
        <f t="shared" si="657"/>
        <v>-9.7879282218596136E-3</v>
      </c>
      <c r="JC82" s="46">
        <f t="shared" si="658"/>
        <v>2.1558872305141034E-2</v>
      </c>
      <c r="JD82" s="46">
        <f t="shared" si="659"/>
        <v>4.6822742474916461E-2</v>
      </c>
      <c r="JE82" s="46">
        <f t="shared" si="660"/>
        <v>5.2892561983471122E-2</v>
      </c>
      <c r="JF82" s="46">
        <f t="shared" si="661"/>
        <v>4.6836483155299938E-2</v>
      </c>
      <c r="JG82" s="46">
        <f t="shared" si="662"/>
        <v>3.5016286644951121E-2</v>
      </c>
      <c r="JH82" s="46">
        <f t="shared" si="663"/>
        <v>1.3610888710968683E-2</v>
      </c>
      <c r="JI82" s="46">
        <f t="shared" si="664"/>
        <v>2.8294260307194827E-2</v>
      </c>
      <c r="JJ82" s="46">
        <f t="shared" si="665"/>
        <v>3.6555645816409424E-2</v>
      </c>
      <c r="JK82" s="46">
        <f t="shared" si="666"/>
        <v>4.6530612244897865E-2</v>
      </c>
      <c r="JL82" s="46">
        <f t="shared" si="667"/>
        <v>5.7189542483660129E-2</v>
      </c>
      <c r="JM82" s="46">
        <f t="shared" si="668"/>
        <v>5.8536585365853565E-2</v>
      </c>
      <c r="JN82" s="46">
        <f t="shared" si="669"/>
        <v>9.0609555189456334E-2</v>
      </c>
      <c r="JO82" s="46">
        <f t="shared" si="670"/>
        <v>2.7597402597402527E-2</v>
      </c>
      <c r="JP82" s="46">
        <f t="shared" si="671"/>
        <v>7.9872204472843447E-3</v>
      </c>
      <c r="JQ82" s="46">
        <f t="shared" si="672"/>
        <v>-1.0989010989011033E-2</v>
      </c>
      <c r="JR82" s="46">
        <f t="shared" si="673"/>
        <v>-7.8492935635792772E-3</v>
      </c>
      <c r="JS82" s="46">
        <f t="shared" si="674"/>
        <v>5.5074744295830281E-3</v>
      </c>
      <c r="JT82" s="46">
        <f t="shared" si="675"/>
        <v>1.2638230647709277E-2</v>
      </c>
      <c r="JU82" s="46">
        <f t="shared" si="676"/>
        <v>1.4150943396226393E-2</v>
      </c>
      <c r="JV82" s="46">
        <f t="shared" si="677"/>
        <v>2.6645768025078415E-2</v>
      </c>
      <c r="JW82" s="46">
        <f t="shared" si="678"/>
        <v>4.0561622464898729E-2</v>
      </c>
      <c r="JX82" s="46">
        <f t="shared" si="679"/>
        <v>3.4003091190108234E-2</v>
      </c>
      <c r="JY82" s="46">
        <f t="shared" si="680"/>
        <v>1.6897081413210578E-2</v>
      </c>
      <c r="JZ82" s="46">
        <f t="shared" si="681"/>
        <v>-2.9456193353474363E-2</v>
      </c>
      <c r="KA82" s="46">
        <f t="shared" si="682"/>
        <v>4.8973143759873758E-2</v>
      </c>
      <c r="KB82" s="46">
        <f t="shared" si="683"/>
        <v>4.3581616481774846E-2</v>
      </c>
      <c r="KC82" s="46">
        <f t="shared" si="684"/>
        <v>5.7936507936508029E-2</v>
      </c>
      <c r="KD82" s="46">
        <f t="shared" si="685"/>
        <v>5.9335443037974681E-2</v>
      </c>
      <c r="KE82" s="46">
        <f t="shared" si="686"/>
        <v>5.1643192488262976E-2</v>
      </c>
      <c r="KF82" s="46">
        <f t="shared" si="687"/>
        <v>5.9282371294851977E-2</v>
      </c>
      <c r="KG82" s="46">
        <f t="shared" si="365"/>
        <v>5.7364341085271359E-2</v>
      </c>
      <c r="KH82" s="46">
        <f t="shared" si="366"/>
        <v>4.0458015267175657E-2</v>
      </c>
      <c r="KI82" s="46">
        <f t="shared" si="367"/>
        <v>3.2983508245877105E-2</v>
      </c>
      <c r="KJ82" s="46">
        <f t="shared" si="368"/>
        <v>4.9327354260089641E-2</v>
      </c>
      <c r="KK82" s="46">
        <f t="shared" si="369"/>
        <v>4.2296072507552823E-2</v>
      </c>
      <c r="KL82" s="46">
        <f t="shared" si="370"/>
        <v>5.8365758754863814E-2</v>
      </c>
      <c r="KM82" s="46">
        <f t="shared" si="371"/>
        <v>5.7981927710843283E-2</v>
      </c>
      <c r="KN82" s="46">
        <f t="shared" si="372"/>
        <v>7.9726651480637817E-2</v>
      </c>
      <c r="KO82" s="46">
        <f t="shared" si="373"/>
        <v>7.0517629407351665E-2</v>
      </c>
      <c r="KP82" s="46">
        <f t="shared" si="374"/>
        <v>7.5429424943988008E-2</v>
      </c>
      <c r="KQ82" s="46">
        <f t="shared" si="375"/>
        <v>7.8125E-2</v>
      </c>
      <c r="KR82" s="46">
        <f t="shared" si="376"/>
        <v>6.4064801178203151E-2</v>
      </c>
      <c r="KS82" s="46">
        <f t="shared" si="377"/>
        <v>6.5249266862170127E-2</v>
      </c>
      <c r="KT82" s="46">
        <f t="shared" si="378"/>
        <v>7.1166544387380695E-2</v>
      </c>
      <c r="KU82" s="46">
        <f t="shared" si="379"/>
        <v>5.732946298984018E-2</v>
      </c>
      <c r="KV82" s="46">
        <f t="shared" si="380"/>
        <v>4.3447293447293402E-2</v>
      </c>
      <c r="KW82" s="46">
        <f t="shared" si="381"/>
        <v>6.1594202898550728E-2</v>
      </c>
      <c r="KX82" s="46">
        <f t="shared" si="382"/>
        <v>8.3823529411764741E-2</v>
      </c>
      <c r="KY82" s="46">
        <f t="shared" si="383"/>
        <v>5.2669039145907516E-2</v>
      </c>
      <c r="KZ82" s="46">
        <f t="shared" si="384"/>
        <v>4.5007032348804543E-2</v>
      </c>
      <c r="LA82" s="46">
        <f t="shared" si="385"/>
        <v>3.9243167484232816E-2</v>
      </c>
      <c r="LB82" s="46">
        <f t="shared" si="386"/>
        <v>3.0555555555555596E-2</v>
      </c>
      <c r="LC82" s="46">
        <f t="shared" si="387"/>
        <v>2.691511387163565E-2</v>
      </c>
      <c r="LD82" s="46">
        <f t="shared" si="388"/>
        <v>3.6678200692041599E-2</v>
      </c>
      <c r="LE82" s="46">
        <f t="shared" si="389"/>
        <v>3.5099793530626248E-2</v>
      </c>
      <c r="LF82" s="46">
        <f t="shared" si="390"/>
        <v>3.6986301369863056E-2</v>
      </c>
      <c r="LG82" s="46">
        <f t="shared" si="391"/>
        <v>4.5984900480439378E-2</v>
      </c>
      <c r="LH82" s="46">
        <f t="shared" si="392"/>
        <v>4.5733788395904362E-2</v>
      </c>
      <c r="LI82" s="46">
        <f t="shared" si="393"/>
        <v>5.0511945392491507E-2</v>
      </c>
      <c r="LJ82" s="46">
        <f t="shared" si="394"/>
        <v>5.7666214382632294E-2</v>
      </c>
      <c r="LK82" s="46">
        <f t="shared" si="395"/>
        <v>4.8681541582150024E-2</v>
      </c>
      <c r="LL82" s="46">
        <f t="shared" si="396"/>
        <v>3.2974427994616459E-2</v>
      </c>
      <c r="LM82" s="46">
        <f t="shared" si="397"/>
        <v>4.2481456507080122E-2</v>
      </c>
      <c r="LN82" s="46">
        <f t="shared" si="398"/>
        <v>4.3800539083557952E-2</v>
      </c>
      <c r="LO82" s="46">
        <f t="shared" si="399"/>
        <v>4.973118279569877E-2</v>
      </c>
      <c r="LP82" s="46">
        <f t="shared" si="400"/>
        <v>4.8064085447262934E-2</v>
      </c>
      <c r="LQ82" s="46">
        <f t="shared" si="401"/>
        <v>5.3856382978723367E-2</v>
      </c>
      <c r="LR82" s="46">
        <f t="shared" si="402"/>
        <v>3.2364597093791317E-2</v>
      </c>
      <c r="LS82" s="46">
        <f t="shared" si="403"/>
        <v>4.1338582677165239E-2</v>
      </c>
      <c r="LT82" s="46">
        <f t="shared" si="404"/>
        <v>4.1775456919060094E-2</v>
      </c>
      <c r="LU82" s="46">
        <f t="shared" si="405"/>
        <v>4.2235217673814163E-2</v>
      </c>
      <c r="LV82" s="46">
        <f t="shared" si="406"/>
        <v>3.3354714560615707E-2</v>
      </c>
      <c r="LW82" s="46">
        <f t="shared" si="407"/>
        <v>4.3197936814958204E-2</v>
      </c>
      <c r="LX82" s="46">
        <f t="shared" si="408"/>
        <v>5.9934853420195368E-2</v>
      </c>
      <c r="LY82" s="46">
        <f t="shared" si="409"/>
        <v>5.7567917205692147E-2</v>
      </c>
      <c r="LZ82" s="46">
        <f t="shared" si="410"/>
        <v>6.1329890251775335E-2</v>
      </c>
      <c r="MA82" s="46">
        <f t="shared" si="411"/>
        <v>5.057618437900132E-2</v>
      </c>
      <c r="MB82" s="46">
        <f t="shared" si="412"/>
        <v>4.7133757961783478E-2</v>
      </c>
      <c r="MC82" s="46">
        <f t="shared" si="413"/>
        <v>4.2271293375394252E-2</v>
      </c>
      <c r="MD82" s="46">
        <f t="shared" si="414"/>
        <v>7.229686500319886E-2</v>
      </c>
      <c r="ME82" s="46">
        <f t="shared" si="415"/>
        <v>6.4902331442974248E-2</v>
      </c>
      <c r="MF82" s="46">
        <f t="shared" si="416"/>
        <v>7.0802005012531408E-2</v>
      </c>
      <c r="MG82" s="46">
        <f t="shared" si="417"/>
        <v>7.2319201995012433E-2</v>
      </c>
      <c r="MH82" s="46">
        <f t="shared" si="416"/>
        <v>6.0831781502172638E-2</v>
      </c>
    </row>
    <row r="83" spans="1:346" x14ac:dyDescent="0.25">
      <c r="A83" s="35" t="s">
        <v>29</v>
      </c>
      <c r="B83" s="36"/>
      <c r="E83" s="38"/>
      <c r="F83" s="39"/>
      <c r="S83" s="46">
        <f t="shared" si="364"/>
        <v>-4.5512010113779956E-2</v>
      </c>
      <c r="T83" s="46">
        <f t="shared" si="418"/>
        <v>-4.8162230671736514E-2</v>
      </c>
      <c r="U83" s="46">
        <f t="shared" si="419"/>
        <v>-4.4529262086513997E-2</v>
      </c>
      <c r="V83" s="46">
        <f t="shared" si="420"/>
        <v>-3.7593984962406013E-2</v>
      </c>
      <c r="W83" s="46">
        <f t="shared" si="421"/>
        <v>-5.1216389244558264E-2</v>
      </c>
      <c r="X83" s="46">
        <f t="shared" si="422"/>
        <v>-3.7516170763259915E-2</v>
      </c>
      <c r="Y83" s="46">
        <f t="shared" si="423"/>
        <v>-4.7619047619047651E-2</v>
      </c>
      <c r="Z83" s="46">
        <f t="shared" si="424"/>
        <v>-4.6332046332046441E-2</v>
      </c>
      <c r="AA83" s="46">
        <f t="shared" si="425"/>
        <v>-4.1237113402061709E-2</v>
      </c>
      <c r="AB83" s="46">
        <f t="shared" si="426"/>
        <v>-2.3285899094437221E-2</v>
      </c>
      <c r="AC83" s="46">
        <f t="shared" si="427"/>
        <v>-5.1948051948051951E-2</v>
      </c>
      <c r="AD83" s="46">
        <f t="shared" si="428"/>
        <v>-2.3653088042049897E-2</v>
      </c>
      <c r="AE83" s="46">
        <f t="shared" si="429"/>
        <v>1.0596026490066187E-2</v>
      </c>
      <c r="AF83" s="46">
        <f t="shared" si="430"/>
        <v>2.6631158455393189E-3</v>
      </c>
      <c r="AG83" s="46">
        <f t="shared" si="431"/>
        <v>0</v>
      </c>
      <c r="AH83" s="46">
        <f t="shared" si="432"/>
        <v>-2.0833333333333259E-2</v>
      </c>
      <c r="AI83" s="46">
        <f t="shared" si="433"/>
        <v>2.4291497975708658E-2</v>
      </c>
      <c r="AJ83" s="46">
        <f t="shared" si="434"/>
        <v>2.0161290322580645E-2</v>
      </c>
      <c r="AK83" s="46">
        <f t="shared" si="435"/>
        <v>2.4324324324324288E-2</v>
      </c>
      <c r="AL83" s="46">
        <f t="shared" si="436"/>
        <v>2.0242914979757085E-2</v>
      </c>
      <c r="AM83" s="46">
        <f t="shared" si="437"/>
        <v>1.4784946236559062E-2</v>
      </c>
      <c r="AN83" s="46">
        <f t="shared" si="438"/>
        <v>-2.649006622516594E-3</v>
      </c>
      <c r="AO83" s="46">
        <f t="shared" si="439"/>
        <v>2.602739726027405E-2</v>
      </c>
      <c r="AP83" s="46">
        <f t="shared" si="440"/>
        <v>3.0955585464333746E-2</v>
      </c>
      <c r="AQ83" s="46">
        <f t="shared" si="441"/>
        <v>1.1795543905635723E-2</v>
      </c>
      <c r="AR83" s="46">
        <f t="shared" si="442"/>
        <v>2.1248339973439688E-2</v>
      </c>
      <c r="AS83" s="46">
        <f t="shared" si="443"/>
        <v>1.8641810918775044E-2</v>
      </c>
      <c r="AT83" s="46">
        <f t="shared" si="444"/>
        <v>9.3085106382979101E-3</v>
      </c>
      <c r="AU83" s="46">
        <f t="shared" si="445"/>
        <v>6.587615283267457E-3</v>
      </c>
      <c r="AV83" s="46">
        <f t="shared" si="446"/>
        <v>-3.9525691699606241E-3</v>
      </c>
      <c r="AW83" s="46">
        <f t="shared" si="447"/>
        <v>3.9577836411609129E-3</v>
      </c>
      <c r="AX83" s="46">
        <f t="shared" si="448"/>
        <v>9.2592592592592969E-3</v>
      </c>
      <c r="AY83" s="46">
        <f t="shared" si="449"/>
        <v>7.9470198675495943E-3</v>
      </c>
      <c r="AZ83" s="46">
        <f t="shared" si="450"/>
        <v>2.3904382470119487E-2</v>
      </c>
      <c r="BA83" s="46">
        <f t="shared" si="451"/>
        <v>2.9372496662216134E-2</v>
      </c>
      <c r="BB83" s="46">
        <f t="shared" si="452"/>
        <v>7.8328981723238718E-3</v>
      </c>
      <c r="BC83" s="46">
        <f t="shared" si="453"/>
        <v>5.1813471502589565E-3</v>
      </c>
      <c r="BD83" s="46">
        <f t="shared" si="454"/>
        <v>1.4304291287386141E-2</v>
      </c>
      <c r="BE83" s="46">
        <f t="shared" si="455"/>
        <v>3.2679738562091505E-2</v>
      </c>
      <c r="BF83" s="46">
        <f t="shared" si="456"/>
        <v>4.4795783926218594E-2</v>
      </c>
      <c r="BG83" s="46">
        <f t="shared" si="457"/>
        <v>3.7958115183245961E-2</v>
      </c>
      <c r="BH83" s="46">
        <f t="shared" si="458"/>
        <v>4.3650793650793801E-2</v>
      </c>
      <c r="BI83" s="46">
        <f t="shared" si="459"/>
        <v>5.6504599211563887E-2</v>
      </c>
      <c r="BJ83" s="46">
        <f t="shared" si="460"/>
        <v>5.766710353866325E-2</v>
      </c>
      <c r="BK83" s="46">
        <f t="shared" si="461"/>
        <v>6.9645203679369411E-2</v>
      </c>
      <c r="BL83" s="46">
        <f t="shared" si="462"/>
        <v>4.4098573281452738E-2</v>
      </c>
      <c r="BM83" s="46">
        <f t="shared" si="463"/>
        <v>5.9662775616083123E-2</v>
      </c>
      <c r="BN83" s="46">
        <f t="shared" si="464"/>
        <v>5.9585492227979202E-2</v>
      </c>
      <c r="BO83" s="46">
        <f t="shared" si="465"/>
        <v>4.8969072164948606E-2</v>
      </c>
      <c r="BP83" s="46">
        <f t="shared" si="466"/>
        <v>5.0000000000000072E-2</v>
      </c>
      <c r="BQ83" s="46">
        <f t="shared" si="467"/>
        <v>4.1772151898734143E-2</v>
      </c>
      <c r="BR83" s="46">
        <f t="shared" si="468"/>
        <v>4.4136191677175286E-2</v>
      </c>
      <c r="BS83" s="46">
        <f t="shared" si="469"/>
        <v>3.6569987389659595E-2</v>
      </c>
      <c r="BT83" s="46">
        <f t="shared" si="470"/>
        <v>4.8162230671736334E-2</v>
      </c>
      <c r="BU83" s="46">
        <f t="shared" si="471"/>
        <v>2.6119402985074553E-2</v>
      </c>
      <c r="BV83" s="46">
        <f t="shared" si="472"/>
        <v>3.2218091697645529E-2</v>
      </c>
      <c r="BW83" s="46">
        <f t="shared" si="473"/>
        <v>2.5798525798525727E-2</v>
      </c>
      <c r="BX83" s="46">
        <f t="shared" si="474"/>
        <v>5.2173913043478293E-2</v>
      </c>
      <c r="BY83" s="46">
        <f t="shared" si="475"/>
        <v>4.2839657282741736E-2</v>
      </c>
      <c r="BZ83" s="46">
        <f t="shared" si="476"/>
        <v>5.0122249388753162E-2</v>
      </c>
      <c r="CA83" s="46">
        <f t="shared" si="477"/>
        <v>6.7567567567567557E-2</v>
      </c>
      <c r="CB83" s="46">
        <f t="shared" si="478"/>
        <v>6.2271062271062196E-2</v>
      </c>
      <c r="CC83" s="46">
        <f t="shared" si="479"/>
        <v>6.6828675577156743E-2</v>
      </c>
      <c r="CD83" s="46">
        <f t="shared" si="688"/>
        <v>5.434782608695652E-2</v>
      </c>
      <c r="CE83" s="46">
        <f t="shared" si="480"/>
        <v>7.542579075425794E-2</v>
      </c>
      <c r="CF83" s="46">
        <f t="shared" si="481"/>
        <v>7.9806529625151071E-2</v>
      </c>
      <c r="CG83" s="46">
        <f t="shared" si="482"/>
        <v>9.2121212121212048E-2</v>
      </c>
      <c r="CH83" s="46">
        <f t="shared" si="483"/>
        <v>8.1632653061224456E-2</v>
      </c>
      <c r="CI83" s="46">
        <f t="shared" si="484"/>
        <v>8.263473053892223E-2</v>
      </c>
      <c r="CJ83" s="46">
        <f t="shared" si="485"/>
        <v>5.9031877213695391E-2</v>
      </c>
      <c r="CK83" s="46">
        <f t="shared" si="486"/>
        <v>5.7511737089201778E-2</v>
      </c>
      <c r="CL83" s="46">
        <f t="shared" si="487"/>
        <v>4.7729918509895157E-2</v>
      </c>
      <c r="CM83" s="46">
        <f t="shared" si="488"/>
        <v>4.4879171461449839E-2</v>
      </c>
      <c r="CN83" s="46">
        <f t="shared" si="489"/>
        <v>5.2873563218390741E-2</v>
      </c>
      <c r="CO83" s="46">
        <f t="shared" si="490"/>
        <v>4.441913439635542E-2</v>
      </c>
      <c r="CP83" s="46">
        <f t="shared" si="491"/>
        <v>5.2691867124856913E-2</v>
      </c>
      <c r="CQ83" s="46">
        <f t="shared" si="492"/>
        <v>5.4298642533936618E-2</v>
      </c>
      <c r="CR83" s="46">
        <f t="shared" si="493"/>
        <v>4.5912653975364037E-2</v>
      </c>
      <c r="CS83" s="46">
        <f t="shared" si="494"/>
        <v>3.7735849056603842E-2</v>
      </c>
      <c r="CT83" s="46">
        <f t="shared" si="495"/>
        <v>4.6614872364039987E-2</v>
      </c>
      <c r="CU83" s="46">
        <f t="shared" si="496"/>
        <v>4.9778761061946897E-2</v>
      </c>
      <c r="CV83" s="46">
        <f t="shared" si="497"/>
        <v>7.5808249721293172E-2</v>
      </c>
      <c r="CW83" s="46">
        <f t="shared" si="498"/>
        <v>7.5471698113207683E-2</v>
      </c>
      <c r="CX83" s="46">
        <f t="shared" si="499"/>
        <v>8.9999999999999941E-2</v>
      </c>
      <c r="CY83" s="46">
        <f t="shared" si="500"/>
        <v>9.1409691629955922E-2</v>
      </c>
      <c r="CZ83" s="46">
        <f t="shared" si="501"/>
        <v>8.842794759825337E-2</v>
      </c>
      <c r="DA83" s="46">
        <f t="shared" si="502"/>
        <v>8.3969465648854991E-2</v>
      </c>
      <c r="DB83" s="46">
        <f t="shared" si="503"/>
        <v>0.10228509249183886</v>
      </c>
      <c r="DC83" s="46">
        <f t="shared" si="504"/>
        <v>8.9055793991416277E-2</v>
      </c>
      <c r="DD83" s="46">
        <f t="shared" si="505"/>
        <v>9.1006423982869372E-2</v>
      </c>
      <c r="DE83" s="46">
        <f t="shared" si="506"/>
        <v>9.7326203208556089E-2</v>
      </c>
      <c r="DF83" s="46">
        <f t="shared" si="507"/>
        <v>8.271474019088014E-2</v>
      </c>
      <c r="DG83" s="46">
        <f t="shared" si="508"/>
        <v>7.903055848261327E-2</v>
      </c>
      <c r="DH83" s="46">
        <f t="shared" si="509"/>
        <v>6.7357512953367879E-2</v>
      </c>
      <c r="DI83" s="46">
        <f t="shared" si="510"/>
        <v>8.0495356037151675E-2</v>
      </c>
      <c r="DJ83" s="46">
        <f t="shared" si="511"/>
        <v>9.5820591233435337E-2</v>
      </c>
      <c r="DK83" s="46">
        <f t="shared" si="512"/>
        <v>7.1644803229061638E-2</v>
      </c>
      <c r="DL83" s="46">
        <f t="shared" si="513"/>
        <v>7.7231695085255792E-2</v>
      </c>
      <c r="DM83" s="46">
        <f t="shared" si="514"/>
        <v>9.2555331991951595E-2</v>
      </c>
      <c r="DN83" s="46">
        <f t="shared" si="515"/>
        <v>9.2793682132280411E-2</v>
      </c>
      <c r="DO83" s="46">
        <f t="shared" si="516"/>
        <v>8.3743842364532015E-2</v>
      </c>
      <c r="DP83" s="46">
        <f t="shared" si="517"/>
        <v>9.1265947006869449E-2</v>
      </c>
      <c r="DQ83" s="46">
        <f t="shared" si="518"/>
        <v>9.1617933723196945E-2</v>
      </c>
      <c r="DR83" s="46">
        <f t="shared" si="519"/>
        <v>0.10675808031341828</v>
      </c>
      <c r="DS83" s="46">
        <f t="shared" si="520"/>
        <v>0.1123046875</v>
      </c>
      <c r="DT83" s="46">
        <f t="shared" si="521"/>
        <v>9.9029126213592264E-2</v>
      </c>
      <c r="DU83" s="46">
        <f t="shared" si="522"/>
        <v>8.5959885386819479E-2</v>
      </c>
      <c r="DV83" s="46">
        <f t="shared" si="523"/>
        <v>6.6046511627906923E-2</v>
      </c>
      <c r="DW83" s="46">
        <f t="shared" si="524"/>
        <v>7.4387947269303117E-2</v>
      </c>
      <c r="DX83" s="46">
        <f t="shared" si="525"/>
        <v>8.1936685288640565E-2</v>
      </c>
      <c r="DY83" s="46">
        <f t="shared" si="526"/>
        <v>8.6556169429097662E-2</v>
      </c>
      <c r="DZ83" s="46">
        <f t="shared" si="527"/>
        <v>9.9367660343270103E-2</v>
      </c>
      <c r="EA83" s="46">
        <f t="shared" si="528"/>
        <v>8.9090909090909068E-2</v>
      </c>
      <c r="EB83" s="46">
        <f t="shared" si="529"/>
        <v>7.4640287769784139E-2</v>
      </c>
      <c r="EC83" s="46">
        <f t="shared" si="530"/>
        <v>6.1607142857142909E-2</v>
      </c>
      <c r="ED83" s="46">
        <f t="shared" si="531"/>
        <v>5.6637168141592968E-2</v>
      </c>
      <c r="EE83" s="46">
        <f t="shared" si="532"/>
        <v>4.9165935030728657E-2</v>
      </c>
      <c r="EF83" s="46">
        <f t="shared" si="533"/>
        <v>5.8303886925795002E-2</v>
      </c>
      <c r="EG83" s="46">
        <f t="shared" si="534"/>
        <v>4.8372911169744945E-2</v>
      </c>
      <c r="EH83" s="46">
        <f t="shared" si="535"/>
        <v>4.5375218150087285E-2</v>
      </c>
      <c r="EI83" s="46">
        <f t="shared" si="536"/>
        <v>6.1349693251533742E-2</v>
      </c>
      <c r="EJ83" s="46">
        <f t="shared" si="537"/>
        <v>5.163511187607573E-2</v>
      </c>
      <c r="EK83" s="46">
        <f t="shared" si="538"/>
        <v>3.4745762711864359E-2</v>
      </c>
      <c r="EL83" s="46">
        <f t="shared" si="539"/>
        <v>5.7518488085456275E-3</v>
      </c>
      <c r="EM83" s="46">
        <f t="shared" si="540"/>
        <v>1.3355592654424112E-2</v>
      </c>
      <c r="EN83" s="46">
        <f t="shared" si="541"/>
        <v>2.7615062761506253E-2</v>
      </c>
      <c r="EO83" s="46">
        <f t="shared" si="542"/>
        <v>4.2052144659377629E-2</v>
      </c>
      <c r="EP83" s="46">
        <f t="shared" si="689"/>
        <v>3.4338358458961424E-2</v>
      </c>
      <c r="EQ83" s="46">
        <f t="shared" si="543"/>
        <v>3.0962343096234333E-2</v>
      </c>
      <c r="ER83" s="46">
        <f t="shared" si="544"/>
        <v>3.5058430717863132E-2</v>
      </c>
      <c r="ES83" s="46">
        <f t="shared" si="545"/>
        <v>4.7818791946308746E-2</v>
      </c>
      <c r="ET83" s="46">
        <f t="shared" si="546"/>
        <v>3.9232053422370641E-2</v>
      </c>
      <c r="EU83" s="46">
        <f t="shared" si="547"/>
        <v>1.8992568125516196E-2</v>
      </c>
      <c r="EV83" s="46">
        <f t="shared" si="548"/>
        <v>9.8199672667758E-3</v>
      </c>
      <c r="EW83" s="46">
        <f t="shared" si="549"/>
        <v>-1.6380016380015449E-3</v>
      </c>
      <c r="EX83" s="46">
        <f t="shared" si="550"/>
        <v>7.3529411764705179E-3</v>
      </c>
      <c r="EY83" s="46">
        <f t="shared" si="551"/>
        <v>2.2240527182866461E-2</v>
      </c>
      <c r="EZ83" s="46">
        <f t="shared" si="552"/>
        <v>1.1400651465798092E-2</v>
      </c>
      <c r="FA83" s="46">
        <f t="shared" si="553"/>
        <v>1.0492332526230807E-2</v>
      </c>
      <c r="FB83" s="46">
        <f t="shared" si="554"/>
        <v>1.4574898785425078E-2</v>
      </c>
      <c r="FC83" s="46">
        <f t="shared" si="555"/>
        <v>2.2727272727272704E-2</v>
      </c>
      <c r="FD83" s="46">
        <f t="shared" si="556"/>
        <v>4.8387096774193091E-3</v>
      </c>
      <c r="FE83" s="46">
        <f t="shared" si="557"/>
        <v>-8.0064051240992789E-3</v>
      </c>
      <c r="FF83" s="46">
        <f t="shared" si="558"/>
        <v>-6.4257028112449568E-3</v>
      </c>
      <c r="FG83" s="46">
        <f t="shared" si="559"/>
        <v>4.8622366288492242E-3</v>
      </c>
      <c r="FH83" s="46">
        <f t="shared" si="560"/>
        <v>0</v>
      </c>
      <c r="FI83" s="46">
        <f t="shared" si="561"/>
        <v>-1.6406890894175787E-3</v>
      </c>
      <c r="FJ83" s="46">
        <f t="shared" si="562"/>
        <v>4.0551500405515001E-3</v>
      </c>
      <c r="FK83" s="46">
        <f t="shared" si="563"/>
        <v>5.640612409347324E-3</v>
      </c>
      <c r="FL83" s="46">
        <f t="shared" si="564"/>
        <v>1.2882447665056314E-2</v>
      </c>
      <c r="FM83" s="46">
        <f t="shared" si="565"/>
        <v>3.9936102236421724E-3</v>
      </c>
      <c r="FN83" s="46">
        <f t="shared" si="566"/>
        <v>6.384676775738206E-3</v>
      </c>
      <c r="FO83" s="46">
        <f t="shared" si="567"/>
        <v>6.3492063492063266E-3</v>
      </c>
      <c r="FP83" s="46">
        <f t="shared" si="568"/>
        <v>1.2841091492776955E-2</v>
      </c>
      <c r="FQ83" s="46">
        <f t="shared" si="569"/>
        <v>1.6142050040355124E-2</v>
      </c>
      <c r="FR83" s="46">
        <f t="shared" si="570"/>
        <v>1.697655618431685E-2</v>
      </c>
      <c r="FS83" s="46">
        <f t="shared" si="571"/>
        <v>-4.8387096774193091E-3</v>
      </c>
      <c r="FT83" s="46">
        <f t="shared" si="572"/>
        <v>6.4829821717990038E-3</v>
      </c>
      <c r="FU83" s="46">
        <f t="shared" si="573"/>
        <v>1.8077239112571922E-2</v>
      </c>
      <c r="FV83" s="46">
        <f t="shared" si="574"/>
        <v>4.119547657512123E-2</v>
      </c>
      <c r="FW83" s="46">
        <f t="shared" si="575"/>
        <v>3.2051282051282166E-2</v>
      </c>
      <c r="FX83" s="46">
        <f t="shared" si="576"/>
        <v>2.1462639109697958E-2</v>
      </c>
      <c r="FY83" s="46">
        <f t="shared" si="577"/>
        <v>2.3070803500397703E-2</v>
      </c>
      <c r="FZ83" s="46">
        <f t="shared" si="578"/>
        <v>2.379064234734338E-2</v>
      </c>
      <c r="GA83" s="46">
        <f t="shared" si="579"/>
        <v>2.129337539432179E-2</v>
      </c>
      <c r="GB83" s="46">
        <f t="shared" si="580"/>
        <v>3.7242472266244081E-2</v>
      </c>
      <c r="GC83" s="46">
        <f t="shared" si="581"/>
        <v>4.7656870532168383E-2</v>
      </c>
      <c r="GD83" s="46">
        <f t="shared" si="582"/>
        <v>4.6104928457869614E-2</v>
      </c>
      <c r="GE83" s="46">
        <f t="shared" si="583"/>
        <v>1.3776337115072841E-2</v>
      </c>
      <c r="GF83" s="46">
        <f t="shared" si="584"/>
        <v>1.9323671497584471E-2</v>
      </c>
      <c r="GG83" s="46">
        <f t="shared" si="585"/>
        <v>1.7756255044390545E-2</v>
      </c>
      <c r="GH83" s="46">
        <f t="shared" si="586"/>
        <v>1.5515903801395549E-3</v>
      </c>
      <c r="GI83" s="46">
        <f t="shared" si="587"/>
        <v>8.5403726708074088E-3</v>
      </c>
      <c r="GJ83" s="46">
        <f t="shared" si="588"/>
        <v>9.3385214007781214E-3</v>
      </c>
      <c r="GK83" s="46">
        <f t="shared" si="589"/>
        <v>2.3328149300155521E-2</v>
      </c>
      <c r="GL83" s="46">
        <f t="shared" si="590"/>
        <v>2.0139426800929471E-2</v>
      </c>
      <c r="GM83" s="46">
        <f t="shared" si="591"/>
        <v>1.5444015444015444E-2</v>
      </c>
      <c r="GN83" s="46">
        <f t="shared" si="592"/>
        <v>-1.0695187165775444E-2</v>
      </c>
      <c r="GO83" s="46">
        <f t="shared" si="593"/>
        <v>-8.3396512509476446E-3</v>
      </c>
      <c r="GP83" s="46">
        <f t="shared" si="594"/>
        <v>-5.3191489361701268E-3</v>
      </c>
      <c r="GQ83" s="46">
        <f t="shared" si="595"/>
        <v>4.7162270183852967E-2</v>
      </c>
      <c r="GR83" s="46">
        <f t="shared" si="596"/>
        <v>4.2654028436019002E-2</v>
      </c>
      <c r="GS83" s="46">
        <f t="shared" si="597"/>
        <v>4.1237113402061994E-2</v>
      </c>
      <c r="GT83" s="46">
        <f t="shared" si="598"/>
        <v>1.5491866769945779E-2</v>
      </c>
      <c r="GU83" s="46">
        <f t="shared" si="599"/>
        <v>-1.0007698229407324E-2</v>
      </c>
      <c r="GV83" s="46">
        <f t="shared" si="600"/>
        <v>-1.0794140323824036E-2</v>
      </c>
      <c r="GW83" s="46">
        <f t="shared" si="601"/>
        <v>-4.0273556231003017E-2</v>
      </c>
      <c r="GX83" s="46">
        <f t="shared" si="602"/>
        <v>-4.7835990888382564E-2</v>
      </c>
      <c r="GY83" s="46">
        <f t="shared" si="603"/>
        <v>-4.714828897338405E-2</v>
      </c>
      <c r="GZ83" s="46">
        <f t="shared" si="604"/>
        <v>-3.9382239382239337E-2</v>
      </c>
      <c r="HA83" s="46">
        <f t="shared" si="605"/>
        <v>-5.5045871559633155E-2</v>
      </c>
      <c r="HB83" s="46">
        <f t="shared" si="690"/>
        <v>-5.4239877769289596E-2</v>
      </c>
      <c r="HC83" s="46">
        <f t="shared" si="606"/>
        <v>-5.1145038167938951E-2</v>
      </c>
      <c r="HD83" s="46">
        <f t="shared" si="607"/>
        <v>-6.9696969696969716E-2</v>
      </c>
      <c r="HE83" s="46">
        <f t="shared" si="608"/>
        <v>-5.63594821020564E-2</v>
      </c>
      <c r="HF83" s="46">
        <f t="shared" si="609"/>
        <v>-7.0938215102974808E-2</v>
      </c>
      <c r="HG83" s="46">
        <f t="shared" si="610"/>
        <v>-6.0653188180404334E-2</v>
      </c>
      <c r="HH83" s="46">
        <f t="shared" si="611"/>
        <v>-6.3133281371784936E-2</v>
      </c>
      <c r="HI83" s="46">
        <f t="shared" si="612"/>
        <v>-5.5423594615993665E-2</v>
      </c>
      <c r="HJ83" s="46">
        <f t="shared" si="613"/>
        <v>-5.4226475279106949E-2</v>
      </c>
      <c r="HK83" s="46">
        <f t="shared" si="614"/>
        <v>-6.3048683160414939E-2</v>
      </c>
      <c r="HL83" s="46">
        <f t="shared" si="615"/>
        <v>-5.6270096463022508E-2</v>
      </c>
      <c r="HM83" s="46">
        <f t="shared" si="616"/>
        <v>-5.1779935275080839E-2</v>
      </c>
      <c r="HN83" s="46">
        <f t="shared" si="617"/>
        <v>-6.3004846526655875E-2</v>
      </c>
      <c r="HO83" s="46">
        <f t="shared" si="618"/>
        <v>-6.5164923572003181E-2</v>
      </c>
      <c r="HP83" s="46">
        <f t="shared" si="619"/>
        <v>-5.618892508143316E-2</v>
      </c>
      <c r="HQ83" s="46">
        <f t="shared" si="620"/>
        <v>-6.941081517352711E-2</v>
      </c>
      <c r="HR83" s="46">
        <f t="shared" si="621"/>
        <v>-6.4039408866995051E-2</v>
      </c>
      <c r="HS83" s="46">
        <f t="shared" si="622"/>
        <v>-6.2086092715231793E-2</v>
      </c>
      <c r="HT83" s="46">
        <f t="shared" si="623"/>
        <v>-6.6555740432612309E-2</v>
      </c>
      <c r="HU83" s="46">
        <f t="shared" si="624"/>
        <v>-6.9572506286672234E-2</v>
      </c>
      <c r="HV83" s="46">
        <f t="shared" si="625"/>
        <v>-7.6728499156829638E-2</v>
      </c>
      <c r="HW83" s="46">
        <f t="shared" si="626"/>
        <v>-8.0919931856899482E-2</v>
      </c>
      <c r="HX83" s="46">
        <f t="shared" si="627"/>
        <v>-9.3696763202725714E-2</v>
      </c>
      <c r="HY83" s="46">
        <f t="shared" si="628"/>
        <v>-0.11689419795221845</v>
      </c>
      <c r="HZ83" s="46">
        <f t="shared" si="629"/>
        <v>-0.12155172413793099</v>
      </c>
      <c r="IA83" s="46">
        <f t="shared" si="630"/>
        <v>-0.1514629948364889</v>
      </c>
      <c r="IB83" s="46">
        <f t="shared" si="631"/>
        <v>-0.1587575496117343</v>
      </c>
      <c r="IC83" s="46">
        <f t="shared" si="632"/>
        <v>-0.16999132697311356</v>
      </c>
      <c r="ID83" s="46">
        <f t="shared" si="633"/>
        <v>-0.17982456140350878</v>
      </c>
      <c r="IE83" s="46">
        <f t="shared" si="634"/>
        <v>-0.16681376875551626</v>
      </c>
      <c r="IF83" s="46">
        <f t="shared" si="635"/>
        <v>-0.1746880570409983</v>
      </c>
      <c r="IG83" s="46">
        <f t="shared" si="636"/>
        <v>-0.17837837837837836</v>
      </c>
      <c r="IH83" s="46">
        <f t="shared" si="637"/>
        <v>-0.17168949771689496</v>
      </c>
      <c r="II83" s="46">
        <f t="shared" si="638"/>
        <v>-0.15662650602409642</v>
      </c>
      <c r="IJ83" s="46">
        <f t="shared" si="639"/>
        <v>-0.15601503759398502</v>
      </c>
      <c r="IK83" s="46">
        <f t="shared" si="640"/>
        <v>-0.12173913043478256</v>
      </c>
      <c r="IL83" s="46">
        <f t="shared" si="641"/>
        <v>-9.9116781157998116E-2</v>
      </c>
      <c r="IM83" s="46">
        <f t="shared" si="642"/>
        <v>-9.0263691683569902E-2</v>
      </c>
      <c r="IN83" s="46">
        <f t="shared" si="643"/>
        <v>-0.10461538461538464</v>
      </c>
      <c r="IO83" s="46">
        <f t="shared" si="644"/>
        <v>-9.9268547544409613E-2</v>
      </c>
      <c r="IP83" s="46">
        <f t="shared" si="645"/>
        <v>-4.7058823529411827E-2</v>
      </c>
      <c r="IQ83" s="46">
        <f t="shared" si="646"/>
        <v>-8.5805084745762802E-2</v>
      </c>
      <c r="IR83" s="46">
        <f t="shared" si="647"/>
        <v>-7.1274298056155455E-2</v>
      </c>
      <c r="IS83" s="46">
        <f t="shared" si="648"/>
        <v>-5.0438596491228165E-2</v>
      </c>
      <c r="IT83" s="46">
        <f t="shared" si="649"/>
        <v>-4.4101433296582136E-2</v>
      </c>
      <c r="IU83" s="46">
        <f t="shared" si="650"/>
        <v>-4.6153846153846184E-2</v>
      </c>
      <c r="IV83" s="46">
        <f t="shared" si="651"/>
        <v>-1.670378619153675E-2</v>
      </c>
      <c r="IW83" s="46">
        <f t="shared" si="652"/>
        <v>-2.6402640264026462E-2</v>
      </c>
      <c r="IX83" s="46">
        <f t="shared" si="653"/>
        <v>-3.7037037037036945E-2</v>
      </c>
      <c r="IY83" s="46">
        <f t="shared" si="654"/>
        <v>5.5741360089186171E-3</v>
      </c>
      <c r="IZ83" s="46">
        <f t="shared" si="655"/>
        <v>3.7800687285223337E-2</v>
      </c>
      <c r="JA83" s="46">
        <f t="shared" si="656"/>
        <v>5.5684454756380473E-2</v>
      </c>
      <c r="JB83" s="46">
        <f t="shared" si="657"/>
        <v>-6.7340067340066704E-3</v>
      </c>
      <c r="JC83" s="46">
        <f t="shared" si="658"/>
        <v>4.7508690614136831E-2</v>
      </c>
      <c r="JD83" s="46">
        <f t="shared" si="659"/>
        <v>5.4651162790697705E-2</v>
      </c>
      <c r="JE83" s="46">
        <f t="shared" si="660"/>
        <v>5.5427251732101751E-2</v>
      </c>
      <c r="JF83" s="46">
        <f t="shared" si="661"/>
        <v>6.4590542099192544E-2</v>
      </c>
      <c r="JG83" s="46">
        <f t="shared" si="662"/>
        <v>6.6820276497695827E-2</v>
      </c>
      <c r="JH83" s="46">
        <f t="shared" si="663"/>
        <v>5.2095130237825693E-2</v>
      </c>
      <c r="JI83" s="46">
        <f t="shared" si="664"/>
        <v>5.6497175141242938E-2</v>
      </c>
      <c r="JJ83" s="46">
        <f t="shared" si="665"/>
        <v>6.5610859728506749E-2</v>
      </c>
      <c r="JK83" s="46">
        <f t="shared" si="666"/>
        <v>3.8802660753880266E-2</v>
      </c>
      <c r="JL83" s="46">
        <f t="shared" si="667"/>
        <v>3.8631346578366449E-2</v>
      </c>
      <c r="JM83" s="46">
        <f t="shared" si="668"/>
        <v>5.7142857142857176E-2</v>
      </c>
      <c r="JN83" s="46">
        <f t="shared" si="669"/>
        <v>0.10508474576271183</v>
      </c>
      <c r="JO83" s="46">
        <f t="shared" si="670"/>
        <v>4.8672566371681318E-2</v>
      </c>
      <c r="JP83" s="46">
        <f t="shared" si="671"/>
        <v>4.1896361631752997E-2</v>
      </c>
      <c r="JQ83" s="46">
        <f t="shared" si="672"/>
        <v>3.0634573304157517E-2</v>
      </c>
      <c r="JR83" s="46">
        <f t="shared" si="673"/>
        <v>2.2751895991332705E-2</v>
      </c>
      <c r="JS83" s="46">
        <f t="shared" si="674"/>
        <v>1.6198704103671708E-2</v>
      </c>
      <c r="JT83" s="46">
        <f t="shared" si="675"/>
        <v>1.7222820236813718E-2</v>
      </c>
      <c r="JU83" s="46">
        <f t="shared" si="676"/>
        <v>1.176470588235288E-2</v>
      </c>
      <c r="JV83" s="46">
        <f t="shared" si="677"/>
        <v>2.5477707006369334E-2</v>
      </c>
      <c r="JW83" s="46">
        <f t="shared" si="678"/>
        <v>4.0554962646744901E-2</v>
      </c>
      <c r="JX83" s="46">
        <f t="shared" si="679"/>
        <v>4.7821466524973433E-2</v>
      </c>
      <c r="JY83" s="46">
        <f t="shared" si="680"/>
        <v>3.2224532224532164E-2</v>
      </c>
      <c r="JZ83" s="46">
        <f t="shared" si="681"/>
        <v>-3.9877300613496848E-2</v>
      </c>
      <c r="KA83" s="46">
        <f t="shared" si="682"/>
        <v>4.9578059071729991E-2</v>
      </c>
      <c r="KB83" s="46">
        <f t="shared" si="683"/>
        <v>5.9259259259259199E-2</v>
      </c>
      <c r="KC83" s="46">
        <f t="shared" si="684"/>
        <v>6.794055201698504E-2</v>
      </c>
      <c r="KD83" s="46">
        <f t="shared" si="685"/>
        <v>8.3686440677966004E-2</v>
      </c>
      <c r="KE83" s="46">
        <f t="shared" si="686"/>
        <v>9.8831030818278556E-2</v>
      </c>
      <c r="KF83" s="46">
        <f t="shared" si="687"/>
        <v>9.9470899470899529E-2</v>
      </c>
      <c r="KG83" s="46">
        <f t="shared" si="365"/>
        <v>0.10782241014799158</v>
      </c>
      <c r="KH83" s="46">
        <f t="shared" si="366"/>
        <v>6.9358178053830266E-2</v>
      </c>
      <c r="KI83" s="46">
        <f t="shared" si="367"/>
        <v>7.8974358974359005E-2</v>
      </c>
      <c r="KJ83" s="46">
        <f t="shared" si="368"/>
        <v>6.9979716024340832E-2</v>
      </c>
      <c r="KK83" s="46">
        <f t="shared" si="369"/>
        <v>6.7472306143001037E-2</v>
      </c>
      <c r="KL83" s="46">
        <f t="shared" si="370"/>
        <v>7.8807241746538775E-2</v>
      </c>
      <c r="KM83" s="46">
        <f t="shared" si="371"/>
        <v>7.7386934673366867E-2</v>
      </c>
      <c r="KN83" s="46">
        <f t="shared" si="372"/>
        <v>8.5914085914086002E-2</v>
      </c>
      <c r="KO83" s="46">
        <f t="shared" si="373"/>
        <v>8.2504970178926565E-2</v>
      </c>
      <c r="KP83" s="46">
        <f t="shared" si="374"/>
        <v>6.9403714565004979E-2</v>
      </c>
      <c r="KQ83" s="46">
        <f t="shared" si="375"/>
        <v>6.1895551257253302E-2</v>
      </c>
      <c r="KR83" s="46">
        <f t="shared" si="376"/>
        <v>6.0635226179018259E-2</v>
      </c>
      <c r="KS83" s="46">
        <f t="shared" si="377"/>
        <v>4.6755725190839752E-2</v>
      </c>
      <c r="KT83" s="46">
        <f t="shared" si="378"/>
        <v>7.1636011616650591E-2</v>
      </c>
      <c r="KU83" s="46">
        <f t="shared" si="379"/>
        <v>6.4638783269961947E-2</v>
      </c>
      <c r="KV83" s="46">
        <f t="shared" si="380"/>
        <v>6.919431279620851E-2</v>
      </c>
      <c r="KW83" s="46">
        <f t="shared" si="381"/>
        <v>6.9811320754717035E-2</v>
      </c>
      <c r="KX83" s="46">
        <f t="shared" si="382"/>
        <v>0.12438302073050354</v>
      </c>
      <c r="KY83" s="46">
        <f t="shared" si="383"/>
        <v>7.6492537313432862E-2</v>
      </c>
      <c r="KZ83" s="46">
        <f t="shared" si="384"/>
        <v>6.7157313707451677E-2</v>
      </c>
      <c r="LA83" s="46">
        <f t="shared" si="385"/>
        <v>7.1625344352617054E-2</v>
      </c>
      <c r="LB83" s="46">
        <f t="shared" si="386"/>
        <v>6.6727605118829955E-2</v>
      </c>
      <c r="LC83" s="46">
        <f t="shared" si="387"/>
        <v>5.8287795992714081E-2</v>
      </c>
      <c r="LD83" s="46">
        <f t="shared" si="388"/>
        <v>5.7168784029038085E-2</v>
      </c>
      <c r="LE83" s="46">
        <f t="shared" si="389"/>
        <v>5.9252506836827708E-2</v>
      </c>
      <c r="LF83" s="46">
        <f t="shared" si="390"/>
        <v>5.1490514905149075E-2</v>
      </c>
      <c r="LG83" s="46">
        <f t="shared" si="391"/>
        <v>2.7678571428571379E-2</v>
      </c>
      <c r="LH83" s="46">
        <f t="shared" si="392"/>
        <v>2.3049645390070997E-2</v>
      </c>
      <c r="LI83" s="46">
        <f t="shared" si="393"/>
        <v>2.028218694885359E-2</v>
      </c>
      <c r="LJ83" s="46">
        <f t="shared" si="394"/>
        <v>2.1949078138718173E-2</v>
      </c>
      <c r="LK83" s="46">
        <f t="shared" si="395"/>
        <v>1.4731369150779796E-2</v>
      </c>
      <c r="LL83" s="46">
        <f t="shared" si="396"/>
        <v>-8.6206896551719236E-4</v>
      </c>
      <c r="LM83" s="46">
        <f t="shared" si="397"/>
        <v>-4.2844901456726651E-3</v>
      </c>
      <c r="LN83" s="46">
        <f t="shared" si="398"/>
        <v>-6.8551842330762391E-3</v>
      </c>
      <c r="LO83" s="46">
        <f t="shared" si="399"/>
        <v>3.4423407917383085E-3</v>
      </c>
      <c r="LP83" s="46">
        <f t="shared" si="400"/>
        <v>3.4334763948498342E-3</v>
      </c>
      <c r="LQ83" s="46">
        <f t="shared" si="401"/>
        <v>1.3769363166953479E-2</v>
      </c>
      <c r="LR83" s="46">
        <f t="shared" si="402"/>
        <v>-6.0137457044673777E-3</v>
      </c>
      <c r="LS83" s="46">
        <f t="shared" si="403"/>
        <v>3.0408340573414423E-2</v>
      </c>
      <c r="LT83" s="46">
        <f t="shared" si="404"/>
        <v>3.7261698440207942E-2</v>
      </c>
      <c r="LU83" s="46">
        <f t="shared" si="405"/>
        <v>4.6672428694900528E-2</v>
      </c>
      <c r="LV83" s="46">
        <f t="shared" si="406"/>
        <v>1.116838487972506E-2</v>
      </c>
      <c r="LW83" s="46">
        <f t="shared" si="407"/>
        <v>2.4765157984628573E-2</v>
      </c>
      <c r="LX83" s="46">
        <f t="shared" si="408"/>
        <v>3.5375323554788562E-2</v>
      </c>
      <c r="LY83" s="46">
        <f t="shared" si="409"/>
        <v>2.9259896729776174E-2</v>
      </c>
      <c r="LZ83" s="46">
        <f t="shared" si="410"/>
        <v>3.1924072476272547E-2</v>
      </c>
      <c r="MA83" s="46">
        <f t="shared" si="411"/>
        <v>2.6586620926243643E-2</v>
      </c>
      <c r="MB83" s="46">
        <f t="shared" si="412"/>
        <v>2.5662959794696322E-2</v>
      </c>
      <c r="MC83" s="46">
        <f t="shared" si="413"/>
        <v>2.6315789473684282E-2</v>
      </c>
      <c r="MD83" s="46">
        <f t="shared" si="414"/>
        <v>5.8772687986171107E-2</v>
      </c>
      <c r="ME83" s="46">
        <f t="shared" si="415"/>
        <v>3.4569983136593666E-2</v>
      </c>
      <c r="MF83" s="46">
        <f t="shared" si="416"/>
        <v>1.7543859649122757E-2</v>
      </c>
      <c r="MG83" s="46">
        <f t="shared" si="417"/>
        <v>-6.606110652353404E-3</v>
      </c>
      <c r="MH83" s="46">
        <f t="shared" si="416"/>
        <v>1.8691588785046752E-2</v>
      </c>
    </row>
    <row r="84" spans="1:346" x14ac:dyDescent="0.25">
      <c r="A84" s="35" t="s">
        <v>3</v>
      </c>
      <c r="B84" s="36"/>
      <c r="E84" s="38"/>
      <c r="F84" s="39"/>
      <c r="S84" s="46">
        <f t="shared" si="364"/>
        <v>-7.2000000000000078E-2</v>
      </c>
      <c r="T84" s="46">
        <f t="shared" si="418"/>
        <v>-4.8648648648648575E-2</v>
      </c>
      <c r="U84" s="46">
        <f t="shared" si="419"/>
        <v>-4.0871934604904632E-2</v>
      </c>
      <c r="V84" s="46">
        <f t="shared" si="420"/>
        <v>-3.2876712328767203E-2</v>
      </c>
      <c r="W84" s="46">
        <f t="shared" si="421"/>
        <v>-7.3972602739726112E-2</v>
      </c>
      <c r="X84" s="46">
        <f t="shared" si="422"/>
        <v>-8.1967213114754092E-2</v>
      </c>
      <c r="Y84" s="46">
        <f t="shared" si="423"/>
        <v>-6.2670299727520543E-2</v>
      </c>
      <c r="Z84" s="46">
        <f t="shared" si="424"/>
        <v>-5.9620596205961947E-2</v>
      </c>
      <c r="AA84" s="46">
        <f t="shared" si="425"/>
        <v>-7.7540106951871621E-2</v>
      </c>
      <c r="AB84" s="46">
        <f t="shared" si="426"/>
        <v>-7.9155672823219003E-2</v>
      </c>
      <c r="AC84" s="46">
        <f t="shared" si="427"/>
        <v>-8.3116883116883186E-2</v>
      </c>
      <c r="AD84" s="46">
        <f t="shared" si="428"/>
        <v>-9.4488188976377993E-2</v>
      </c>
      <c r="AE84" s="46">
        <f t="shared" si="429"/>
        <v>-1.1494252873563178E-2</v>
      </c>
      <c r="AF84" s="46">
        <f t="shared" si="430"/>
        <v>-3.1250000000000035E-2</v>
      </c>
      <c r="AG84" s="46">
        <f t="shared" si="431"/>
        <v>-3.4090909090909172E-2</v>
      </c>
      <c r="AH84" s="46">
        <f t="shared" si="432"/>
        <v>-1.133144475920676E-2</v>
      </c>
      <c r="AI84" s="46">
        <f t="shared" si="433"/>
        <v>5.0295857988165771E-2</v>
      </c>
      <c r="AJ84" s="46">
        <f t="shared" si="434"/>
        <v>7.4404761904761904E-2</v>
      </c>
      <c r="AK84" s="46">
        <f t="shared" si="435"/>
        <v>6.1046511627907023E-2</v>
      </c>
      <c r="AL84" s="46">
        <f t="shared" si="436"/>
        <v>5.1873198847262159E-2</v>
      </c>
      <c r="AM84" s="46">
        <f t="shared" si="437"/>
        <v>5.7971014492753624E-2</v>
      </c>
      <c r="AN84" s="46">
        <f t="shared" si="438"/>
        <v>3.7249283667621903E-2</v>
      </c>
      <c r="AO84" s="46">
        <f t="shared" si="439"/>
        <v>3.3994334277620483E-2</v>
      </c>
      <c r="AP84" s="46">
        <f t="shared" si="440"/>
        <v>7.2463768115942032E-2</v>
      </c>
      <c r="AQ84" s="46">
        <f t="shared" si="441"/>
        <v>7.848837209302334E-2</v>
      </c>
      <c r="AR84" s="46">
        <f t="shared" si="442"/>
        <v>0.10557184750733141</v>
      </c>
      <c r="AS84" s="46">
        <f t="shared" si="443"/>
        <v>0.10882352941176479</v>
      </c>
      <c r="AT84" s="46">
        <f t="shared" si="444"/>
        <v>8.8825214899713512E-2</v>
      </c>
      <c r="AU84" s="46">
        <f t="shared" si="445"/>
        <v>7.6056338028169093E-2</v>
      </c>
      <c r="AV84" s="46">
        <f t="shared" si="446"/>
        <v>6.3711911357340639E-2</v>
      </c>
      <c r="AW84" s="46">
        <f t="shared" si="447"/>
        <v>5.4794520547945202E-2</v>
      </c>
      <c r="AX84" s="46">
        <f t="shared" si="448"/>
        <v>7.1232876712328808E-2</v>
      </c>
      <c r="AY84" s="46">
        <f t="shared" si="449"/>
        <v>9.8630136986301409E-2</v>
      </c>
      <c r="AZ84" s="46">
        <f t="shared" si="450"/>
        <v>0.18508287292817666</v>
      </c>
      <c r="BA84" s="46">
        <f t="shared" si="451"/>
        <v>0.16438356164383561</v>
      </c>
      <c r="BB84" s="46">
        <f t="shared" si="452"/>
        <v>0.14864864864864866</v>
      </c>
      <c r="BC84" s="46">
        <f t="shared" si="453"/>
        <v>0.13207547169811315</v>
      </c>
      <c r="BD84" s="46">
        <f t="shared" si="454"/>
        <v>9.5490716180371193E-2</v>
      </c>
      <c r="BE84" s="46">
        <f t="shared" si="455"/>
        <v>0.11936339522546419</v>
      </c>
      <c r="BF84" s="46">
        <f t="shared" si="456"/>
        <v>0.12105263157894741</v>
      </c>
      <c r="BG84" s="46">
        <f t="shared" si="457"/>
        <v>0.12565445026178002</v>
      </c>
      <c r="BH84" s="46">
        <f t="shared" si="458"/>
        <v>0.14062499999999997</v>
      </c>
      <c r="BI84" s="46">
        <f t="shared" si="459"/>
        <v>0.12467532467532461</v>
      </c>
      <c r="BJ84" s="46">
        <f t="shared" si="460"/>
        <v>0.1048593350383632</v>
      </c>
      <c r="BK84" s="46">
        <f t="shared" si="461"/>
        <v>0.10972568578553613</v>
      </c>
      <c r="BL84" s="46">
        <f t="shared" si="462"/>
        <v>-4.6620046620045631E-3</v>
      </c>
      <c r="BM84" s="46">
        <f t="shared" si="463"/>
        <v>2.1176470588235262E-2</v>
      </c>
      <c r="BN84" s="46">
        <f t="shared" si="464"/>
        <v>3.0588235294117579E-2</v>
      </c>
      <c r="BO84" s="46">
        <f t="shared" si="465"/>
        <v>6.1904761904761942E-2</v>
      </c>
      <c r="BP84" s="46">
        <f t="shared" si="466"/>
        <v>7.9903147699757981E-2</v>
      </c>
      <c r="BQ84" s="46">
        <f t="shared" si="467"/>
        <v>2.1327014218009442E-2</v>
      </c>
      <c r="BR84" s="46">
        <f t="shared" si="468"/>
        <v>4.9295774647887355E-2</v>
      </c>
      <c r="BS84" s="46">
        <f t="shared" si="469"/>
        <v>3.720930232558143E-2</v>
      </c>
      <c r="BT84" s="46">
        <f t="shared" si="470"/>
        <v>2.2831050228310504E-2</v>
      </c>
      <c r="BU84" s="46">
        <f t="shared" si="471"/>
        <v>4.3879907621247244E-2</v>
      </c>
      <c r="BV84" s="46">
        <f t="shared" si="472"/>
        <v>7.175925925925912E-2</v>
      </c>
      <c r="BW84" s="46">
        <f t="shared" si="473"/>
        <v>3.8202247191011299E-2</v>
      </c>
      <c r="BX84" s="46">
        <f t="shared" si="474"/>
        <v>7.7283372365339512E-2</v>
      </c>
      <c r="BY84" s="46">
        <f t="shared" si="475"/>
        <v>4.6082949308755762E-2</v>
      </c>
      <c r="BZ84" s="46">
        <f t="shared" si="476"/>
        <v>6.6210045662100592E-2</v>
      </c>
      <c r="CA84" s="46">
        <f t="shared" si="477"/>
        <v>6.0538116591928155E-2</v>
      </c>
      <c r="CB84" s="46">
        <f t="shared" si="478"/>
        <v>6.9506726457399137E-2</v>
      </c>
      <c r="CC84" s="46">
        <f t="shared" si="479"/>
        <v>0.12064965197215767</v>
      </c>
      <c r="CD84" s="46">
        <f t="shared" si="688"/>
        <v>8.5011185682326559E-2</v>
      </c>
      <c r="CE84" s="46">
        <f t="shared" si="480"/>
        <v>9.4170403587443843E-2</v>
      </c>
      <c r="CF84" s="46">
        <f t="shared" si="481"/>
        <v>9.1517857142857179E-2</v>
      </c>
      <c r="CG84" s="46">
        <f t="shared" si="482"/>
        <v>7.9646017699114918E-2</v>
      </c>
      <c r="CH84" s="46">
        <f t="shared" si="483"/>
        <v>5.1835853131749585E-2</v>
      </c>
      <c r="CI84" s="46">
        <f t="shared" si="484"/>
        <v>5.1948051948051917E-2</v>
      </c>
      <c r="CJ84" s="46">
        <f t="shared" si="485"/>
        <v>5.217391304347823E-2</v>
      </c>
      <c r="CK84" s="46">
        <f t="shared" si="486"/>
        <v>6.6079295154185022E-2</v>
      </c>
      <c r="CL84" s="46">
        <f t="shared" si="487"/>
        <v>3.426124197002129E-2</v>
      </c>
      <c r="CM84" s="46">
        <f t="shared" si="488"/>
        <v>2.1141649048625793E-2</v>
      </c>
      <c r="CN84" s="46">
        <f t="shared" si="489"/>
        <v>1.2578616352201137E-2</v>
      </c>
      <c r="CO84" s="46">
        <f t="shared" si="490"/>
        <v>8.2815734989649219E-3</v>
      </c>
      <c r="CP84" s="46">
        <f t="shared" si="491"/>
        <v>1.6494845360824684E-2</v>
      </c>
      <c r="CQ84" s="46">
        <f t="shared" si="492"/>
        <v>3.8934426229508316E-2</v>
      </c>
      <c r="CR84" s="46">
        <f t="shared" si="493"/>
        <v>2.6584867075664709E-2</v>
      </c>
      <c r="CS84" s="46">
        <f t="shared" si="494"/>
        <v>4.5081967213114818E-2</v>
      </c>
      <c r="CT84" s="46">
        <f t="shared" si="495"/>
        <v>5.7494866529774064E-2</v>
      </c>
      <c r="CU84" s="46">
        <f t="shared" si="496"/>
        <v>6.5843621399176863E-2</v>
      </c>
      <c r="CV84" s="46">
        <f t="shared" si="497"/>
        <v>7.8512396694214961E-2</v>
      </c>
      <c r="CW84" s="46">
        <f t="shared" si="498"/>
        <v>8.471074380165293E-2</v>
      </c>
      <c r="CX84" s="46">
        <f t="shared" si="499"/>
        <v>9.5238095238095274E-2</v>
      </c>
      <c r="CY84" s="46">
        <f t="shared" si="500"/>
        <v>9.5238095238095274E-2</v>
      </c>
      <c r="CZ84" s="46">
        <f t="shared" si="501"/>
        <v>0.10144927536231896</v>
      </c>
      <c r="DA84" s="46">
        <f t="shared" si="502"/>
        <v>6.9815195071868549E-2</v>
      </c>
      <c r="DB84" s="46">
        <f t="shared" si="503"/>
        <v>8.5192697768762746E-2</v>
      </c>
      <c r="DC84" s="46">
        <f t="shared" si="504"/>
        <v>5.1282051282051169E-2</v>
      </c>
      <c r="DD84" s="46">
        <f t="shared" si="505"/>
        <v>7.3705179282868433E-2</v>
      </c>
      <c r="DE84" s="46">
        <f t="shared" si="506"/>
        <v>6.6666666666666638E-2</v>
      </c>
      <c r="DF84" s="46">
        <f t="shared" si="507"/>
        <v>6.213592233009714E-2</v>
      </c>
      <c r="DG84" s="46">
        <f t="shared" si="508"/>
        <v>6.5637065637065756E-2</v>
      </c>
      <c r="DH84" s="46">
        <f t="shared" si="509"/>
        <v>7.662835249042145E-2</v>
      </c>
      <c r="DI84" s="46">
        <f t="shared" si="510"/>
        <v>6.4761904761904729E-2</v>
      </c>
      <c r="DJ84" s="46">
        <f t="shared" si="511"/>
        <v>6.2381852551984959E-2</v>
      </c>
      <c r="DK84" s="46">
        <f t="shared" si="512"/>
        <v>5.860113421550097E-2</v>
      </c>
      <c r="DL84" s="46">
        <f t="shared" si="513"/>
        <v>5.0751879699248034E-2</v>
      </c>
      <c r="DM84" s="46">
        <f t="shared" si="514"/>
        <v>7.4856046065259085E-2</v>
      </c>
      <c r="DN84" s="46">
        <f t="shared" si="515"/>
        <v>3.7383177570093455E-2</v>
      </c>
      <c r="DO84" s="46">
        <f t="shared" si="516"/>
        <v>4.1275797373358403E-2</v>
      </c>
      <c r="DP84" s="46">
        <f t="shared" si="517"/>
        <v>2.968460111317257E-2</v>
      </c>
      <c r="DQ84" s="46">
        <f t="shared" si="518"/>
        <v>1.1029411764705909E-2</v>
      </c>
      <c r="DR84" s="46">
        <f t="shared" si="519"/>
        <v>1.8281535648993475E-3</v>
      </c>
      <c r="DS84" s="46">
        <f t="shared" si="520"/>
        <v>-5.4347826086957292E-3</v>
      </c>
      <c r="DT84" s="46">
        <f t="shared" si="521"/>
        <v>-3.3807829181494761E-2</v>
      </c>
      <c r="DU84" s="46">
        <f t="shared" si="522"/>
        <v>-2.1466905187835346E-2</v>
      </c>
      <c r="DV84" s="46">
        <f t="shared" si="523"/>
        <v>-3.5587188612099641E-2</v>
      </c>
      <c r="DW84" s="46">
        <f t="shared" si="524"/>
        <v>-5.357142857142806E-3</v>
      </c>
      <c r="DX84" s="46">
        <f t="shared" si="525"/>
        <v>-3.5778175313058271E-3</v>
      </c>
      <c r="DY84" s="46">
        <f t="shared" si="526"/>
        <v>-5.357142857142806E-3</v>
      </c>
      <c r="DZ84" s="46">
        <f t="shared" si="527"/>
        <v>-7.2072072072071813E-3</v>
      </c>
      <c r="EA84" s="46">
        <f t="shared" si="528"/>
        <v>-1.0810810810810836E-2</v>
      </c>
      <c r="EB84" s="46">
        <f t="shared" si="529"/>
        <v>-1.2612612612612664E-2</v>
      </c>
      <c r="EC84" s="46">
        <f t="shared" si="530"/>
        <v>-3.636363636363688E-3</v>
      </c>
      <c r="ED84" s="46">
        <f t="shared" si="531"/>
        <v>-7.2992700729926753E-3</v>
      </c>
      <c r="EE84" s="46">
        <f t="shared" si="532"/>
        <v>-2.550091074681236E-2</v>
      </c>
      <c r="EF84" s="46">
        <f t="shared" si="533"/>
        <v>-1.2891344383057012E-2</v>
      </c>
      <c r="EG84" s="46">
        <f t="shared" si="534"/>
        <v>-3.6563071297989032E-2</v>
      </c>
      <c r="EH84" s="46">
        <f t="shared" si="535"/>
        <v>-2.9520295202952053E-2</v>
      </c>
      <c r="EI84" s="46">
        <f t="shared" si="536"/>
        <v>-9.3357271095152655E-2</v>
      </c>
      <c r="EJ84" s="46">
        <f t="shared" si="537"/>
        <v>-8.6175942549371706E-2</v>
      </c>
      <c r="EK84" s="46">
        <f t="shared" si="538"/>
        <v>-9.1561938958707387E-2</v>
      </c>
      <c r="EL84" s="46">
        <f t="shared" si="539"/>
        <v>-5.8076225045372104E-2</v>
      </c>
      <c r="EM84" s="46">
        <f t="shared" si="540"/>
        <v>-6.3752276867030971E-2</v>
      </c>
      <c r="EN84" s="46">
        <f t="shared" si="541"/>
        <v>-6.7518248175182413E-2</v>
      </c>
      <c r="EO84" s="46">
        <f t="shared" si="542"/>
        <v>-6.2043795620437936E-2</v>
      </c>
      <c r="EP84" s="46">
        <f t="shared" si="689"/>
        <v>-4.2279411764705829E-2</v>
      </c>
      <c r="EQ84" s="46">
        <f t="shared" si="543"/>
        <v>-2.2429906542056129E-2</v>
      </c>
      <c r="ER84" s="46">
        <f t="shared" si="544"/>
        <v>-1.1194029850746294E-2</v>
      </c>
      <c r="ES84" s="46">
        <f t="shared" si="545"/>
        <v>2.2770398481973351E-2</v>
      </c>
      <c r="ET84" s="46">
        <f t="shared" si="546"/>
        <v>2.661596958174902E-2</v>
      </c>
      <c r="EU84" s="46">
        <f t="shared" si="547"/>
        <v>9.5049504950494995E-2</v>
      </c>
      <c r="EV84" s="46">
        <f t="shared" si="548"/>
        <v>7.2691552062868425E-2</v>
      </c>
      <c r="EW84" s="46">
        <f t="shared" si="549"/>
        <v>8.1027667984189755E-2</v>
      </c>
      <c r="EX84" s="46">
        <f t="shared" si="550"/>
        <v>4.2389210019267876E-2</v>
      </c>
      <c r="EY84" s="46">
        <f t="shared" si="551"/>
        <v>5.2529182879377488E-2</v>
      </c>
      <c r="EZ84" s="46">
        <f t="shared" si="552"/>
        <v>7.0450097847358145E-2</v>
      </c>
      <c r="FA84" s="46">
        <f t="shared" si="553"/>
        <v>5.2529182879377488E-2</v>
      </c>
      <c r="FB84" s="46">
        <f t="shared" si="554"/>
        <v>3.4548944337811846E-2</v>
      </c>
      <c r="FC84" s="46">
        <f t="shared" si="555"/>
        <v>2.8680688336520078E-2</v>
      </c>
      <c r="FD84" s="46">
        <f t="shared" si="556"/>
        <v>-1.8867924528302156E-3</v>
      </c>
      <c r="FE84" s="46">
        <f t="shared" si="557"/>
        <v>-2.7829313543599257E-2</v>
      </c>
      <c r="FF84" s="46">
        <f t="shared" si="558"/>
        <v>-2.5925925925925901E-2</v>
      </c>
      <c r="FG84" s="46">
        <f t="shared" si="559"/>
        <v>-3.6166365280289332E-2</v>
      </c>
      <c r="FH84" s="46">
        <f t="shared" si="560"/>
        <v>-3.6630036630036632E-2</v>
      </c>
      <c r="FI84" s="46">
        <f t="shared" si="561"/>
        <v>-5.4844606946983544E-2</v>
      </c>
      <c r="FJ84" s="46">
        <f t="shared" si="562"/>
        <v>-4.9907578558225557E-2</v>
      </c>
      <c r="FK84" s="46">
        <f t="shared" si="563"/>
        <v>-6.284658040665432E-2</v>
      </c>
      <c r="FL84" s="46">
        <f t="shared" si="564"/>
        <v>-8.4095063985374793E-2</v>
      </c>
      <c r="FM84" s="46">
        <f t="shared" si="565"/>
        <v>-7.3937153419593338E-2</v>
      </c>
      <c r="FN84" s="46">
        <f t="shared" si="566"/>
        <v>-7.7922077922077851E-2</v>
      </c>
      <c r="FO84" s="46">
        <f t="shared" si="567"/>
        <v>-7.434944237918216E-2</v>
      </c>
      <c r="FP84" s="46">
        <f t="shared" si="568"/>
        <v>-6.2381852551984827E-2</v>
      </c>
      <c r="FQ84" s="46">
        <f t="shared" si="569"/>
        <v>-5.916030534351148E-2</v>
      </c>
      <c r="FR84" s="46">
        <f t="shared" si="570"/>
        <v>-6.2737642585551409E-2</v>
      </c>
      <c r="FS84" s="46">
        <f t="shared" si="571"/>
        <v>-7.6923076923076816E-2</v>
      </c>
      <c r="FT84" s="46">
        <f t="shared" si="572"/>
        <v>-7.6045627376425853E-2</v>
      </c>
      <c r="FU84" s="46">
        <f t="shared" si="573"/>
        <v>-5.8027079303675046E-2</v>
      </c>
      <c r="FV84" s="46">
        <f t="shared" si="574"/>
        <v>-4.6692607003891023E-2</v>
      </c>
      <c r="FW84" s="46">
        <f t="shared" si="575"/>
        <v>-3.5502958579881741E-2</v>
      </c>
      <c r="FX84" s="46">
        <f t="shared" si="576"/>
        <v>-1.5968063872255574E-2</v>
      </c>
      <c r="FY84" s="46">
        <f t="shared" si="577"/>
        <v>-1.397205588822361E-2</v>
      </c>
      <c r="FZ84" s="46">
        <f t="shared" si="578"/>
        <v>-4.0241448692153485E-3</v>
      </c>
      <c r="GA84" s="46">
        <f t="shared" si="579"/>
        <v>-6.0240963855421117E-3</v>
      </c>
      <c r="GB84" s="46">
        <f t="shared" si="580"/>
        <v>-8.0645161290322284E-3</v>
      </c>
      <c r="GC84" s="46">
        <f t="shared" si="581"/>
        <v>0</v>
      </c>
      <c r="GD84" s="46">
        <f t="shared" si="582"/>
        <v>-8.1135902636916557E-3</v>
      </c>
      <c r="GE84" s="46">
        <f t="shared" si="583"/>
        <v>-6.0975609756098422E-3</v>
      </c>
      <c r="GF84" s="46">
        <f t="shared" si="584"/>
        <v>1.4403292181069871E-2</v>
      </c>
      <c r="GG84" s="46">
        <f t="shared" si="585"/>
        <v>2.6694045174537929E-2</v>
      </c>
      <c r="GH84" s="46">
        <f t="shared" si="586"/>
        <v>3.0612244897959183E-2</v>
      </c>
      <c r="GI84" s="46">
        <f t="shared" si="587"/>
        <v>4.2944785276073649E-2</v>
      </c>
      <c r="GJ84" s="46">
        <f t="shared" si="588"/>
        <v>3.4482758620689717E-2</v>
      </c>
      <c r="GK84" s="46">
        <f t="shared" si="589"/>
        <v>4.8582995951416977E-2</v>
      </c>
      <c r="GL84" s="46">
        <f t="shared" si="590"/>
        <v>4.646464646464641E-2</v>
      </c>
      <c r="GM84" s="46">
        <f t="shared" si="591"/>
        <v>8.0808080808080815E-2</v>
      </c>
      <c r="GN84" s="46">
        <f t="shared" si="592"/>
        <v>0.11788617886178855</v>
      </c>
      <c r="GO84" s="46">
        <f t="shared" si="593"/>
        <v>0.1338742393509128</v>
      </c>
      <c r="GP84" s="46">
        <f t="shared" si="594"/>
        <v>0.16768916155419228</v>
      </c>
      <c r="GQ84" s="46">
        <f t="shared" si="595"/>
        <v>0.15337423312883436</v>
      </c>
      <c r="GR84" s="46">
        <f t="shared" si="596"/>
        <v>0.14401622718052742</v>
      </c>
      <c r="GS84" s="46">
        <f t="shared" si="597"/>
        <v>0.13599999999999995</v>
      </c>
      <c r="GT84" s="46">
        <f t="shared" si="598"/>
        <v>0.12673267326732671</v>
      </c>
      <c r="GU84" s="46">
        <f t="shared" si="599"/>
        <v>0.13333333333333328</v>
      </c>
      <c r="GV84" s="46">
        <f t="shared" si="600"/>
        <v>0.16078431372549026</v>
      </c>
      <c r="GW84" s="46">
        <f t="shared" si="601"/>
        <v>0.12548262548262548</v>
      </c>
      <c r="GX84" s="46">
        <f t="shared" si="602"/>
        <v>0.12355212355212367</v>
      </c>
      <c r="GY84" s="46">
        <f t="shared" si="603"/>
        <v>8.4112149532710276E-2</v>
      </c>
      <c r="GZ84" s="46">
        <f t="shared" si="604"/>
        <v>5.0909090909090855E-2</v>
      </c>
      <c r="HA84" s="46">
        <f t="shared" si="605"/>
        <v>3.5778175313059032E-2</v>
      </c>
      <c r="HB84" s="46">
        <f t="shared" si="690"/>
        <v>2.1015761821365948E-2</v>
      </c>
      <c r="HC84" s="46">
        <f t="shared" si="606"/>
        <v>4.0780141843971711E-2</v>
      </c>
      <c r="HD84" s="46">
        <f t="shared" si="607"/>
        <v>4.255319148936168E-2</v>
      </c>
      <c r="HE84" s="46">
        <f t="shared" si="608"/>
        <v>5.281690140845071E-2</v>
      </c>
      <c r="HF84" s="46">
        <f t="shared" si="609"/>
        <v>1.7574692442882251E-2</v>
      </c>
      <c r="HG84" s="46">
        <f t="shared" si="610"/>
        <v>-1.0380622837370145E-2</v>
      </c>
      <c r="HH84" s="46">
        <f t="shared" si="611"/>
        <v>-3.5472972972972992E-2</v>
      </c>
      <c r="HI84" s="46">
        <f t="shared" si="612"/>
        <v>-6.8610634648370254E-3</v>
      </c>
      <c r="HJ84" s="46">
        <f t="shared" si="613"/>
        <v>0</v>
      </c>
      <c r="HK84" s="46">
        <f t="shared" si="614"/>
        <v>1.7241379310344827E-2</v>
      </c>
      <c r="HL84" s="46">
        <f t="shared" si="615"/>
        <v>2.2491349480968932E-2</v>
      </c>
      <c r="HM84" s="46">
        <f t="shared" si="616"/>
        <v>3.6269430051813496E-2</v>
      </c>
      <c r="HN84" s="46">
        <f t="shared" si="617"/>
        <v>5.317324185248716E-2</v>
      </c>
      <c r="HO84" s="46">
        <f t="shared" si="618"/>
        <v>5.6218057921635381E-2</v>
      </c>
      <c r="HP84" s="46">
        <f t="shared" si="619"/>
        <v>6.1224489795918394E-2</v>
      </c>
      <c r="HQ84" s="46">
        <f t="shared" si="620"/>
        <v>4.1806020066889632E-2</v>
      </c>
      <c r="HR84" s="46">
        <f t="shared" si="621"/>
        <v>9.1537132987910261E-2</v>
      </c>
      <c r="HS84" s="46">
        <f t="shared" si="622"/>
        <v>0.10139860139860134</v>
      </c>
      <c r="HT84" s="46">
        <f t="shared" si="623"/>
        <v>8.7565674255691769E-2</v>
      </c>
      <c r="HU84" s="46">
        <f t="shared" si="624"/>
        <v>3.7996545768566543E-2</v>
      </c>
      <c r="HV84" s="46">
        <f t="shared" si="625"/>
        <v>6.8728522336769515E-3</v>
      </c>
      <c r="HW84" s="46">
        <f t="shared" si="626"/>
        <v>-5.0847457627118163E-3</v>
      </c>
      <c r="HX84" s="46">
        <f t="shared" si="627"/>
        <v>-8.4602368866328256E-3</v>
      </c>
      <c r="HY84" s="46">
        <f t="shared" si="628"/>
        <v>-4.666666666666662E-2</v>
      </c>
      <c r="HZ84" s="46">
        <f t="shared" si="629"/>
        <v>-8.4690553745928265E-2</v>
      </c>
      <c r="IA84" s="46">
        <f t="shared" si="630"/>
        <v>-0.11290322580645161</v>
      </c>
      <c r="IB84" s="46">
        <f t="shared" si="631"/>
        <v>-0.12660256410256407</v>
      </c>
      <c r="IC84" s="46">
        <f t="shared" si="632"/>
        <v>-0.14927768860353127</v>
      </c>
      <c r="ID84" s="46">
        <f t="shared" si="633"/>
        <v>-0.17721518987341775</v>
      </c>
      <c r="IE84" s="46">
        <f t="shared" si="634"/>
        <v>-0.17777777777777781</v>
      </c>
      <c r="IF84" s="46">
        <f t="shared" si="635"/>
        <v>-0.1610305958132045</v>
      </c>
      <c r="IG84" s="46">
        <f t="shared" si="636"/>
        <v>-0.14642262895174715</v>
      </c>
      <c r="IH84" s="46">
        <f t="shared" si="637"/>
        <v>-0.13822525597269628</v>
      </c>
      <c r="II84" s="46">
        <f t="shared" si="638"/>
        <v>-0.15843270868824538</v>
      </c>
      <c r="IJ84" s="46">
        <f t="shared" si="639"/>
        <v>-0.18259385665529015</v>
      </c>
      <c r="IK84" s="46">
        <f t="shared" si="640"/>
        <v>-0.15559440559440568</v>
      </c>
      <c r="IL84" s="46">
        <f t="shared" si="641"/>
        <v>-0.1476868327402136</v>
      </c>
      <c r="IM84" s="46">
        <f t="shared" si="642"/>
        <v>-0.12727272727272726</v>
      </c>
      <c r="IN84" s="46">
        <f t="shared" si="643"/>
        <v>-0.12293577981651381</v>
      </c>
      <c r="IO84" s="46">
        <f t="shared" si="644"/>
        <v>-8.8679245283018918E-2</v>
      </c>
      <c r="IP84" s="46">
        <f t="shared" si="645"/>
        <v>-3.6538461538461513E-2</v>
      </c>
      <c r="IQ84" s="46">
        <f t="shared" si="646"/>
        <v>-4.6332046332046309E-2</v>
      </c>
      <c r="IR84" s="46">
        <f t="shared" si="647"/>
        <v>-5.95009596928983E-2</v>
      </c>
      <c r="IS84" s="46">
        <f t="shared" si="648"/>
        <v>-3.5087719298245564E-2</v>
      </c>
      <c r="IT84" s="46">
        <f t="shared" si="649"/>
        <v>-9.9009900990099011E-3</v>
      </c>
      <c r="IU84" s="46">
        <f t="shared" si="650"/>
        <v>1.0121457489878543E-2</v>
      </c>
      <c r="IV84" s="46">
        <f t="shared" si="651"/>
        <v>5.0104384133611665E-2</v>
      </c>
      <c r="IW84" s="46">
        <f t="shared" si="652"/>
        <v>4.3478260869565251E-2</v>
      </c>
      <c r="IX84" s="46">
        <f t="shared" si="653"/>
        <v>4.3841336116910261E-2</v>
      </c>
      <c r="IY84" s="46">
        <f t="shared" si="654"/>
        <v>2.9166666666666636E-2</v>
      </c>
      <c r="IZ84" s="46">
        <f t="shared" si="655"/>
        <v>3.1380753138075312E-2</v>
      </c>
      <c r="JA84" s="46">
        <f t="shared" si="656"/>
        <v>2.6915113871635702E-2</v>
      </c>
      <c r="JB84" s="46">
        <f t="shared" si="657"/>
        <v>-2.395209580838329E-2</v>
      </c>
      <c r="JC84" s="46">
        <f t="shared" si="658"/>
        <v>-1.0121457489878543E-2</v>
      </c>
      <c r="JD84" s="46">
        <f t="shared" si="659"/>
        <v>-4.0816326530612821E-3</v>
      </c>
      <c r="JE84" s="46">
        <f t="shared" si="660"/>
        <v>-1.6161616161616103E-2</v>
      </c>
      <c r="JF84" s="46">
        <f t="shared" si="661"/>
        <v>-3.7999999999999971E-2</v>
      </c>
      <c r="JG84" s="46">
        <f t="shared" si="662"/>
        <v>-2.6052104208416776E-2</v>
      </c>
      <c r="JH84" s="46">
        <f t="shared" si="663"/>
        <v>-2.9821073558648114E-2</v>
      </c>
      <c r="JI84" s="46">
        <f t="shared" si="664"/>
        <v>-3.968253968253968E-2</v>
      </c>
      <c r="JJ84" s="46">
        <f t="shared" si="665"/>
        <v>-3.7999999999999971E-2</v>
      </c>
      <c r="JK84" s="46">
        <f t="shared" si="666"/>
        <v>-1.8218623481781347E-2</v>
      </c>
      <c r="JL84" s="46">
        <f t="shared" si="667"/>
        <v>-6.0851926977687053E-3</v>
      </c>
      <c r="JM84" s="46">
        <f t="shared" si="668"/>
        <v>-8.0645161290322284E-3</v>
      </c>
      <c r="JN84" s="46">
        <f t="shared" si="669"/>
        <v>1.6359918200409086E-2</v>
      </c>
      <c r="JO84" s="46">
        <f t="shared" si="670"/>
        <v>-8.1799591002044703E-3</v>
      </c>
      <c r="JP84" s="46">
        <f t="shared" si="671"/>
        <v>-2.0491803278688527E-2</v>
      </c>
      <c r="JQ84" s="46">
        <f t="shared" si="672"/>
        <v>-2.8747433264887177E-2</v>
      </c>
      <c r="JR84" s="46">
        <f t="shared" si="673"/>
        <v>-2.0790020790021086E-3</v>
      </c>
      <c r="JS84" s="46">
        <f t="shared" si="674"/>
        <v>-6.1728395061729268E-3</v>
      </c>
      <c r="JT84" s="46">
        <f t="shared" si="675"/>
        <v>-1.6393442622950762E-2</v>
      </c>
      <c r="JU84" s="46">
        <f t="shared" si="676"/>
        <v>-6.1983471074379577E-3</v>
      </c>
      <c r="JV84" s="46">
        <f t="shared" si="677"/>
        <v>6.2370062370061775E-3</v>
      </c>
      <c r="JW84" s="46">
        <f t="shared" si="678"/>
        <v>4.1237113402062438E-3</v>
      </c>
      <c r="JX84" s="46">
        <f t="shared" si="679"/>
        <v>1.8367346938775481E-2</v>
      </c>
      <c r="JY84" s="46">
        <f t="shared" si="680"/>
        <v>8.1300813008129795E-3</v>
      </c>
      <c r="JZ84" s="46">
        <f t="shared" si="681"/>
        <v>0</v>
      </c>
      <c r="KA84" s="46">
        <f t="shared" si="682"/>
        <v>4.1237113402061855E-2</v>
      </c>
      <c r="KB84" s="46">
        <f t="shared" si="683"/>
        <v>7.3221757322175743E-2</v>
      </c>
      <c r="KC84" s="46">
        <f t="shared" si="684"/>
        <v>9.725158562367868E-2</v>
      </c>
      <c r="KD84" s="46">
        <f t="shared" si="685"/>
        <v>8.5416666666666696E-2</v>
      </c>
      <c r="KE84" s="46">
        <f t="shared" si="686"/>
        <v>8.6956521739130502E-2</v>
      </c>
      <c r="KF84" s="46">
        <f t="shared" si="687"/>
        <v>9.7916666666666721E-2</v>
      </c>
      <c r="KG84" s="46">
        <f t="shared" si="365"/>
        <v>8.3160083160083151E-2</v>
      </c>
      <c r="KH84" s="46">
        <f t="shared" si="366"/>
        <v>5.5785123966942206E-2</v>
      </c>
      <c r="KI84" s="46">
        <f t="shared" si="367"/>
        <v>5.3388090349075858E-2</v>
      </c>
      <c r="KJ84" s="46">
        <f t="shared" si="368"/>
        <v>6.0120240480962782E-3</v>
      </c>
      <c r="KK84" s="46">
        <f t="shared" si="369"/>
        <v>2.0161290322580645E-2</v>
      </c>
      <c r="KL84" s="46">
        <f t="shared" si="370"/>
        <v>1.4084507042253435E-2</v>
      </c>
      <c r="KM84" s="46">
        <f t="shared" si="371"/>
        <v>-9.9009900990099011E-3</v>
      </c>
      <c r="KN84" s="46">
        <f t="shared" si="372"/>
        <v>-2.9239766081871347E-2</v>
      </c>
      <c r="KO84" s="46">
        <f t="shared" si="373"/>
        <v>-4.8169556840077073E-2</v>
      </c>
      <c r="KP84" s="46">
        <f t="shared" si="374"/>
        <v>-6.5259117082533555E-2</v>
      </c>
      <c r="KQ84" s="46">
        <f t="shared" si="375"/>
        <v>-8.7619047619047652E-2</v>
      </c>
      <c r="KR84" s="46">
        <f t="shared" si="376"/>
        <v>-0.10056925996204941</v>
      </c>
      <c r="KS84" s="46">
        <f t="shared" si="377"/>
        <v>-9.4049904030710146E-2</v>
      </c>
      <c r="KT84" s="46">
        <f t="shared" si="378"/>
        <v>-7.4363992172211429E-2</v>
      </c>
      <c r="KU84" s="46">
        <f t="shared" si="379"/>
        <v>-9.1617933723196807E-2</v>
      </c>
      <c r="KV84" s="46">
        <f t="shared" si="380"/>
        <v>-5.97609561752988E-2</v>
      </c>
      <c r="KW84" s="46">
        <f t="shared" si="381"/>
        <v>-9.0909090909090939E-2</v>
      </c>
      <c r="KX84" s="46">
        <f t="shared" si="382"/>
        <v>-7.9365079365079361E-2</v>
      </c>
      <c r="KY84" s="46">
        <f t="shared" si="383"/>
        <v>-7.7999999999999972E-2</v>
      </c>
      <c r="KZ84" s="46">
        <f t="shared" si="384"/>
        <v>-9.036144578313253E-2</v>
      </c>
      <c r="LA84" s="46">
        <f t="shared" si="385"/>
        <v>-6.8825910931174059E-2</v>
      </c>
      <c r="LB84" s="46">
        <f t="shared" si="386"/>
        <v>-5.7494866529774209E-2</v>
      </c>
      <c r="LC84" s="46">
        <f t="shared" si="387"/>
        <v>-3.7578288100208711E-2</v>
      </c>
      <c r="LD84" s="46">
        <f t="shared" si="388"/>
        <v>-3.1645569620253167E-2</v>
      </c>
      <c r="LE84" s="46">
        <f t="shared" si="389"/>
        <v>-3.8135593220339069E-2</v>
      </c>
      <c r="LF84" s="46">
        <f t="shared" si="390"/>
        <v>-3.1712473572938694E-2</v>
      </c>
      <c r="LG84" s="46">
        <f t="shared" si="391"/>
        <v>-1.7167381974249017E-2</v>
      </c>
      <c r="LH84" s="46">
        <f t="shared" si="392"/>
        <v>-2.5423728813559379E-2</v>
      </c>
      <c r="LI84" s="46">
        <f t="shared" si="393"/>
        <v>-2.1739130434782917E-3</v>
      </c>
      <c r="LJ84" s="46">
        <f t="shared" si="394"/>
        <v>-3.6637931034482665E-2</v>
      </c>
      <c r="LK84" s="46">
        <f t="shared" si="395"/>
        <v>-4.9891540130151936E-2</v>
      </c>
      <c r="LL84" s="46">
        <f t="shared" si="396"/>
        <v>-3.9735099337748284E-2</v>
      </c>
      <c r="LM84" s="46">
        <f t="shared" si="397"/>
        <v>-3.9130434782608636E-2</v>
      </c>
      <c r="LN84" s="46">
        <f t="shared" si="398"/>
        <v>-4.5751633986928136E-2</v>
      </c>
      <c r="LO84" s="46">
        <f t="shared" si="399"/>
        <v>-5.2060737527114938E-2</v>
      </c>
      <c r="LP84" s="46">
        <f t="shared" si="400"/>
        <v>-4.5751633986928136E-2</v>
      </c>
      <c r="LQ84" s="46">
        <f t="shared" si="401"/>
        <v>-2.6431718061673916E-2</v>
      </c>
      <c r="LR84" s="46">
        <f t="shared" si="402"/>
        <v>-4.1484716157205212E-2</v>
      </c>
      <c r="LS84" s="46">
        <f t="shared" si="403"/>
        <v>-3.4934497816593767E-2</v>
      </c>
      <c r="LT84" s="46">
        <f t="shared" si="404"/>
        <v>-5.217391304347823E-2</v>
      </c>
      <c r="LU84" s="46">
        <f t="shared" si="405"/>
        <v>-5.0108932461873576E-2</v>
      </c>
      <c r="LV84" s="46">
        <f t="shared" si="406"/>
        <v>-3.3557046979865772E-2</v>
      </c>
      <c r="LW84" s="46">
        <f t="shared" si="407"/>
        <v>-2.054794520547942E-2</v>
      </c>
      <c r="LX84" s="46">
        <f t="shared" si="408"/>
        <v>-9.1954022988505416E-3</v>
      </c>
      <c r="LY84" s="46">
        <f t="shared" si="409"/>
        <v>-2.7149321266968389E-2</v>
      </c>
      <c r="LZ84" s="46">
        <f t="shared" si="410"/>
        <v>-1.1415525114155252E-2</v>
      </c>
      <c r="MA84" s="46">
        <f t="shared" si="411"/>
        <v>-9.1533180778033338E-3</v>
      </c>
      <c r="MB84" s="46">
        <f t="shared" si="412"/>
        <v>-2.9680365296803589E-2</v>
      </c>
      <c r="MC84" s="46">
        <f t="shared" si="413"/>
        <v>-3.6199095022624465E-2</v>
      </c>
      <c r="MD84" s="46">
        <f t="shared" si="414"/>
        <v>-2.0501138952163978E-2</v>
      </c>
      <c r="ME84" s="46">
        <f t="shared" si="415"/>
        <v>-2.262443438914059E-3</v>
      </c>
      <c r="MF84" s="46">
        <f t="shared" si="416"/>
        <v>2.9816513761467822E-2</v>
      </c>
      <c r="MG84" s="46">
        <f t="shared" si="417"/>
        <v>3.6697247706422048E-2</v>
      </c>
      <c r="MH84" s="46">
        <f t="shared" si="416"/>
        <v>4.6296296296296294E-2</v>
      </c>
    </row>
    <row r="85" spans="1:346" x14ac:dyDescent="0.25">
      <c r="A85" s="35" t="s">
        <v>15</v>
      </c>
      <c r="B85" s="36"/>
      <c r="E85" s="38"/>
      <c r="F85" s="39"/>
      <c r="S85" s="46">
        <f t="shared" si="364"/>
        <v>-0.16699801192842942</v>
      </c>
      <c r="T85" s="46">
        <f t="shared" si="418"/>
        <v>-0.13447927199191112</v>
      </c>
      <c r="U85" s="46">
        <f t="shared" si="419"/>
        <v>-0.10666666666666673</v>
      </c>
      <c r="V85" s="46">
        <f t="shared" si="420"/>
        <v>-6.263269639065823E-2</v>
      </c>
      <c r="W85" s="46">
        <f t="shared" si="421"/>
        <v>-5.6563500533617896E-2</v>
      </c>
      <c r="X85" s="46">
        <f t="shared" si="422"/>
        <v>-5.1391862955032237E-2</v>
      </c>
      <c r="Y85" s="46">
        <f t="shared" si="423"/>
        <v>-7.0230607966457054E-2</v>
      </c>
      <c r="Z85" s="46">
        <f t="shared" si="424"/>
        <v>-7.4345549738219829E-2</v>
      </c>
      <c r="AA85" s="46">
        <f t="shared" si="425"/>
        <v>-6.5747613997879137E-2</v>
      </c>
      <c r="AB85" s="46">
        <f t="shared" si="426"/>
        <v>-4.6336206896551692E-2</v>
      </c>
      <c r="AC85" s="46">
        <f t="shared" si="427"/>
        <v>-5.686695278969954E-2</v>
      </c>
      <c r="AD85" s="46">
        <f t="shared" si="428"/>
        <v>-3.1556039173014208E-2</v>
      </c>
      <c r="AE85" s="46">
        <f t="shared" si="429"/>
        <v>7.8758949880668366E-2</v>
      </c>
      <c r="AF85" s="46">
        <f t="shared" si="430"/>
        <v>4.7897196261682345E-2</v>
      </c>
      <c r="AG85" s="46">
        <f t="shared" si="431"/>
        <v>2.4110218140068987E-2</v>
      </c>
      <c r="AH85" s="46">
        <f t="shared" si="432"/>
        <v>2.0385050962627375E-2</v>
      </c>
      <c r="AI85" s="46">
        <f t="shared" si="433"/>
        <v>2.2624434389140271E-2</v>
      </c>
      <c r="AJ85" s="46">
        <f t="shared" si="434"/>
        <v>1.5801354401805936E-2</v>
      </c>
      <c r="AK85" s="46">
        <f t="shared" si="435"/>
        <v>1.2401352874859011E-2</v>
      </c>
      <c r="AL85" s="46">
        <f t="shared" si="436"/>
        <v>2.036199095022621E-2</v>
      </c>
      <c r="AM85" s="46">
        <f t="shared" si="437"/>
        <v>3.1782065834279359E-2</v>
      </c>
      <c r="AN85" s="46">
        <f t="shared" si="438"/>
        <v>3.1638418079096016E-2</v>
      </c>
      <c r="AO85" s="46">
        <f t="shared" si="439"/>
        <v>3.4129692832764506E-2</v>
      </c>
      <c r="AP85" s="46">
        <f t="shared" si="440"/>
        <v>3.7078651685393225E-2</v>
      </c>
      <c r="AQ85" s="46">
        <f t="shared" si="441"/>
        <v>2.4336283185840579E-2</v>
      </c>
      <c r="AR85" s="46">
        <f t="shared" si="442"/>
        <v>3.7904124860646503E-2</v>
      </c>
      <c r="AS85" s="46">
        <f t="shared" si="443"/>
        <v>2.9147982062780204E-2</v>
      </c>
      <c r="AT85" s="46">
        <f t="shared" si="444"/>
        <v>2.1087680355160995E-2</v>
      </c>
      <c r="AU85" s="46">
        <f t="shared" si="445"/>
        <v>2.5442477876106161E-2</v>
      </c>
      <c r="AV85" s="46">
        <f t="shared" si="446"/>
        <v>0.05</v>
      </c>
      <c r="AW85" s="46">
        <f t="shared" si="447"/>
        <v>5.7906458797327427E-2</v>
      </c>
      <c r="AX85" s="46">
        <f t="shared" si="448"/>
        <v>6.9844789356984446E-2</v>
      </c>
      <c r="AY85" s="46">
        <f t="shared" si="449"/>
        <v>7.4807480748074778E-2</v>
      </c>
      <c r="AZ85" s="46">
        <f t="shared" si="450"/>
        <v>0.1095290251916758</v>
      </c>
      <c r="BA85" s="46">
        <f t="shared" si="451"/>
        <v>0.11991199119911981</v>
      </c>
      <c r="BB85" s="46">
        <f t="shared" si="452"/>
        <v>9.9674972914409563E-2</v>
      </c>
      <c r="BC85" s="46">
        <f t="shared" si="453"/>
        <v>0.1144708423326135</v>
      </c>
      <c r="BD85" s="46">
        <f t="shared" si="454"/>
        <v>0.12137486573576813</v>
      </c>
      <c r="BE85" s="46">
        <f t="shared" si="455"/>
        <v>0.16557734204793031</v>
      </c>
      <c r="BF85" s="46">
        <f t="shared" si="456"/>
        <v>0.17826086956521744</v>
      </c>
      <c r="BG85" s="46">
        <f t="shared" si="457"/>
        <v>0.18878101402373246</v>
      </c>
      <c r="BH85" s="46">
        <f t="shared" si="458"/>
        <v>0.17671957671957675</v>
      </c>
      <c r="BI85" s="46">
        <f t="shared" si="459"/>
        <v>0.18421052631578946</v>
      </c>
      <c r="BJ85" s="46">
        <f t="shared" si="460"/>
        <v>0.16476683937823841</v>
      </c>
      <c r="BK85" s="46">
        <f t="shared" si="461"/>
        <v>0.14943705220061407</v>
      </c>
      <c r="BL85" s="46">
        <f t="shared" si="462"/>
        <v>0.1046396841066141</v>
      </c>
      <c r="BM85" s="46">
        <f t="shared" si="463"/>
        <v>0.10216110019646371</v>
      </c>
      <c r="BN85" s="46">
        <f t="shared" si="464"/>
        <v>0.10837438423645321</v>
      </c>
      <c r="BO85" s="46">
        <f t="shared" si="465"/>
        <v>7.5581395348837177E-2</v>
      </c>
      <c r="BP85" s="46">
        <f t="shared" si="466"/>
        <v>7.7586206896551671E-2</v>
      </c>
      <c r="BQ85" s="46">
        <f t="shared" si="467"/>
        <v>5.7009345794392471E-2</v>
      </c>
      <c r="BR85" s="46">
        <f t="shared" si="468"/>
        <v>5.2583025830258194E-2</v>
      </c>
      <c r="BS85" s="46">
        <f t="shared" si="469"/>
        <v>2.7223230490017892E-3</v>
      </c>
      <c r="BT85" s="46">
        <f t="shared" si="470"/>
        <v>-3.5971223021583243E-3</v>
      </c>
      <c r="BU85" s="46">
        <f t="shared" si="471"/>
        <v>-1.7777777777777778E-2</v>
      </c>
      <c r="BV85" s="46">
        <f t="shared" si="472"/>
        <v>-8.8967971530249101E-3</v>
      </c>
      <c r="BW85" s="46">
        <f t="shared" si="473"/>
        <v>-1.7809439002671669E-3</v>
      </c>
      <c r="BX85" s="46">
        <f t="shared" si="474"/>
        <v>-9.8302055406613801E-3</v>
      </c>
      <c r="BY85" s="46">
        <f t="shared" si="475"/>
        <v>2.673796791443825E-3</v>
      </c>
      <c r="BZ85" s="46">
        <f t="shared" si="476"/>
        <v>2.6666666666666414E-3</v>
      </c>
      <c r="CA85" s="46">
        <f t="shared" si="477"/>
        <v>0</v>
      </c>
      <c r="CB85" s="46">
        <f t="shared" si="478"/>
        <v>3.555555555555606E-3</v>
      </c>
      <c r="CC85" s="46">
        <f t="shared" si="479"/>
        <v>1.7683465959328281E-3</v>
      </c>
      <c r="CD85" s="46">
        <f t="shared" si="688"/>
        <v>7.8878177037686736E-3</v>
      </c>
      <c r="CE85" s="46">
        <f t="shared" si="480"/>
        <v>3.2579185520361938E-2</v>
      </c>
      <c r="CF85" s="46">
        <f t="shared" si="481"/>
        <v>3.7003610108303324E-2</v>
      </c>
      <c r="CG85" s="46">
        <f t="shared" si="482"/>
        <v>4.3438914027149299E-2</v>
      </c>
      <c r="CH85" s="46">
        <f t="shared" si="483"/>
        <v>4.039497307001795E-2</v>
      </c>
      <c r="CI85" s="46">
        <f t="shared" si="484"/>
        <v>3.0330062444246263E-2</v>
      </c>
      <c r="CJ85" s="46">
        <f t="shared" si="485"/>
        <v>5.5054151624548818E-2</v>
      </c>
      <c r="CK85" s="46">
        <f t="shared" si="486"/>
        <v>4.4444444444444446E-2</v>
      </c>
      <c r="CL85" s="46">
        <f t="shared" si="487"/>
        <v>5.7624113475177305E-2</v>
      </c>
      <c r="CM85" s="46">
        <f t="shared" si="488"/>
        <v>8.0180180180180236E-2</v>
      </c>
      <c r="CN85" s="46">
        <f t="shared" si="489"/>
        <v>6.2887511071744853E-2</v>
      </c>
      <c r="CO85" s="46">
        <f t="shared" si="490"/>
        <v>6.4430714916151779E-2</v>
      </c>
      <c r="CP85" s="46">
        <f t="shared" si="491"/>
        <v>4.9565217391304373E-2</v>
      </c>
      <c r="CQ85" s="46">
        <f t="shared" si="492"/>
        <v>6.2226117440841444E-2</v>
      </c>
      <c r="CR85" s="46">
        <f t="shared" si="493"/>
        <v>5.5700609225413325E-2</v>
      </c>
      <c r="CS85" s="46">
        <f t="shared" si="494"/>
        <v>5.5507372072853479E-2</v>
      </c>
      <c r="CT85" s="46">
        <f t="shared" si="495"/>
        <v>4.4866264020707404E-2</v>
      </c>
      <c r="CU85" s="46">
        <f t="shared" si="496"/>
        <v>5.3679653679653702E-2</v>
      </c>
      <c r="CV85" s="46">
        <f t="shared" si="497"/>
        <v>4.1060735671514088E-2</v>
      </c>
      <c r="CW85" s="46">
        <f t="shared" si="498"/>
        <v>3.7446808510638349E-2</v>
      </c>
      <c r="CX85" s="46">
        <f t="shared" si="499"/>
        <v>1.8440905280804717E-2</v>
      </c>
      <c r="CY85" s="46">
        <f t="shared" si="500"/>
        <v>1.417848206839023E-2</v>
      </c>
      <c r="CZ85" s="46">
        <f t="shared" si="501"/>
        <v>3.0833333333333358E-2</v>
      </c>
      <c r="DA85" s="46">
        <f t="shared" si="502"/>
        <v>-9.1210613598672833E-3</v>
      </c>
      <c r="DB85" s="46">
        <f t="shared" si="503"/>
        <v>2.4026512013255934E-2</v>
      </c>
      <c r="DC85" s="46">
        <f t="shared" si="504"/>
        <v>3.217821782178211E-2</v>
      </c>
      <c r="DD85" s="46">
        <f t="shared" si="505"/>
        <v>3.380049464138507E-2</v>
      </c>
      <c r="DE85" s="46">
        <f t="shared" si="506"/>
        <v>4.3549712407559546E-2</v>
      </c>
      <c r="DF85" s="46">
        <f t="shared" si="507"/>
        <v>5.3674649050371594E-2</v>
      </c>
      <c r="DG85" s="46">
        <f t="shared" si="508"/>
        <v>5.5875102711585842E-2</v>
      </c>
      <c r="DH85" s="46">
        <f t="shared" si="509"/>
        <v>6.3270336894001661E-2</v>
      </c>
      <c r="DI85" s="46">
        <f t="shared" si="510"/>
        <v>6.2346185397867057E-2</v>
      </c>
      <c r="DJ85" s="46">
        <f t="shared" si="511"/>
        <v>0.102880658436214</v>
      </c>
      <c r="DK85" s="46">
        <f t="shared" si="512"/>
        <v>7.401315789473685E-2</v>
      </c>
      <c r="DL85" s="46">
        <f t="shared" si="513"/>
        <v>8.1649151172190848E-2</v>
      </c>
      <c r="DM85" s="46">
        <f t="shared" si="514"/>
        <v>0.11046025104602501</v>
      </c>
      <c r="DN85" s="46">
        <f t="shared" si="515"/>
        <v>8.8187702265372217E-2</v>
      </c>
      <c r="DO85" s="46">
        <f t="shared" si="516"/>
        <v>7.6738609112709785E-2</v>
      </c>
      <c r="DP85" s="46">
        <f t="shared" si="517"/>
        <v>8.0542264752791026E-2</v>
      </c>
      <c r="DQ85" s="46">
        <f t="shared" si="518"/>
        <v>7.0078740157480363E-2</v>
      </c>
      <c r="DR85" s="46">
        <f t="shared" si="519"/>
        <v>7.1316614420062652E-2</v>
      </c>
      <c r="DS85" s="46">
        <f t="shared" si="520"/>
        <v>6.7704280155641935E-2</v>
      </c>
      <c r="DT85" s="46">
        <f t="shared" si="521"/>
        <v>6.3369397217928808E-2</v>
      </c>
      <c r="DU85" s="46">
        <f t="shared" si="522"/>
        <v>6.5637065637065631E-2</v>
      </c>
      <c r="DV85" s="46">
        <f t="shared" si="523"/>
        <v>3.7313432835820892E-2</v>
      </c>
      <c r="DW85" s="46">
        <f t="shared" si="524"/>
        <v>6.8912710566615618E-2</v>
      </c>
      <c r="DX85" s="46">
        <f t="shared" si="525"/>
        <v>3.8863976083706939E-2</v>
      </c>
      <c r="DY85" s="46">
        <f t="shared" si="526"/>
        <v>4.8229088168801858E-2</v>
      </c>
      <c r="DZ85" s="46">
        <f t="shared" si="527"/>
        <v>2.8252788104089304E-2</v>
      </c>
      <c r="EA85" s="46">
        <f t="shared" si="528"/>
        <v>2.3756495916852392E-2</v>
      </c>
      <c r="EB85" s="46">
        <f t="shared" si="529"/>
        <v>1.7712177121771259E-2</v>
      </c>
      <c r="EC85" s="46">
        <f t="shared" si="530"/>
        <v>6.6225165562914324E-3</v>
      </c>
      <c r="ED85" s="46">
        <f t="shared" si="531"/>
        <v>1.3899049012436033E-2</v>
      </c>
      <c r="EE85" s="46">
        <f t="shared" si="532"/>
        <v>1.603498542274065E-2</v>
      </c>
      <c r="EF85" s="46">
        <f t="shared" si="533"/>
        <v>1.3081395348837293E-2</v>
      </c>
      <c r="EG85" s="46">
        <f t="shared" si="534"/>
        <v>9.4202898550725458E-3</v>
      </c>
      <c r="EH85" s="46">
        <f t="shared" si="535"/>
        <v>-1.2949640287769865E-2</v>
      </c>
      <c r="EI85" s="46">
        <f t="shared" si="536"/>
        <v>-7.1633237822349575E-3</v>
      </c>
      <c r="EJ85" s="46">
        <f t="shared" si="537"/>
        <v>5.7553956834533191E-3</v>
      </c>
      <c r="EK85" s="46">
        <f t="shared" si="538"/>
        <v>1.4378145219266714E-2</v>
      </c>
      <c r="EL85" s="46">
        <f t="shared" si="539"/>
        <v>2.7476500361532773E-2</v>
      </c>
      <c r="EM85" s="46">
        <f t="shared" si="540"/>
        <v>3.1907179115300985E-2</v>
      </c>
      <c r="EN85" s="46">
        <f t="shared" si="541"/>
        <v>3.4082668600435011E-2</v>
      </c>
      <c r="EO85" s="46">
        <f t="shared" si="542"/>
        <v>3.1432748538011569E-2</v>
      </c>
      <c r="EP85" s="46">
        <f t="shared" si="689"/>
        <v>1.8759018759018718E-2</v>
      </c>
      <c r="EQ85" s="46">
        <f t="shared" si="543"/>
        <v>5.7388809182208241E-3</v>
      </c>
      <c r="ER85" s="46">
        <f t="shared" si="544"/>
        <v>2.1520803443327327E-3</v>
      </c>
      <c r="ES85" s="46">
        <f t="shared" si="545"/>
        <v>7.1787508973438618E-3</v>
      </c>
      <c r="ET85" s="46">
        <f t="shared" si="546"/>
        <v>2.2594752186589091E-2</v>
      </c>
      <c r="EU85" s="46">
        <f t="shared" si="547"/>
        <v>9.3795093795094615E-3</v>
      </c>
      <c r="EV85" s="46">
        <f t="shared" si="548"/>
        <v>-7.1530758226053459E-4</v>
      </c>
      <c r="EW85" s="46">
        <f t="shared" si="549"/>
        <v>-1.8426647767540712E-2</v>
      </c>
      <c r="EX85" s="46">
        <f t="shared" si="550"/>
        <v>-6.2631949331456757E-2</v>
      </c>
      <c r="EY85" s="46">
        <f t="shared" si="551"/>
        <v>-7.0274068868587489E-2</v>
      </c>
      <c r="EZ85" s="46">
        <f t="shared" si="552"/>
        <v>-6.241234221598882E-2</v>
      </c>
      <c r="FA85" s="46">
        <f t="shared" si="553"/>
        <v>-4.5357902197023431E-2</v>
      </c>
      <c r="FB85" s="46">
        <f t="shared" si="554"/>
        <v>-5.0283286118980135E-2</v>
      </c>
      <c r="FC85" s="46">
        <f t="shared" si="555"/>
        <v>-4.1369472182596172E-2</v>
      </c>
      <c r="FD85" s="46">
        <f t="shared" si="556"/>
        <v>-3.9370078740157487E-2</v>
      </c>
      <c r="FE85" s="46">
        <f t="shared" si="557"/>
        <v>-4.2052744119743447E-2</v>
      </c>
      <c r="FF85" s="46">
        <f t="shared" si="558"/>
        <v>-3.1361368496079865E-2</v>
      </c>
      <c r="FG85" s="46">
        <f t="shared" si="559"/>
        <v>-2.9306647605432411E-2</v>
      </c>
      <c r="FH85" s="46">
        <f t="shared" si="560"/>
        <v>-4.2949176807444527E-2</v>
      </c>
      <c r="FI85" s="46">
        <f t="shared" si="561"/>
        <v>-4.115523465703963E-2</v>
      </c>
      <c r="FJ85" s="46">
        <f t="shared" si="562"/>
        <v>-7.5075075075070814E-4</v>
      </c>
      <c r="FK85" s="46">
        <f t="shared" si="563"/>
        <v>6.8027210884352013E-3</v>
      </c>
      <c r="FL85" s="46">
        <f t="shared" si="564"/>
        <v>-2.991772625280309E-3</v>
      </c>
      <c r="FM85" s="46">
        <f t="shared" si="565"/>
        <v>-4.4543429844097577E-3</v>
      </c>
      <c r="FN85" s="46">
        <f t="shared" si="566"/>
        <v>0</v>
      </c>
      <c r="FO85" s="46">
        <f t="shared" si="567"/>
        <v>2.23214285714273E-3</v>
      </c>
      <c r="FP85" s="46">
        <f t="shared" si="568"/>
        <v>9.6870342771982979E-3</v>
      </c>
      <c r="FQ85" s="46">
        <f t="shared" si="569"/>
        <v>9.6726190476189196E-3</v>
      </c>
      <c r="FR85" s="46">
        <f t="shared" si="570"/>
        <v>-3.6791758646063282E-3</v>
      </c>
      <c r="FS85" s="46">
        <f t="shared" si="571"/>
        <v>5.8910162002944249E-3</v>
      </c>
      <c r="FT85" s="46">
        <f t="shared" si="572"/>
        <v>-5.235602094240753E-3</v>
      </c>
      <c r="FU85" s="46">
        <f t="shared" si="573"/>
        <v>2.8614457831325171E-2</v>
      </c>
      <c r="FV85" s="46">
        <f t="shared" si="574"/>
        <v>3.3057851239669464E-2</v>
      </c>
      <c r="FW85" s="46">
        <f t="shared" si="575"/>
        <v>3.0780780780780954E-2</v>
      </c>
      <c r="FX85" s="46">
        <f t="shared" si="576"/>
        <v>3.1507876969242225E-2</v>
      </c>
      <c r="FY85" s="46">
        <f t="shared" si="577"/>
        <v>2.609992542878449E-2</v>
      </c>
      <c r="FZ85" s="46">
        <f t="shared" si="578"/>
        <v>2.7591349739000876E-2</v>
      </c>
      <c r="GA85" s="46">
        <f t="shared" si="579"/>
        <v>2.30141054194508E-2</v>
      </c>
      <c r="GB85" s="46">
        <f t="shared" si="580"/>
        <v>2.0664206642066505E-2</v>
      </c>
      <c r="GC85" s="46">
        <f t="shared" si="581"/>
        <v>1.9159911569639077E-2</v>
      </c>
      <c r="GD85" s="46">
        <f t="shared" si="582"/>
        <v>2.3633677991137286E-2</v>
      </c>
      <c r="GE85" s="46">
        <f t="shared" si="583"/>
        <v>-3.6603221083455345E-3</v>
      </c>
      <c r="GF85" s="46">
        <f t="shared" si="584"/>
        <v>3.9849624060150461E-2</v>
      </c>
      <c r="GG85" s="46">
        <f t="shared" si="585"/>
        <v>2.4158125915080611E-2</v>
      </c>
      <c r="GH85" s="46">
        <f t="shared" si="586"/>
        <v>4.0727272727272688E-2</v>
      </c>
      <c r="GI85" s="46">
        <f t="shared" si="587"/>
        <v>4.8069919883466816E-2</v>
      </c>
      <c r="GJ85" s="46">
        <f t="shared" si="588"/>
        <v>3.345454545454541E-2</v>
      </c>
      <c r="GK85" s="46">
        <f t="shared" si="589"/>
        <v>4.6511627906976785E-2</v>
      </c>
      <c r="GL85" s="46">
        <f t="shared" si="590"/>
        <v>5.0072568940493299E-2</v>
      </c>
      <c r="GM85" s="46">
        <f t="shared" si="591"/>
        <v>5.4426705370101594E-2</v>
      </c>
      <c r="GN85" s="46">
        <f t="shared" si="592"/>
        <v>5.4229934924078085E-2</v>
      </c>
      <c r="GO85" s="46">
        <f t="shared" si="593"/>
        <v>5.6399132321041087E-2</v>
      </c>
      <c r="GP85" s="46">
        <f t="shared" si="594"/>
        <v>5.122655122655119E-2</v>
      </c>
      <c r="GQ85" s="46">
        <f t="shared" si="595"/>
        <v>9.2578986039676667E-2</v>
      </c>
      <c r="GR85" s="46">
        <f t="shared" si="596"/>
        <v>8.6767895878524945E-2</v>
      </c>
      <c r="GS85" s="46">
        <f t="shared" si="597"/>
        <v>6.7905646890636162E-2</v>
      </c>
      <c r="GT85" s="46">
        <f t="shared" si="598"/>
        <v>4.4723969252271178E-2</v>
      </c>
      <c r="GU85" s="46">
        <f t="shared" si="599"/>
        <v>2.5017373175816499E-2</v>
      </c>
      <c r="GV85" s="46">
        <f t="shared" si="600"/>
        <v>3.8001407459535577E-2</v>
      </c>
      <c r="GW85" s="46">
        <f t="shared" si="601"/>
        <v>2.0138888888888928E-2</v>
      </c>
      <c r="GX85" s="46">
        <f t="shared" si="602"/>
        <v>1.520387007601947E-2</v>
      </c>
      <c r="GY85" s="46">
        <f t="shared" si="603"/>
        <v>7.5705437026840619E-3</v>
      </c>
      <c r="GZ85" s="46">
        <f t="shared" si="604"/>
        <v>2.7434842249655501E-3</v>
      </c>
      <c r="HA85" s="46">
        <f t="shared" si="605"/>
        <v>0</v>
      </c>
      <c r="HB85" s="46">
        <f t="shared" si="690"/>
        <v>1.0295126973232671E-2</v>
      </c>
      <c r="HC85" s="46">
        <f t="shared" si="606"/>
        <v>5.3799596503026998E-3</v>
      </c>
      <c r="HD85" s="46">
        <f t="shared" si="607"/>
        <v>-3.9920159680638723E-2</v>
      </c>
      <c r="HE85" s="46">
        <f t="shared" si="608"/>
        <v>6.6934404283798066E-4</v>
      </c>
      <c r="HF85" s="46">
        <f t="shared" si="609"/>
        <v>-6.020066889632145E-3</v>
      </c>
      <c r="HG85" s="46">
        <f t="shared" si="610"/>
        <v>9.4915254237288513E-3</v>
      </c>
      <c r="HH85" s="46">
        <f t="shared" si="611"/>
        <v>1.0847457627118605E-2</v>
      </c>
      <c r="HI85" s="46">
        <f t="shared" si="612"/>
        <v>7.4880871341047942E-3</v>
      </c>
      <c r="HJ85" s="46">
        <f t="shared" si="613"/>
        <v>5.4458815520761258E-3</v>
      </c>
      <c r="HK85" s="46">
        <f t="shared" si="614"/>
        <v>2.7322404371585085E-3</v>
      </c>
      <c r="HL85" s="46">
        <f t="shared" si="615"/>
        <v>4.10396716826281E-3</v>
      </c>
      <c r="HM85" s="46">
        <f t="shared" si="616"/>
        <v>7.5290896646132395E-3</v>
      </c>
      <c r="HN85" s="46">
        <f t="shared" si="617"/>
        <v>-1.6983695652173916E-2</v>
      </c>
      <c r="HO85" s="46">
        <f t="shared" si="618"/>
        <v>-3.0100334448160536E-2</v>
      </c>
      <c r="HP85" s="46">
        <f t="shared" si="619"/>
        <v>-1.1088011088011244E-2</v>
      </c>
      <c r="HQ85" s="46">
        <f t="shared" si="620"/>
        <v>-4.3478260869565216E-2</v>
      </c>
      <c r="HR85" s="46">
        <f t="shared" si="621"/>
        <v>-4.3068640646029652E-2</v>
      </c>
      <c r="HS85" s="46">
        <f t="shared" si="622"/>
        <v>-4.2981867024848928E-2</v>
      </c>
      <c r="HT85" s="46">
        <f t="shared" si="623"/>
        <v>-5.1643192488262837E-2</v>
      </c>
      <c r="HU85" s="46">
        <f t="shared" si="624"/>
        <v>-4.72972972972973E-2</v>
      </c>
      <c r="HV85" s="46">
        <f t="shared" si="625"/>
        <v>-5.0101557210561802E-2</v>
      </c>
      <c r="HW85" s="46">
        <f t="shared" si="626"/>
        <v>-5.3133514986376092E-2</v>
      </c>
      <c r="HX85" s="46">
        <f t="shared" si="627"/>
        <v>-6.4713896457765666E-2</v>
      </c>
      <c r="HY85" s="46">
        <f t="shared" si="628"/>
        <v>-8.0842391304347672E-2</v>
      </c>
      <c r="HZ85" s="46">
        <f t="shared" si="629"/>
        <v>-8.36212854181064E-2</v>
      </c>
      <c r="IA85" s="46">
        <f t="shared" si="630"/>
        <v>-0.10482758620689647</v>
      </c>
      <c r="IB85" s="46">
        <f t="shared" si="631"/>
        <v>-0.10231254379817796</v>
      </c>
      <c r="IC85" s="46">
        <f t="shared" si="632"/>
        <v>-0.12727272727272729</v>
      </c>
      <c r="ID85" s="46">
        <f t="shared" si="633"/>
        <v>-0.1547116736990154</v>
      </c>
      <c r="IE85" s="46">
        <f t="shared" si="634"/>
        <v>-0.15719298245614038</v>
      </c>
      <c r="IF85" s="46">
        <f t="shared" si="635"/>
        <v>-0.16124469589816132</v>
      </c>
      <c r="IG85" s="46">
        <f t="shared" si="636"/>
        <v>-0.16808510638297874</v>
      </c>
      <c r="IH85" s="46">
        <f t="shared" si="637"/>
        <v>-0.17676407697790456</v>
      </c>
      <c r="II85" s="46">
        <f t="shared" si="638"/>
        <v>-0.17697841726618702</v>
      </c>
      <c r="IJ85" s="46">
        <f t="shared" si="639"/>
        <v>-0.17916970138383106</v>
      </c>
      <c r="IK85" s="46">
        <f t="shared" si="640"/>
        <v>-0.16777531411677765</v>
      </c>
      <c r="IL85" s="46">
        <f t="shared" si="641"/>
        <v>-0.16591251885369532</v>
      </c>
      <c r="IM85" s="46">
        <f t="shared" si="642"/>
        <v>-0.17180277349768883</v>
      </c>
      <c r="IN85" s="46">
        <f t="shared" si="643"/>
        <v>-0.16861826697892268</v>
      </c>
      <c r="IO85" s="46">
        <f t="shared" si="644"/>
        <v>-0.14262820512820512</v>
      </c>
      <c r="IP85" s="46">
        <f t="shared" si="645"/>
        <v>-9.6505823627287921E-2</v>
      </c>
      <c r="IQ85" s="46">
        <f t="shared" si="646"/>
        <v>-0.12156536219816814</v>
      </c>
      <c r="IR85" s="46">
        <f t="shared" si="647"/>
        <v>-0.10792580101180436</v>
      </c>
      <c r="IS85" s="46">
        <f t="shared" si="648"/>
        <v>-0.10059676044330773</v>
      </c>
      <c r="IT85" s="46">
        <f t="shared" si="649"/>
        <v>-9.0043290043290092E-2</v>
      </c>
      <c r="IU85" s="46">
        <f t="shared" si="650"/>
        <v>-7.9545454545454614E-2</v>
      </c>
      <c r="IV85" s="46">
        <f t="shared" si="651"/>
        <v>-5.8562555456965468E-2</v>
      </c>
      <c r="IW85" s="46">
        <f t="shared" si="652"/>
        <v>-6.1278863232681988E-2</v>
      </c>
      <c r="IX85" s="46">
        <f t="shared" si="653"/>
        <v>-4.7016274864376033E-2</v>
      </c>
      <c r="IY85" s="46">
        <f t="shared" si="654"/>
        <v>-6.7906976744186026E-2</v>
      </c>
      <c r="IZ85" s="46">
        <f t="shared" si="655"/>
        <v>-4.6948356807511735E-2</v>
      </c>
      <c r="JA85" s="46">
        <f t="shared" si="656"/>
        <v>-4.0186915887850443E-2</v>
      </c>
      <c r="JB85" s="46">
        <f t="shared" si="657"/>
        <v>-5.2486187845303768E-2</v>
      </c>
      <c r="JC85" s="46">
        <f t="shared" si="658"/>
        <v>-1.5165876777251132E-2</v>
      </c>
      <c r="JD85" s="46">
        <f t="shared" si="659"/>
        <v>-2.2684310018903513E-2</v>
      </c>
      <c r="JE85" s="46">
        <f t="shared" si="660"/>
        <v>-1.2322274881516561E-2</v>
      </c>
      <c r="JF85" s="46">
        <f t="shared" si="661"/>
        <v>-1.0466222645099851E-2</v>
      </c>
      <c r="JG85" s="46">
        <f t="shared" si="662"/>
        <v>-1.3295346628679882E-2</v>
      </c>
      <c r="JH85" s="46">
        <f t="shared" si="663"/>
        <v>-2.3562676720075403E-2</v>
      </c>
      <c r="JI85" s="46">
        <f t="shared" si="664"/>
        <v>-2.1759697256385969E-2</v>
      </c>
      <c r="JJ85" s="46">
        <f t="shared" si="665"/>
        <v>-1.3282732447817891E-2</v>
      </c>
      <c r="JK85" s="46">
        <f t="shared" si="666"/>
        <v>4.2914171656686595E-2</v>
      </c>
      <c r="JL85" s="46">
        <f t="shared" si="667"/>
        <v>3.0541871921182209E-2</v>
      </c>
      <c r="JM85" s="46">
        <f t="shared" si="668"/>
        <v>2.239532619279452E-2</v>
      </c>
      <c r="JN85" s="46">
        <f t="shared" si="669"/>
        <v>1.6520894071914368E-2</v>
      </c>
      <c r="JO85" s="46">
        <f t="shared" si="670"/>
        <v>1.9249278152068201E-3</v>
      </c>
      <c r="JP85" s="46">
        <f t="shared" si="671"/>
        <v>9.6711798839452907E-4</v>
      </c>
      <c r="JQ85" s="46">
        <f t="shared" si="672"/>
        <v>-8.6372360844530292E-3</v>
      </c>
      <c r="JR85" s="46">
        <f t="shared" si="673"/>
        <v>0</v>
      </c>
      <c r="JS85" s="46">
        <f t="shared" si="674"/>
        <v>9.6246390760341006E-4</v>
      </c>
      <c r="JT85" s="46">
        <f t="shared" si="675"/>
        <v>2.8957528957530058E-3</v>
      </c>
      <c r="JU85" s="46">
        <f t="shared" si="676"/>
        <v>1.063829787234037E-2</v>
      </c>
      <c r="JV85" s="46">
        <f t="shared" si="677"/>
        <v>1.6346153846153875E-2</v>
      </c>
      <c r="JW85" s="46">
        <f t="shared" si="678"/>
        <v>3.8277511961723031E-3</v>
      </c>
      <c r="JX85" s="46">
        <f t="shared" si="679"/>
        <v>2.1032504780114751E-2</v>
      </c>
      <c r="JY85" s="46">
        <f t="shared" si="680"/>
        <v>-4.7619047619047623E-3</v>
      </c>
      <c r="JZ85" s="46">
        <f t="shared" si="681"/>
        <v>1.242829827915881E-2</v>
      </c>
      <c r="KA85" s="46">
        <f t="shared" si="682"/>
        <v>2.7857829010566819E-2</v>
      </c>
      <c r="KB85" s="46">
        <f t="shared" si="683"/>
        <v>4.6376811594202871E-2</v>
      </c>
      <c r="KC85" s="46">
        <f t="shared" si="684"/>
        <v>5.324298160696999E-2</v>
      </c>
      <c r="KD85" s="46">
        <f t="shared" si="685"/>
        <v>4.4230769230769178E-2</v>
      </c>
      <c r="KE85" s="46">
        <f t="shared" si="686"/>
        <v>5.1923076923076975E-2</v>
      </c>
      <c r="KF85" s="46">
        <f t="shared" si="687"/>
        <v>5.5822906641000931E-2</v>
      </c>
      <c r="KG85" s="46">
        <f t="shared" si="365"/>
        <v>4.880382775119612E-2</v>
      </c>
      <c r="KH85" s="46">
        <f t="shared" si="366"/>
        <v>2.1759697256385969E-2</v>
      </c>
      <c r="KI85" s="46">
        <f t="shared" si="367"/>
        <v>4.3851286939942745E-2</v>
      </c>
      <c r="KJ85" s="46">
        <f t="shared" si="368"/>
        <v>2.4344569288389593E-2</v>
      </c>
      <c r="KK85" s="46">
        <f t="shared" si="369"/>
        <v>5.5502392344497581E-2</v>
      </c>
      <c r="KL85" s="46">
        <f t="shared" si="370"/>
        <v>4.3437204910292675E-2</v>
      </c>
      <c r="KM85" s="46">
        <f t="shared" si="371"/>
        <v>2.8971962616822378E-2</v>
      </c>
      <c r="KN85" s="46">
        <f t="shared" si="372"/>
        <v>1.5697137580794118E-2</v>
      </c>
      <c r="KO85" s="46">
        <f t="shared" si="373"/>
        <v>1.6544117647058799E-2</v>
      </c>
      <c r="KP85" s="46">
        <f t="shared" si="374"/>
        <v>2.025782688766117E-2</v>
      </c>
      <c r="KQ85" s="46">
        <f t="shared" si="375"/>
        <v>1.6453382084095036E-2</v>
      </c>
      <c r="KR85" s="46">
        <f t="shared" si="376"/>
        <v>1.4585232452142154E-2</v>
      </c>
      <c r="KS85" s="46">
        <f t="shared" si="377"/>
        <v>1.8248175182481754E-2</v>
      </c>
      <c r="KT85" s="46">
        <f t="shared" si="378"/>
        <v>3.7037037037037035E-2</v>
      </c>
      <c r="KU85" s="46">
        <f t="shared" si="379"/>
        <v>2.7397260273972601E-2</v>
      </c>
      <c r="KV85" s="46">
        <f t="shared" si="380"/>
        <v>4.0219378427787854E-2</v>
      </c>
      <c r="KW85" s="46">
        <f t="shared" si="381"/>
        <v>1.8132366273798731E-2</v>
      </c>
      <c r="KX85" s="46">
        <f t="shared" si="382"/>
        <v>1.7194570135746656E-2</v>
      </c>
      <c r="KY85" s="46">
        <f t="shared" si="383"/>
        <v>3.1789282470481385E-2</v>
      </c>
      <c r="KZ85" s="46">
        <f t="shared" si="384"/>
        <v>3.0909090909090962E-2</v>
      </c>
      <c r="LA85" s="46">
        <f t="shared" si="385"/>
        <v>2.9837251356238801E-2</v>
      </c>
      <c r="LB85" s="46">
        <f t="shared" si="386"/>
        <v>3.8808664259927773E-2</v>
      </c>
      <c r="LC85" s="46">
        <f t="shared" si="387"/>
        <v>3.6870503597122253E-2</v>
      </c>
      <c r="LD85" s="46">
        <f t="shared" si="388"/>
        <v>4.8517520215633478E-2</v>
      </c>
      <c r="LE85" s="46">
        <f t="shared" si="389"/>
        <v>5.0179211469534128E-2</v>
      </c>
      <c r="LF85" s="46">
        <f t="shared" si="390"/>
        <v>5.4464285714285667E-2</v>
      </c>
      <c r="LG85" s="46">
        <f t="shared" si="391"/>
        <v>5.9555555555555584E-2</v>
      </c>
      <c r="LH85" s="46">
        <f t="shared" si="392"/>
        <v>4.9209138840070374E-2</v>
      </c>
      <c r="LI85" s="46">
        <f t="shared" si="393"/>
        <v>6.1442564559216435E-2</v>
      </c>
      <c r="LJ85" s="46">
        <f t="shared" si="394"/>
        <v>6.5836298932384268E-2</v>
      </c>
      <c r="LK85" s="46">
        <f t="shared" si="395"/>
        <v>5.5457746478873339E-2</v>
      </c>
      <c r="LL85" s="46">
        <f t="shared" si="396"/>
        <v>6.3492063492063391E-2</v>
      </c>
      <c r="LM85" s="46">
        <f t="shared" si="397"/>
        <v>6.0579455662862082E-2</v>
      </c>
      <c r="LN85" s="46">
        <f t="shared" si="398"/>
        <v>5.2997393570808071E-2</v>
      </c>
      <c r="LO85" s="46">
        <f t="shared" si="399"/>
        <v>5.7241977450130169E-2</v>
      </c>
      <c r="LP85" s="46">
        <f t="shared" si="400"/>
        <v>4.3701799485861136E-2</v>
      </c>
      <c r="LQ85" s="46">
        <f t="shared" si="401"/>
        <v>4.4368600682593878E-2</v>
      </c>
      <c r="LR85" s="46">
        <f t="shared" si="402"/>
        <v>3.4716342082980599E-2</v>
      </c>
      <c r="LS85" s="46">
        <f t="shared" si="403"/>
        <v>2.5167785234899327E-2</v>
      </c>
      <c r="LT85" s="46">
        <f t="shared" si="404"/>
        <v>4.1038525963149004E-2</v>
      </c>
      <c r="LU85" s="46">
        <f t="shared" si="405"/>
        <v>3.2718120805369053E-2</v>
      </c>
      <c r="LV85" s="46">
        <f t="shared" si="406"/>
        <v>2.5041736227045076E-2</v>
      </c>
      <c r="LW85" s="46">
        <f t="shared" si="407"/>
        <v>2.3352793994995805E-2</v>
      </c>
      <c r="LX85" s="46">
        <f t="shared" si="408"/>
        <v>2.0729684908789386E-2</v>
      </c>
      <c r="LY85" s="46">
        <f t="shared" si="409"/>
        <v>1.9867549668874218E-2</v>
      </c>
      <c r="LZ85" s="46">
        <f t="shared" si="410"/>
        <v>1.732673267326728E-2</v>
      </c>
      <c r="MA85" s="46">
        <f t="shared" si="411"/>
        <v>1.3125512715340395E-2</v>
      </c>
      <c r="MB85" s="46">
        <f t="shared" si="412"/>
        <v>1.3957307060755359E-2</v>
      </c>
      <c r="MC85" s="46">
        <f t="shared" si="413"/>
        <v>6.5359477124182774E-3</v>
      </c>
      <c r="MD85" s="46">
        <f t="shared" si="414"/>
        <v>-4.9099836333879581E-3</v>
      </c>
      <c r="ME85" s="46">
        <f t="shared" si="415"/>
        <v>-2.2913256955810122E-2</v>
      </c>
      <c r="MF85" s="46">
        <f t="shared" si="416"/>
        <v>-3.0571198712791611E-2</v>
      </c>
      <c r="MG85" s="46">
        <f t="shared" si="417"/>
        <v>-1.5434606011372799E-2</v>
      </c>
      <c r="MH85" s="46">
        <f t="shared" si="416"/>
        <v>-1.2214983713355049E-2</v>
      </c>
    </row>
    <row r="86" spans="1:346" x14ac:dyDescent="0.25">
      <c r="A86" s="35" t="s">
        <v>38</v>
      </c>
      <c r="B86" s="36"/>
      <c r="E86" s="38"/>
      <c r="F86" s="39"/>
      <c r="S86" s="46">
        <f t="shared" si="364"/>
        <v>-4.504504504504505E-2</v>
      </c>
      <c r="T86" s="46">
        <f t="shared" si="418"/>
        <v>9.2592592592592258E-3</v>
      </c>
      <c r="U86" s="46">
        <f t="shared" si="419"/>
        <v>9.3457943925234974E-3</v>
      </c>
      <c r="V86" s="46">
        <f t="shared" si="420"/>
        <v>6.7307692307692235E-2</v>
      </c>
      <c r="W86" s="46">
        <f t="shared" si="421"/>
        <v>4.8076923076923073E-2</v>
      </c>
      <c r="X86" s="46">
        <f t="shared" si="422"/>
        <v>0.10784313725490211</v>
      </c>
      <c r="Y86" s="46">
        <f t="shared" si="423"/>
        <v>0.13461538461538464</v>
      </c>
      <c r="Z86" s="46">
        <f t="shared" si="424"/>
        <v>0.16346153846153838</v>
      </c>
      <c r="AA86" s="46">
        <f t="shared" si="425"/>
        <v>0.15094339622641506</v>
      </c>
      <c r="AB86" s="46">
        <f t="shared" si="426"/>
        <v>0.18095238095238098</v>
      </c>
      <c r="AC86" s="46">
        <f t="shared" si="427"/>
        <v>0.18867924528301888</v>
      </c>
      <c r="AD86" s="46">
        <f t="shared" si="428"/>
        <v>0.21698113207547176</v>
      </c>
      <c r="AE86" s="46">
        <f t="shared" si="429"/>
        <v>0.26415094339622647</v>
      </c>
      <c r="AF86" s="46">
        <f t="shared" si="430"/>
        <v>0.22018348623853212</v>
      </c>
      <c r="AG86" s="46">
        <f t="shared" si="431"/>
        <v>0.24999999999999992</v>
      </c>
      <c r="AH86" s="46">
        <f t="shared" si="432"/>
        <v>0.22522522522522523</v>
      </c>
      <c r="AI86" s="46">
        <f t="shared" si="433"/>
        <v>0.21100917431192651</v>
      </c>
      <c r="AJ86" s="46">
        <f t="shared" si="434"/>
        <v>0.15044247787610612</v>
      </c>
      <c r="AK86" s="46">
        <f t="shared" si="435"/>
        <v>5.9322033898305024E-2</v>
      </c>
      <c r="AL86" s="46">
        <f t="shared" si="436"/>
        <v>2.4793388429752126E-2</v>
      </c>
      <c r="AM86" s="46">
        <f t="shared" si="437"/>
        <v>-3.2786885245901523E-2</v>
      </c>
      <c r="AN86" s="46">
        <f t="shared" si="438"/>
        <v>0</v>
      </c>
      <c r="AO86" s="46">
        <f t="shared" si="439"/>
        <v>-7.9365079365079083E-3</v>
      </c>
      <c r="AP86" s="46">
        <f t="shared" si="440"/>
        <v>-2.3255813953488427E-2</v>
      </c>
      <c r="AQ86" s="46">
        <f t="shared" si="441"/>
        <v>-6.7164179104477639E-2</v>
      </c>
      <c r="AR86" s="46">
        <f t="shared" si="442"/>
        <v>-3.7593984962406013E-2</v>
      </c>
      <c r="AS86" s="46">
        <f t="shared" si="443"/>
        <v>-4.4444444444444418E-2</v>
      </c>
      <c r="AT86" s="46">
        <f t="shared" si="444"/>
        <v>-2.941176470588238E-2</v>
      </c>
      <c r="AU86" s="46">
        <f t="shared" si="445"/>
        <v>5.3030303030303115E-2</v>
      </c>
      <c r="AV86" s="46">
        <f t="shared" si="446"/>
        <v>0.10000000000000006</v>
      </c>
      <c r="AW86" s="46">
        <f t="shared" si="447"/>
        <v>9.5999999999999946E-2</v>
      </c>
      <c r="AX86" s="46">
        <f t="shared" si="448"/>
        <v>0.1290322580645161</v>
      </c>
      <c r="AY86" s="46">
        <f t="shared" si="449"/>
        <v>0.18644067796610161</v>
      </c>
      <c r="AZ86" s="46">
        <f t="shared" si="450"/>
        <v>0.15322580645161293</v>
      </c>
      <c r="BA86" s="46">
        <f t="shared" si="451"/>
        <v>0.16</v>
      </c>
      <c r="BB86" s="46">
        <f t="shared" si="452"/>
        <v>0.15079365079365081</v>
      </c>
      <c r="BC86" s="46">
        <f t="shared" si="453"/>
        <v>0.16</v>
      </c>
      <c r="BD86" s="46">
        <f t="shared" si="454"/>
        <v>0.10937499999999989</v>
      </c>
      <c r="BE86" s="46">
        <f t="shared" si="455"/>
        <v>0.13953488372093015</v>
      </c>
      <c r="BF86" s="46">
        <f t="shared" si="456"/>
        <v>0.12878787878787887</v>
      </c>
      <c r="BG86" s="46">
        <f t="shared" si="457"/>
        <v>9.3525179856115026E-2</v>
      </c>
      <c r="BH86" s="46">
        <f t="shared" si="458"/>
        <v>7.69230769230769E-2</v>
      </c>
      <c r="BI86" s="46">
        <f t="shared" si="459"/>
        <v>0.15328467153284683</v>
      </c>
      <c r="BJ86" s="46">
        <f t="shared" si="460"/>
        <v>0.12142857142857137</v>
      </c>
      <c r="BK86" s="46">
        <f t="shared" si="461"/>
        <v>0.12142857142857137</v>
      </c>
      <c r="BL86" s="46">
        <f t="shared" si="462"/>
        <v>9.0909090909090828E-2</v>
      </c>
      <c r="BM86" s="46">
        <f t="shared" si="463"/>
        <v>8.275862068965513E-2</v>
      </c>
      <c r="BN86" s="46">
        <f t="shared" si="464"/>
        <v>9.6551724137931061E-2</v>
      </c>
      <c r="BO86" s="46">
        <f t="shared" si="465"/>
        <v>0.11724137931034478</v>
      </c>
      <c r="BP86" s="46">
        <f t="shared" si="466"/>
        <v>0.16197183098591555</v>
      </c>
      <c r="BQ86" s="46">
        <f t="shared" si="467"/>
        <v>0.1496598639455782</v>
      </c>
      <c r="BR86" s="46">
        <f t="shared" si="468"/>
        <v>9.3959731543624178E-2</v>
      </c>
      <c r="BS86" s="46">
        <f t="shared" si="469"/>
        <v>3.9473684210526411E-2</v>
      </c>
      <c r="BT86" s="46">
        <f t="shared" si="470"/>
        <v>6.4935064935064818E-2</v>
      </c>
      <c r="BU86" s="46">
        <f t="shared" si="471"/>
        <v>3.797468354430366E-2</v>
      </c>
      <c r="BV86" s="46">
        <f t="shared" si="472"/>
        <v>4.4585987261146452E-2</v>
      </c>
      <c r="BW86" s="46">
        <f t="shared" si="473"/>
        <v>6.3694267515923567E-2</v>
      </c>
      <c r="BX86" s="46">
        <f t="shared" si="474"/>
        <v>7.6923076923076997E-2</v>
      </c>
      <c r="BY86" s="46">
        <f t="shared" si="475"/>
        <v>5.732484076433135E-2</v>
      </c>
      <c r="BZ86" s="46">
        <f t="shared" si="476"/>
        <v>4.4025157232704469E-2</v>
      </c>
      <c r="CA86" s="46">
        <f t="shared" si="477"/>
        <v>3.7037037037037125E-2</v>
      </c>
      <c r="CB86" s="46">
        <f t="shared" si="478"/>
        <v>3.0303030303030304E-2</v>
      </c>
      <c r="CC86" s="46">
        <f t="shared" si="479"/>
        <v>1.775147928994087E-2</v>
      </c>
      <c r="CD86" s="46">
        <f t="shared" si="688"/>
        <v>7.361963190184044E-2</v>
      </c>
      <c r="CE86" s="46">
        <f t="shared" si="480"/>
        <v>8.2278481012658264E-2</v>
      </c>
      <c r="CF86" s="46">
        <f t="shared" si="481"/>
        <v>7.9268292682926886E-2</v>
      </c>
      <c r="CG86" s="46">
        <f t="shared" si="482"/>
        <v>5.4878048780487937E-2</v>
      </c>
      <c r="CH86" s="46">
        <f t="shared" si="483"/>
        <v>7.9268292682926886E-2</v>
      </c>
      <c r="CI86" s="46">
        <f t="shared" si="484"/>
        <v>7.7844311377245554E-2</v>
      </c>
      <c r="CJ86" s="46">
        <f t="shared" si="485"/>
        <v>0.12499999999999986</v>
      </c>
      <c r="CK86" s="46">
        <f t="shared" si="486"/>
        <v>0.11445783132530112</v>
      </c>
      <c r="CL86" s="46">
        <f t="shared" si="487"/>
        <v>6.6265060240963722E-2</v>
      </c>
      <c r="CM86" s="46">
        <f t="shared" si="488"/>
        <v>3.5714285714285587E-2</v>
      </c>
      <c r="CN86" s="46">
        <f t="shared" si="489"/>
        <v>2.3529411764705799E-2</v>
      </c>
      <c r="CO86" s="46">
        <f t="shared" si="490"/>
        <v>5.8139534883721762E-3</v>
      </c>
      <c r="CP86" s="46">
        <f t="shared" si="491"/>
        <v>0</v>
      </c>
      <c r="CQ86" s="46">
        <f t="shared" si="492"/>
        <v>5.2631578947368335E-2</v>
      </c>
      <c r="CR86" s="46">
        <f t="shared" si="493"/>
        <v>1.6949152542372923E-2</v>
      </c>
      <c r="CS86" s="46">
        <f t="shared" si="494"/>
        <v>6.9364161849710934E-2</v>
      </c>
      <c r="CT86" s="46">
        <f t="shared" si="495"/>
        <v>5.6497175141242938E-2</v>
      </c>
      <c r="CU86" s="46">
        <f t="shared" si="496"/>
        <v>4.999999999999992E-2</v>
      </c>
      <c r="CV86" s="46">
        <f t="shared" si="497"/>
        <v>1.0582010582010732E-2</v>
      </c>
      <c r="CW86" s="46">
        <f t="shared" si="498"/>
        <v>5.4054054054054057E-2</v>
      </c>
      <c r="CX86" s="46">
        <f t="shared" si="499"/>
        <v>0.11299435028248588</v>
      </c>
      <c r="CY86" s="46">
        <f t="shared" si="500"/>
        <v>0.12643678160919558</v>
      </c>
      <c r="CZ86" s="46">
        <f t="shared" si="501"/>
        <v>0.12643678160919558</v>
      </c>
      <c r="DA86" s="46">
        <f t="shared" si="502"/>
        <v>0.12138728323699409</v>
      </c>
      <c r="DB86" s="46">
        <f t="shared" si="503"/>
        <v>8.5714285714285715E-2</v>
      </c>
      <c r="DC86" s="46">
        <f t="shared" si="504"/>
        <v>6.6666666666666624E-2</v>
      </c>
      <c r="DD86" s="46">
        <f t="shared" si="505"/>
        <v>6.1111111111111192E-2</v>
      </c>
      <c r="DE86" s="46">
        <f t="shared" si="506"/>
        <v>4.8648648648648575E-2</v>
      </c>
      <c r="DF86" s="46">
        <f t="shared" si="507"/>
        <v>4.2780748663101643E-2</v>
      </c>
      <c r="DG86" s="46">
        <f t="shared" si="508"/>
        <v>2.1164021164021277E-2</v>
      </c>
      <c r="DH86" s="46">
        <f t="shared" si="509"/>
        <v>2.0942408376963276E-2</v>
      </c>
      <c r="DI86" s="46">
        <f t="shared" si="510"/>
        <v>-5.1282051282052011E-3</v>
      </c>
      <c r="DJ86" s="46">
        <f t="shared" si="511"/>
        <v>-5.0761421319795875E-3</v>
      </c>
      <c r="DK86" s="46">
        <f t="shared" si="512"/>
        <v>1.0204081632653024E-2</v>
      </c>
      <c r="DL86" s="46">
        <f t="shared" si="513"/>
        <v>1.5306122448979446E-2</v>
      </c>
      <c r="DM86" s="46">
        <f t="shared" si="514"/>
        <v>4.63917525773197E-2</v>
      </c>
      <c r="DN86" s="46">
        <f t="shared" si="515"/>
        <v>7.8947368421052627E-2</v>
      </c>
      <c r="DO86" s="46">
        <f t="shared" si="516"/>
        <v>4.6875000000000111E-2</v>
      </c>
      <c r="DP86" s="46">
        <f t="shared" si="517"/>
        <v>6.806282722513074E-2</v>
      </c>
      <c r="DQ86" s="46">
        <f t="shared" si="518"/>
        <v>4.1237113402061897E-2</v>
      </c>
      <c r="DR86" s="46">
        <f t="shared" si="519"/>
        <v>2.564102564102564E-2</v>
      </c>
      <c r="DS86" s="46">
        <f t="shared" si="520"/>
        <v>4.1450777202072575E-2</v>
      </c>
      <c r="DT86" s="46">
        <f t="shared" si="521"/>
        <v>1.025641025641022E-2</v>
      </c>
      <c r="DU86" s="46">
        <f t="shared" si="522"/>
        <v>3.6082474226804273E-2</v>
      </c>
      <c r="DV86" s="46">
        <f t="shared" si="523"/>
        <v>3.5714285714285678E-2</v>
      </c>
      <c r="DW86" s="46">
        <f t="shared" si="524"/>
        <v>2.5252525252525252E-2</v>
      </c>
      <c r="DX86" s="46">
        <f t="shared" si="525"/>
        <v>2.5125628140703519E-2</v>
      </c>
      <c r="DY86" s="46">
        <f t="shared" si="526"/>
        <v>2.9556650246305313E-2</v>
      </c>
      <c r="DZ86" s="46">
        <f t="shared" si="527"/>
        <v>1.4634146341463448E-2</v>
      </c>
      <c r="EA86" s="46">
        <f t="shared" si="528"/>
        <v>1.9900497512437738E-2</v>
      </c>
      <c r="EB86" s="46">
        <f t="shared" si="529"/>
        <v>4.9019607843137957E-3</v>
      </c>
      <c r="EC86" s="46">
        <f t="shared" si="530"/>
        <v>4.9504950495050208E-3</v>
      </c>
      <c r="ED86" s="46">
        <f t="shared" si="531"/>
        <v>1.9999999999999928E-2</v>
      </c>
      <c r="EE86" s="46">
        <f t="shared" si="532"/>
        <v>1.4925373134328216E-2</v>
      </c>
      <c r="EF86" s="46">
        <f t="shared" si="533"/>
        <v>4.5685279187817368E-2</v>
      </c>
      <c r="EG86" s="46">
        <f t="shared" si="534"/>
        <v>1.4925373134328216E-2</v>
      </c>
      <c r="EH86" s="46">
        <f t="shared" si="535"/>
        <v>9.8522167487684383E-3</v>
      </c>
      <c r="EI86" s="46">
        <f t="shared" si="536"/>
        <v>2.9556650246305313E-2</v>
      </c>
      <c r="EJ86" s="46">
        <f t="shared" si="537"/>
        <v>2.9411764705882425E-2</v>
      </c>
      <c r="EK86" s="46">
        <f t="shared" si="538"/>
        <v>1.9138755980861347E-2</v>
      </c>
      <c r="EL86" s="46">
        <f t="shared" si="539"/>
        <v>1.4423076923076957E-2</v>
      </c>
      <c r="EM86" s="46">
        <f t="shared" si="540"/>
        <v>3.4146341463414602E-2</v>
      </c>
      <c r="EN86" s="46">
        <f t="shared" si="541"/>
        <v>2.9268292682926897E-2</v>
      </c>
      <c r="EO86" s="46">
        <f t="shared" si="542"/>
        <v>4.926108374384236E-2</v>
      </c>
      <c r="EP86" s="46">
        <f t="shared" si="689"/>
        <v>4.4117647058823636E-2</v>
      </c>
      <c r="EQ86" s="46">
        <f t="shared" si="543"/>
        <v>4.9019607843137261E-2</v>
      </c>
      <c r="ER86" s="46">
        <f t="shared" si="544"/>
        <v>2.9126213592232903E-2</v>
      </c>
      <c r="ES86" s="46">
        <f t="shared" si="545"/>
        <v>5.8823529411764851E-2</v>
      </c>
      <c r="ET86" s="46">
        <f t="shared" si="546"/>
        <v>4.878048780487805E-2</v>
      </c>
      <c r="EU86" s="46">
        <f t="shared" si="547"/>
        <v>2.3923444976076555E-2</v>
      </c>
      <c r="EV86" s="46">
        <f t="shared" si="548"/>
        <v>3.3333333333333298E-2</v>
      </c>
      <c r="EW86" s="46">
        <f t="shared" si="549"/>
        <v>-1.4084507042253554E-2</v>
      </c>
      <c r="EX86" s="46">
        <f t="shared" si="550"/>
        <v>-9.4786729857821248E-3</v>
      </c>
      <c r="EY86" s="46">
        <f t="shared" si="551"/>
        <v>0</v>
      </c>
      <c r="EZ86" s="46">
        <f t="shared" si="552"/>
        <v>1.8957345971563913E-2</v>
      </c>
      <c r="FA86" s="46">
        <f t="shared" si="553"/>
        <v>1.4084507042253554E-2</v>
      </c>
      <c r="FB86" s="46">
        <f t="shared" si="554"/>
        <v>2.3474178403755867E-2</v>
      </c>
      <c r="FC86" s="46">
        <f t="shared" si="555"/>
        <v>2.3364485981308414E-2</v>
      </c>
      <c r="FD86" s="46">
        <f t="shared" si="556"/>
        <v>3.7735849056603807E-2</v>
      </c>
      <c r="FE86" s="46">
        <f t="shared" si="557"/>
        <v>3.7037037037036903E-2</v>
      </c>
      <c r="FF86" s="46">
        <f t="shared" si="558"/>
        <v>5.1162790697674487E-2</v>
      </c>
      <c r="FG86" s="46">
        <f t="shared" si="559"/>
        <v>6.0747663551401904E-2</v>
      </c>
      <c r="FH86" s="46">
        <f t="shared" si="560"/>
        <v>5.0691244239631401E-2</v>
      </c>
      <c r="FI86" s="46">
        <f t="shared" si="561"/>
        <v>6.6666666666666596E-2</v>
      </c>
      <c r="FJ86" s="46">
        <f t="shared" si="562"/>
        <v>0.11961722488038279</v>
      </c>
      <c r="FK86" s="46">
        <f t="shared" si="563"/>
        <v>0.10377358490566034</v>
      </c>
      <c r="FL86" s="46">
        <f t="shared" si="564"/>
        <v>8.8372093023255743E-2</v>
      </c>
      <c r="FM86" s="46">
        <f t="shared" si="565"/>
        <v>7.4074074074073973E-2</v>
      </c>
      <c r="FN86" s="46">
        <f t="shared" si="566"/>
        <v>6.4220183486238466E-2</v>
      </c>
      <c r="FO86" s="46">
        <f t="shared" si="567"/>
        <v>6.8493150684931517E-2</v>
      </c>
      <c r="FP86" s="46">
        <f t="shared" si="568"/>
        <v>6.8181818181818177E-2</v>
      </c>
      <c r="FQ86" s="46">
        <f t="shared" si="569"/>
        <v>2.678571428571435E-2</v>
      </c>
      <c r="FR86" s="46">
        <f t="shared" si="570"/>
        <v>1.7699115044247725E-2</v>
      </c>
      <c r="FS86" s="46">
        <f t="shared" si="571"/>
        <v>3.0837004405286313E-2</v>
      </c>
      <c r="FT86" s="46">
        <f t="shared" si="572"/>
        <v>3.9473684210526251E-2</v>
      </c>
      <c r="FU86" s="46">
        <f t="shared" si="573"/>
        <v>7.5892857142857276E-2</v>
      </c>
      <c r="FV86" s="46">
        <f t="shared" si="574"/>
        <v>6.4102564102564111E-2</v>
      </c>
      <c r="FW86" s="46">
        <f t="shared" si="575"/>
        <v>4.7008547008547071E-2</v>
      </c>
      <c r="FX86" s="46">
        <f t="shared" si="576"/>
        <v>5.9829059829059922E-2</v>
      </c>
      <c r="FY86" s="46">
        <f t="shared" si="577"/>
        <v>7.7586206896551754E-2</v>
      </c>
      <c r="FZ86" s="46">
        <f t="shared" si="578"/>
        <v>7.7586206896551754E-2</v>
      </c>
      <c r="GA86" s="46">
        <f t="shared" si="579"/>
        <v>7.264957264957278E-2</v>
      </c>
      <c r="GB86" s="46">
        <f t="shared" si="580"/>
        <v>8.9361702127659634E-2</v>
      </c>
      <c r="GC86" s="46">
        <f t="shared" si="581"/>
        <v>0.12173913043478264</v>
      </c>
      <c r="GD86" s="46">
        <f t="shared" si="582"/>
        <v>0.14782608695652169</v>
      </c>
      <c r="GE86" s="46">
        <f t="shared" si="583"/>
        <v>8.1196581196581297E-2</v>
      </c>
      <c r="GF86" s="46">
        <f t="shared" si="584"/>
        <v>0.12658227848101267</v>
      </c>
      <c r="GG86" s="46">
        <f t="shared" si="585"/>
        <v>0.12033195020746881</v>
      </c>
      <c r="GH86" s="46">
        <f t="shared" si="586"/>
        <v>8.0321285140562249E-2</v>
      </c>
      <c r="GI86" s="46">
        <f t="shared" si="587"/>
        <v>0.10612244897959189</v>
      </c>
      <c r="GJ86" s="46">
        <f t="shared" si="588"/>
        <v>8.4677419354838621E-2</v>
      </c>
      <c r="GK86" s="46">
        <f t="shared" si="589"/>
        <v>0.11200000000000003</v>
      </c>
      <c r="GL86" s="46">
        <f t="shared" si="590"/>
        <v>0.12799999999999997</v>
      </c>
      <c r="GM86" s="46">
        <f t="shared" si="591"/>
        <v>0.13545816733067723</v>
      </c>
      <c r="GN86" s="46">
        <f t="shared" si="592"/>
        <v>0.12499999999999997</v>
      </c>
      <c r="GO86" s="46">
        <f t="shared" si="593"/>
        <v>0.12790697674418608</v>
      </c>
      <c r="GP86" s="46">
        <f t="shared" si="594"/>
        <v>7.575757575757576E-2</v>
      </c>
      <c r="GQ86" s="46">
        <f t="shared" si="595"/>
        <v>0.14624505928853751</v>
      </c>
      <c r="GR86" s="46">
        <f t="shared" si="596"/>
        <v>9.737827715355811E-2</v>
      </c>
      <c r="GS86" s="46">
        <f t="shared" si="597"/>
        <v>8.5185185185185211E-2</v>
      </c>
      <c r="GT86" s="46">
        <f t="shared" si="598"/>
        <v>9.6654275092936864E-2</v>
      </c>
      <c r="GU86" s="46">
        <f t="shared" si="599"/>
        <v>0.10332103321033199</v>
      </c>
      <c r="GV86" s="46">
        <f t="shared" si="600"/>
        <v>0.14498141263940528</v>
      </c>
      <c r="GW86" s="46">
        <f t="shared" si="601"/>
        <v>9.3525179856115026E-2</v>
      </c>
      <c r="GX86" s="46">
        <f t="shared" si="602"/>
        <v>8.1560283687943283E-2</v>
      </c>
      <c r="GY86" s="46">
        <f t="shared" si="603"/>
        <v>7.7192982456140327E-2</v>
      </c>
      <c r="GZ86" s="46">
        <f t="shared" si="604"/>
        <v>6.5972222222222168E-2</v>
      </c>
      <c r="HA86" s="46">
        <f t="shared" si="605"/>
        <v>5.1546391752577317E-2</v>
      </c>
      <c r="HB86" s="46">
        <f t="shared" si="690"/>
        <v>9.8591549295774683E-2</v>
      </c>
      <c r="HC86" s="46">
        <f t="shared" si="606"/>
        <v>8.9655172413793158E-2</v>
      </c>
      <c r="HD86" s="46">
        <f t="shared" si="607"/>
        <v>8.1911262798634768E-2</v>
      </c>
      <c r="HE86" s="46">
        <f t="shared" si="608"/>
        <v>0.10238907849829339</v>
      </c>
      <c r="HF86" s="46">
        <f t="shared" si="609"/>
        <v>0.11525423728813554</v>
      </c>
      <c r="HG86" s="46">
        <f t="shared" si="610"/>
        <v>0.10367892976588634</v>
      </c>
      <c r="HH86" s="46">
        <f t="shared" si="611"/>
        <v>7.1428571428571411E-2</v>
      </c>
      <c r="HI86" s="46">
        <f t="shared" si="612"/>
        <v>5.9210526315789616E-2</v>
      </c>
      <c r="HJ86" s="46">
        <f t="shared" si="613"/>
        <v>6.5573770491803282E-2</v>
      </c>
      <c r="HK86" s="46">
        <f t="shared" si="614"/>
        <v>4.5602605863192251E-2</v>
      </c>
      <c r="HL86" s="46">
        <f t="shared" si="615"/>
        <v>4.5602605863192251E-2</v>
      </c>
      <c r="HM86" s="46">
        <f t="shared" si="616"/>
        <v>4.9019607843137254E-2</v>
      </c>
      <c r="HN86" s="46">
        <f t="shared" si="617"/>
        <v>2.2435897435897415E-2</v>
      </c>
      <c r="HO86" s="46">
        <f t="shared" si="618"/>
        <v>0</v>
      </c>
      <c r="HP86" s="46">
        <f t="shared" si="619"/>
        <v>-6.3091482649842053E-3</v>
      </c>
      <c r="HQ86" s="46">
        <f t="shared" si="620"/>
        <v>-2.7863777089783239E-2</v>
      </c>
      <c r="HR86" s="46">
        <f t="shared" si="621"/>
        <v>-7.2948328267477158E-2</v>
      </c>
      <c r="HS86" s="46">
        <f t="shared" si="622"/>
        <v>-8.7878787878787834E-2</v>
      </c>
      <c r="HT86" s="46">
        <f t="shared" si="623"/>
        <v>-0.10000000000000002</v>
      </c>
      <c r="HU86" s="46">
        <f t="shared" si="624"/>
        <v>-7.4534161490683287E-2</v>
      </c>
      <c r="HV86" s="46">
        <f t="shared" si="625"/>
        <v>-0.10461538461538457</v>
      </c>
      <c r="HW86" s="46">
        <f t="shared" si="626"/>
        <v>-0.11214953271028041</v>
      </c>
      <c r="HX86" s="46">
        <f t="shared" si="627"/>
        <v>-0.12772585669781936</v>
      </c>
      <c r="HY86" s="46">
        <f t="shared" si="628"/>
        <v>-0.1433021806853583</v>
      </c>
      <c r="HZ86" s="46">
        <f t="shared" si="629"/>
        <v>-0.14106583072100315</v>
      </c>
      <c r="IA86" s="46">
        <f t="shared" si="630"/>
        <v>-0.17721518987341775</v>
      </c>
      <c r="IB86" s="46">
        <f t="shared" si="631"/>
        <v>-0.19047619047619047</v>
      </c>
      <c r="IC86" s="46">
        <f t="shared" si="632"/>
        <v>-0.21974522292993626</v>
      </c>
      <c r="ID86" s="46">
        <f t="shared" si="633"/>
        <v>-0.20655737704918034</v>
      </c>
      <c r="IE86" s="46">
        <f t="shared" si="634"/>
        <v>-0.21262458471760803</v>
      </c>
      <c r="IF86" s="46">
        <f t="shared" si="635"/>
        <v>-0.19191919191919191</v>
      </c>
      <c r="IG86" s="46">
        <f t="shared" si="636"/>
        <v>-0.20805369127516776</v>
      </c>
      <c r="IH86" s="46">
        <f t="shared" si="637"/>
        <v>-0.19243986254295536</v>
      </c>
      <c r="II86" s="46">
        <f t="shared" si="638"/>
        <v>-0.18596491228070178</v>
      </c>
      <c r="IJ86" s="46">
        <f t="shared" si="639"/>
        <v>-0.17142857142857146</v>
      </c>
      <c r="IK86" s="46">
        <f t="shared" si="640"/>
        <v>-0.15999999999999995</v>
      </c>
      <c r="IL86" s="46">
        <f t="shared" si="641"/>
        <v>-0.17518248175182471</v>
      </c>
      <c r="IM86" s="46">
        <f t="shared" si="642"/>
        <v>-0.12307692307692306</v>
      </c>
      <c r="IN86" s="46">
        <f t="shared" si="643"/>
        <v>-0.11764705882352941</v>
      </c>
      <c r="IO86" s="46">
        <f t="shared" si="644"/>
        <v>-7.3469387755102075E-2</v>
      </c>
      <c r="IP86" s="46">
        <f t="shared" si="645"/>
        <v>-6.1983471074380167E-2</v>
      </c>
      <c r="IQ86" s="46">
        <f t="shared" si="646"/>
        <v>-4.6413502109704553E-2</v>
      </c>
      <c r="IR86" s="46">
        <f t="shared" si="647"/>
        <v>-7.0833333333333304E-2</v>
      </c>
      <c r="IS86" s="46">
        <f t="shared" si="648"/>
        <v>-5.0847457627118758E-2</v>
      </c>
      <c r="IT86" s="46">
        <f t="shared" si="649"/>
        <v>-4.6808510638297933E-2</v>
      </c>
      <c r="IU86" s="46">
        <f t="shared" si="650"/>
        <v>-3.0172413793103418E-2</v>
      </c>
      <c r="IV86" s="46">
        <f t="shared" si="651"/>
        <v>-1.2931034482758652E-2</v>
      </c>
      <c r="IW86" s="46">
        <f t="shared" si="652"/>
        <v>-3.0303030303030425E-2</v>
      </c>
      <c r="IX86" s="46">
        <f t="shared" si="653"/>
        <v>-1.3274336283185872E-2</v>
      </c>
      <c r="IY86" s="46">
        <f t="shared" si="654"/>
        <v>-3.5087719298245647E-2</v>
      </c>
      <c r="IZ86" s="46">
        <f t="shared" si="655"/>
        <v>-2.6666666666666731E-2</v>
      </c>
      <c r="JA86" s="46">
        <f t="shared" si="656"/>
        <v>-3.5242290748898709E-2</v>
      </c>
      <c r="JB86" s="46">
        <f t="shared" si="657"/>
        <v>-2.2026431718061675E-2</v>
      </c>
      <c r="JC86" s="46">
        <f t="shared" si="658"/>
        <v>-1.3274336283185872E-2</v>
      </c>
      <c r="JD86" s="46">
        <f t="shared" si="659"/>
        <v>8.9686098654708207E-3</v>
      </c>
      <c r="JE86" s="46">
        <f t="shared" si="660"/>
        <v>1.7857142857142953E-2</v>
      </c>
      <c r="JF86" s="46">
        <f t="shared" si="661"/>
        <v>2.678571428571435E-2</v>
      </c>
      <c r="JG86" s="46">
        <f t="shared" si="662"/>
        <v>3.555555555555559E-2</v>
      </c>
      <c r="JH86" s="46">
        <f t="shared" si="663"/>
        <v>2.6200873362445479E-2</v>
      </c>
      <c r="JI86" s="46">
        <f t="shared" si="664"/>
        <v>4.0178571428571529E-2</v>
      </c>
      <c r="JJ86" s="46">
        <f t="shared" si="665"/>
        <v>5.8295964125560568E-2</v>
      </c>
      <c r="JK86" s="46">
        <f t="shared" si="666"/>
        <v>6.3636363636363574E-2</v>
      </c>
      <c r="JL86" s="46">
        <f t="shared" si="667"/>
        <v>6.8493150684931517E-2</v>
      </c>
      <c r="JM86" s="46">
        <f t="shared" si="668"/>
        <v>6.3926940639269514E-2</v>
      </c>
      <c r="JN86" s="46">
        <f t="shared" si="669"/>
        <v>5.4054054054054022E-2</v>
      </c>
      <c r="JO86" s="46">
        <f t="shared" si="670"/>
        <v>4.4843049327354258E-2</v>
      </c>
      <c r="JP86" s="46">
        <f t="shared" si="671"/>
        <v>1.7777777777777715E-2</v>
      </c>
      <c r="JQ86" s="46">
        <f t="shared" si="672"/>
        <v>-1.3157894736842136E-2</v>
      </c>
      <c r="JR86" s="46">
        <f t="shared" si="673"/>
        <v>-4.3478260869565834E-3</v>
      </c>
      <c r="JS86" s="46">
        <f t="shared" si="674"/>
        <v>8.5836909871244323E-3</v>
      </c>
      <c r="JT86" s="46">
        <f t="shared" si="675"/>
        <v>-8.5106382978723093E-3</v>
      </c>
      <c r="JU86" s="46">
        <f t="shared" si="676"/>
        <v>-8.5836909871244323E-3</v>
      </c>
      <c r="JV86" s="46">
        <f t="shared" si="677"/>
        <v>-4.2372881355932802E-3</v>
      </c>
      <c r="JW86" s="46">
        <f t="shared" si="678"/>
        <v>8.5470085470086693E-3</v>
      </c>
      <c r="JX86" s="46">
        <f t="shared" si="679"/>
        <v>1.7094017094017186E-2</v>
      </c>
      <c r="JY86" s="46">
        <f t="shared" si="680"/>
        <v>2.5751072961373297E-2</v>
      </c>
      <c r="JZ86" s="46">
        <f t="shared" si="681"/>
        <v>2.5641025641025703E-2</v>
      </c>
      <c r="KA86" s="46">
        <f t="shared" si="682"/>
        <v>6.0085836909871182E-2</v>
      </c>
      <c r="KB86" s="46">
        <f t="shared" si="683"/>
        <v>4.3668122270742363E-2</v>
      </c>
      <c r="KC86" s="46">
        <f t="shared" si="684"/>
        <v>5.777777777777781E-2</v>
      </c>
      <c r="KD86" s="46">
        <f t="shared" si="685"/>
        <v>5.2401746724890959E-2</v>
      </c>
      <c r="KE86" s="46">
        <f t="shared" si="686"/>
        <v>2.9787234042553162E-2</v>
      </c>
      <c r="KF86" s="46">
        <f t="shared" si="687"/>
        <v>4.2918454935622317E-2</v>
      </c>
      <c r="KG86" s="46">
        <f t="shared" si="365"/>
        <v>5.6277056277056148E-2</v>
      </c>
      <c r="KH86" s="46">
        <f t="shared" si="366"/>
        <v>3.404255319148939E-2</v>
      </c>
      <c r="KI86" s="46">
        <f t="shared" si="367"/>
        <v>3.3898305084745638E-2</v>
      </c>
      <c r="KJ86" s="46">
        <f t="shared" si="368"/>
        <v>1.6806722689075571E-2</v>
      </c>
      <c r="KK86" s="46">
        <f t="shared" si="369"/>
        <v>2.5104602510460313E-2</v>
      </c>
      <c r="KL86" s="46">
        <f t="shared" si="370"/>
        <v>2.500000000000006E-2</v>
      </c>
      <c r="KM86" s="46">
        <f t="shared" si="371"/>
        <v>-8.0971659919028063E-3</v>
      </c>
      <c r="KN86" s="46">
        <f t="shared" si="372"/>
        <v>5.8577405857740676E-2</v>
      </c>
      <c r="KO86" s="46">
        <f t="shared" si="373"/>
        <v>7.1428571428571397E-2</v>
      </c>
      <c r="KP86" s="46">
        <f t="shared" si="374"/>
        <v>4.9792531120331919E-2</v>
      </c>
      <c r="KQ86" s="46">
        <f t="shared" si="375"/>
        <v>4.1322314049586778E-2</v>
      </c>
      <c r="KR86" s="46">
        <f t="shared" si="376"/>
        <v>4.1152263374485597E-2</v>
      </c>
      <c r="KS86" s="46">
        <f t="shared" si="377"/>
        <v>2.0491803278688527E-2</v>
      </c>
      <c r="KT86" s="46">
        <f t="shared" si="378"/>
        <v>5.7613168724279774E-2</v>
      </c>
      <c r="KU86" s="46">
        <f t="shared" si="379"/>
        <v>6.9672131147541103E-2</v>
      </c>
      <c r="KV86" s="46">
        <f t="shared" si="380"/>
        <v>9.5041322314049617E-2</v>
      </c>
      <c r="KW86" s="46">
        <f t="shared" si="381"/>
        <v>9.3877551020408193E-2</v>
      </c>
      <c r="KX86" s="46">
        <f t="shared" si="382"/>
        <v>5.6910569105690999E-2</v>
      </c>
      <c r="KY86" s="46">
        <f t="shared" si="383"/>
        <v>6.5306122448979653E-2</v>
      </c>
      <c r="KZ86" s="46">
        <f t="shared" si="384"/>
        <v>3.162055335968382E-2</v>
      </c>
      <c r="LA86" s="46">
        <f t="shared" si="385"/>
        <v>3.9215686274509803E-2</v>
      </c>
      <c r="LB86" s="46">
        <f t="shared" si="386"/>
        <v>4.7430830039525661E-2</v>
      </c>
      <c r="LC86" s="46">
        <f t="shared" si="387"/>
        <v>5.5555555555555643E-2</v>
      </c>
      <c r="LD86" s="46">
        <f t="shared" si="388"/>
        <v>5.9288537549407112E-2</v>
      </c>
      <c r="LE86" s="46">
        <f t="shared" si="389"/>
        <v>7.6305220883534225E-2</v>
      </c>
      <c r="LF86" s="46">
        <f t="shared" si="390"/>
        <v>5.0583657587548667E-2</v>
      </c>
      <c r="LG86" s="46">
        <f t="shared" si="391"/>
        <v>2.6819923371647483E-2</v>
      </c>
      <c r="LH86" s="46">
        <f t="shared" si="392"/>
        <v>1.8867924528301886E-2</v>
      </c>
      <c r="LI86" s="46">
        <f t="shared" si="393"/>
        <v>1.4925373134328304E-2</v>
      </c>
      <c r="LJ86" s="46">
        <f t="shared" si="394"/>
        <v>3.4615384615384562E-2</v>
      </c>
      <c r="LK86" s="46">
        <f t="shared" si="395"/>
        <v>2.2988505747126353E-2</v>
      </c>
      <c r="LL86" s="46">
        <f t="shared" si="396"/>
        <v>2.2988505747126353E-2</v>
      </c>
      <c r="LM86" s="46">
        <f t="shared" si="397"/>
        <v>1.5094339622641456E-2</v>
      </c>
      <c r="LN86" s="46">
        <f t="shared" si="398"/>
        <v>2.2641509433962318E-2</v>
      </c>
      <c r="LO86" s="46">
        <f t="shared" si="399"/>
        <v>2.2556390977443528E-2</v>
      </c>
      <c r="LP86" s="46">
        <f t="shared" si="400"/>
        <v>7.4626865671641521E-3</v>
      </c>
      <c r="LQ86" s="46">
        <f t="shared" si="401"/>
        <v>2.9850746268656744E-2</v>
      </c>
      <c r="LR86" s="46">
        <f t="shared" si="402"/>
        <v>2.2222222222222275E-2</v>
      </c>
      <c r="LS86" s="46">
        <f t="shared" si="403"/>
        <v>3.7313432835820892E-2</v>
      </c>
      <c r="LT86" s="46">
        <f t="shared" si="404"/>
        <v>3.7037037037037035E-2</v>
      </c>
      <c r="LU86" s="46">
        <f t="shared" si="405"/>
        <v>2.941176470588238E-2</v>
      </c>
      <c r="LV86" s="46">
        <f t="shared" si="406"/>
        <v>4.0892193308550241E-2</v>
      </c>
      <c r="LW86" s="46">
        <f t="shared" si="407"/>
        <v>5.9925093632958858E-2</v>
      </c>
      <c r="LX86" s="46">
        <f t="shared" si="408"/>
        <v>4.1198501872659228E-2</v>
      </c>
      <c r="LY86" s="46">
        <f t="shared" si="409"/>
        <v>2.6022304832713863E-2</v>
      </c>
      <c r="LZ86" s="46">
        <f t="shared" si="410"/>
        <v>1.4760147601475962E-2</v>
      </c>
      <c r="MA86" s="46">
        <f t="shared" si="411"/>
        <v>1.1029411764705909E-2</v>
      </c>
      <c r="MB86" s="46">
        <f t="shared" si="412"/>
        <v>7.4074074074073808E-3</v>
      </c>
      <c r="MC86" s="46">
        <f t="shared" si="413"/>
        <v>-7.2463768115943053E-3</v>
      </c>
      <c r="MD86" s="46">
        <f t="shared" si="414"/>
        <v>7.246376811594177E-3</v>
      </c>
      <c r="ME86" s="46">
        <f t="shared" si="415"/>
        <v>1.7985611510791366E-2</v>
      </c>
      <c r="MF86" s="46">
        <f t="shared" si="416"/>
        <v>-1.071428571428574E-2</v>
      </c>
      <c r="MG86" s="46">
        <f t="shared" si="417"/>
        <v>0</v>
      </c>
      <c r="MH86" s="46">
        <f t="shared" si="416"/>
        <v>0</v>
      </c>
    </row>
    <row r="87" spans="1:346" x14ac:dyDescent="0.25">
      <c r="A87" s="35" t="s">
        <v>5</v>
      </c>
      <c r="B87" s="36"/>
      <c r="E87" s="38"/>
      <c r="F87" s="39"/>
      <c r="S87" s="46">
        <f t="shared" ref="S87:S110" si="691">(S29-G29)/G29</f>
        <v>6.3829787234042576E-2</v>
      </c>
      <c r="T87" s="46">
        <f t="shared" si="418"/>
        <v>5.9859154929577565E-2</v>
      </c>
      <c r="U87" s="46">
        <f t="shared" si="419"/>
        <v>5.1724137931034482E-2</v>
      </c>
      <c r="V87" s="46">
        <f t="shared" si="420"/>
        <v>0</v>
      </c>
      <c r="W87" s="46">
        <f t="shared" si="421"/>
        <v>1.3840830449827065E-2</v>
      </c>
      <c r="X87" s="46">
        <f t="shared" si="422"/>
        <v>1.388888888888884E-2</v>
      </c>
      <c r="Y87" s="46">
        <f t="shared" si="423"/>
        <v>-3.4246575342465023E-3</v>
      </c>
      <c r="Z87" s="46">
        <f t="shared" si="424"/>
        <v>1.0309278350515367E-2</v>
      </c>
      <c r="AA87" s="46">
        <f t="shared" si="425"/>
        <v>2.7491408934707806E-2</v>
      </c>
      <c r="AB87" s="46">
        <f t="shared" si="426"/>
        <v>6.8259385665528768E-3</v>
      </c>
      <c r="AC87" s="46">
        <f t="shared" si="427"/>
        <v>-3.7037037037036966E-2</v>
      </c>
      <c r="AD87" s="46">
        <f t="shared" si="428"/>
        <v>-1.6778523489932886E-2</v>
      </c>
      <c r="AE87" s="46">
        <f t="shared" si="429"/>
        <v>-3.3333333333333808E-3</v>
      </c>
      <c r="AF87" s="46">
        <f t="shared" si="430"/>
        <v>-3.3222591362126715E-3</v>
      </c>
      <c r="AG87" s="46">
        <f t="shared" si="431"/>
        <v>-9.8360655737705152E-3</v>
      </c>
      <c r="AH87" s="46">
        <f t="shared" si="432"/>
        <v>2.0202020202020249E-2</v>
      </c>
      <c r="AI87" s="46">
        <f t="shared" si="433"/>
        <v>4.0955631399317384E-2</v>
      </c>
      <c r="AJ87" s="46">
        <f t="shared" si="434"/>
        <v>4.7945205479452128E-2</v>
      </c>
      <c r="AK87" s="46">
        <f t="shared" si="435"/>
        <v>5.1546391752577317E-2</v>
      </c>
      <c r="AL87" s="46">
        <f t="shared" si="436"/>
        <v>3.0612244897959259E-2</v>
      </c>
      <c r="AM87" s="46">
        <f t="shared" si="437"/>
        <v>2.3411371237458289E-2</v>
      </c>
      <c r="AN87" s="46">
        <f t="shared" si="438"/>
        <v>3.0508474576271139E-2</v>
      </c>
      <c r="AO87" s="46">
        <f t="shared" si="439"/>
        <v>6.2937062937062832E-2</v>
      </c>
      <c r="AP87" s="46">
        <f t="shared" si="440"/>
        <v>4.4368600682593878E-2</v>
      </c>
      <c r="AQ87" s="46">
        <f t="shared" si="441"/>
        <v>2.6755852842809388E-2</v>
      </c>
      <c r="AR87" s="46">
        <f t="shared" si="442"/>
        <v>2.333333333333331E-2</v>
      </c>
      <c r="AS87" s="46">
        <f t="shared" si="443"/>
        <v>1.6556291390728478E-2</v>
      </c>
      <c r="AT87" s="46">
        <f t="shared" si="444"/>
        <v>2.6402640264026424E-2</v>
      </c>
      <c r="AU87" s="46">
        <f t="shared" si="445"/>
        <v>4.2622950819672156E-2</v>
      </c>
      <c r="AV87" s="46">
        <f t="shared" si="446"/>
        <v>4.9019607843137254E-2</v>
      </c>
      <c r="AW87" s="46">
        <f t="shared" si="447"/>
        <v>4.9019607843137254E-2</v>
      </c>
      <c r="AX87" s="46">
        <f t="shared" si="448"/>
        <v>7.2607260726072584E-2</v>
      </c>
      <c r="AY87" s="46">
        <f t="shared" si="449"/>
        <v>6.8627450980392204E-2</v>
      </c>
      <c r="AZ87" s="46">
        <f t="shared" si="450"/>
        <v>8.5526315789473728E-2</v>
      </c>
      <c r="BA87" s="46">
        <f t="shared" si="451"/>
        <v>8.8815789473684306E-2</v>
      </c>
      <c r="BB87" s="46">
        <f t="shared" si="452"/>
        <v>9.4771241830065314E-2</v>
      </c>
      <c r="BC87" s="46">
        <f t="shared" si="453"/>
        <v>9.4462540716612448E-2</v>
      </c>
      <c r="BD87" s="46">
        <f t="shared" si="454"/>
        <v>7.8175895765472389E-2</v>
      </c>
      <c r="BE87" s="46">
        <f t="shared" si="455"/>
        <v>0.12052117263843647</v>
      </c>
      <c r="BF87" s="46">
        <f t="shared" si="456"/>
        <v>0.14790996784565921</v>
      </c>
      <c r="BG87" s="46">
        <f t="shared" si="457"/>
        <v>0.12893081761006284</v>
      </c>
      <c r="BH87" s="46">
        <f t="shared" si="458"/>
        <v>0.11526479750778802</v>
      </c>
      <c r="BI87" s="46">
        <f t="shared" si="459"/>
        <v>0.11838006230529585</v>
      </c>
      <c r="BJ87" s="46">
        <f t="shared" si="460"/>
        <v>8.3076923076923159E-2</v>
      </c>
      <c r="BK87" s="46">
        <f t="shared" si="461"/>
        <v>8.8685015290519822E-2</v>
      </c>
      <c r="BL87" s="46">
        <f t="shared" si="462"/>
        <v>8.7878787878787834E-2</v>
      </c>
      <c r="BM87" s="46">
        <f t="shared" si="463"/>
        <v>0.10271903323262835</v>
      </c>
      <c r="BN87" s="46">
        <f t="shared" si="464"/>
        <v>8.3582089552238725E-2</v>
      </c>
      <c r="BO87" s="46">
        <f t="shared" si="465"/>
        <v>8.9285714285714288E-2</v>
      </c>
      <c r="BP87" s="46">
        <f t="shared" si="466"/>
        <v>0.11178247734138959</v>
      </c>
      <c r="BQ87" s="46">
        <f t="shared" si="467"/>
        <v>7.2674418604651167E-2</v>
      </c>
      <c r="BR87" s="46">
        <f t="shared" si="468"/>
        <v>8.403361344537735E-3</v>
      </c>
      <c r="BS87" s="46">
        <f t="shared" si="469"/>
        <v>-2.7855153203342621E-2</v>
      </c>
      <c r="BT87" s="46">
        <f t="shared" si="470"/>
        <v>-1.117318435754186E-2</v>
      </c>
      <c r="BU87" s="46">
        <f t="shared" si="471"/>
        <v>0</v>
      </c>
      <c r="BV87" s="46">
        <f t="shared" si="472"/>
        <v>4.5454545454545289E-2</v>
      </c>
      <c r="BW87" s="46">
        <f t="shared" si="473"/>
        <v>4.2134831460674156E-2</v>
      </c>
      <c r="BX87" s="46">
        <f t="shared" si="474"/>
        <v>3.8997214484679625E-2</v>
      </c>
      <c r="BY87" s="46">
        <f t="shared" si="475"/>
        <v>3.0136986301369902E-2</v>
      </c>
      <c r="BZ87" s="46">
        <f t="shared" si="476"/>
        <v>4.1322314049586778E-2</v>
      </c>
      <c r="CA87" s="46">
        <f t="shared" si="477"/>
        <v>2.7322404371584699E-2</v>
      </c>
      <c r="CB87" s="46">
        <f t="shared" si="478"/>
        <v>1.6304347826086998E-2</v>
      </c>
      <c r="CC87" s="46">
        <f t="shared" si="479"/>
        <v>1.8970189701897098E-2</v>
      </c>
      <c r="CD87" s="46">
        <f t="shared" si="688"/>
        <v>4.7222222222222304E-2</v>
      </c>
      <c r="CE87" s="46">
        <f t="shared" si="480"/>
        <v>7.163323782234958E-2</v>
      </c>
      <c r="CF87" s="46">
        <f t="shared" si="481"/>
        <v>6.4971751412429501E-2</v>
      </c>
      <c r="CG87" s="46">
        <f t="shared" si="482"/>
        <v>5.5710306406685242E-2</v>
      </c>
      <c r="CH87" s="46">
        <f t="shared" si="483"/>
        <v>3.5326086956521854E-2</v>
      </c>
      <c r="CI87" s="46">
        <f t="shared" si="484"/>
        <v>3.5040431266846285E-2</v>
      </c>
      <c r="CJ87" s="46">
        <f t="shared" si="485"/>
        <v>4.0214477211796253E-2</v>
      </c>
      <c r="CK87" s="46">
        <f t="shared" si="486"/>
        <v>2.9255319148936205E-2</v>
      </c>
      <c r="CL87" s="46">
        <f t="shared" si="487"/>
        <v>2.6455026455026457E-2</v>
      </c>
      <c r="CM87" s="46">
        <f t="shared" si="488"/>
        <v>2.1276595744680774E-2</v>
      </c>
      <c r="CN87" s="46">
        <f t="shared" si="489"/>
        <v>2.9411764705882391E-2</v>
      </c>
      <c r="CO87" s="46">
        <f t="shared" si="490"/>
        <v>5.0531914893616983E-2</v>
      </c>
      <c r="CP87" s="46">
        <f t="shared" si="491"/>
        <v>4.2440318302387113E-2</v>
      </c>
      <c r="CQ87" s="46">
        <f t="shared" si="492"/>
        <v>6.4171122994652371E-2</v>
      </c>
      <c r="CR87" s="46">
        <f t="shared" si="493"/>
        <v>7.4270557029177633E-2</v>
      </c>
      <c r="CS87" s="46">
        <f t="shared" si="494"/>
        <v>6.8601583113456502E-2</v>
      </c>
      <c r="CT87" s="46">
        <f t="shared" si="495"/>
        <v>4.9868766404199433E-2</v>
      </c>
      <c r="CU87" s="46">
        <f t="shared" si="496"/>
        <v>4.4270833333333412E-2</v>
      </c>
      <c r="CV87" s="46">
        <f t="shared" si="497"/>
        <v>3.0927835051546466E-2</v>
      </c>
      <c r="CW87" s="46">
        <f t="shared" si="498"/>
        <v>3.875968992248062E-2</v>
      </c>
      <c r="CX87" s="46">
        <f t="shared" si="499"/>
        <v>4.63917525773197E-2</v>
      </c>
      <c r="CY87" s="46">
        <f t="shared" si="500"/>
        <v>7.8125E-2</v>
      </c>
      <c r="CZ87" s="46">
        <f t="shared" si="501"/>
        <v>8.051948051948056E-2</v>
      </c>
      <c r="DA87" s="46">
        <f t="shared" si="502"/>
        <v>2.0253164556961953E-2</v>
      </c>
      <c r="DB87" s="46">
        <f t="shared" si="503"/>
        <v>5.0890585241730284E-2</v>
      </c>
      <c r="DC87" s="46">
        <f t="shared" si="504"/>
        <v>5.7788944723618202E-2</v>
      </c>
      <c r="DD87" s="46">
        <f t="shared" si="505"/>
        <v>3.4567901234567863E-2</v>
      </c>
      <c r="DE87" s="46">
        <f t="shared" si="506"/>
        <v>4.9382716049382713E-2</v>
      </c>
      <c r="DF87" s="46">
        <f t="shared" si="507"/>
        <v>6.7500000000000074E-2</v>
      </c>
      <c r="DG87" s="46">
        <f t="shared" si="508"/>
        <v>6.733167082294253E-2</v>
      </c>
      <c r="DH87" s="46">
        <f t="shared" si="509"/>
        <v>6.9999999999999923E-2</v>
      </c>
      <c r="DI87" s="46">
        <f t="shared" si="510"/>
        <v>6.7164179104477501E-2</v>
      </c>
      <c r="DJ87" s="46">
        <f t="shared" si="511"/>
        <v>8.620689655172413E-2</v>
      </c>
      <c r="DK87" s="46">
        <f t="shared" si="512"/>
        <v>3.8647342995169115E-2</v>
      </c>
      <c r="DL87" s="46">
        <f t="shared" si="513"/>
        <v>4.8076923076923073E-2</v>
      </c>
      <c r="DM87" s="46">
        <f t="shared" si="514"/>
        <v>6.6997518610421913E-2</v>
      </c>
      <c r="DN87" s="46">
        <f t="shared" si="515"/>
        <v>5.3268765133171983E-2</v>
      </c>
      <c r="DO87" s="46">
        <f t="shared" si="516"/>
        <v>3.0878859857482118E-2</v>
      </c>
      <c r="DP87" s="46">
        <f t="shared" si="517"/>
        <v>4.77326968973747E-2</v>
      </c>
      <c r="DQ87" s="46">
        <f t="shared" si="518"/>
        <v>4.4705882352941144E-2</v>
      </c>
      <c r="DR87" s="46">
        <f t="shared" si="519"/>
        <v>4.6838407494145196E-2</v>
      </c>
      <c r="DS87" s="46">
        <f t="shared" si="520"/>
        <v>4.2056074766355242E-2</v>
      </c>
      <c r="DT87" s="46">
        <f t="shared" si="521"/>
        <v>3.9719626168224366E-2</v>
      </c>
      <c r="DU87" s="46">
        <f t="shared" si="522"/>
        <v>4.8951048951048987E-2</v>
      </c>
      <c r="DV87" s="46">
        <f t="shared" si="523"/>
        <v>3.174603174603171E-2</v>
      </c>
      <c r="DW87" s="46">
        <f t="shared" si="524"/>
        <v>5.3488372093023193E-2</v>
      </c>
      <c r="DX87" s="46">
        <f t="shared" si="525"/>
        <v>4.3577981651376115E-2</v>
      </c>
      <c r="DY87" s="46">
        <f t="shared" si="526"/>
        <v>6.9767441860465115E-2</v>
      </c>
      <c r="DZ87" s="46">
        <f t="shared" si="527"/>
        <v>4.3678160919540195E-2</v>
      </c>
      <c r="EA87" s="46">
        <f t="shared" si="528"/>
        <v>3.9170506912442463E-2</v>
      </c>
      <c r="EB87" s="46">
        <f t="shared" si="529"/>
        <v>3.1890660592255093E-2</v>
      </c>
      <c r="EC87" s="46">
        <f t="shared" si="530"/>
        <v>0</v>
      </c>
      <c r="ED87" s="46">
        <f t="shared" si="531"/>
        <v>2.2371364653242577E-3</v>
      </c>
      <c r="EE87" s="46">
        <f t="shared" si="532"/>
        <v>1.1210762331838564E-2</v>
      </c>
      <c r="EF87" s="46">
        <f t="shared" si="533"/>
        <v>1.1235955056179775E-2</v>
      </c>
      <c r="EG87" s="46">
        <f t="shared" si="534"/>
        <v>-1.1111111111111112E-2</v>
      </c>
      <c r="EH87" s="46">
        <f t="shared" si="535"/>
        <v>-3.5164835164835199E-2</v>
      </c>
      <c r="EI87" s="46">
        <f t="shared" si="536"/>
        <v>-1.7660044150110313E-2</v>
      </c>
      <c r="EJ87" s="46">
        <f t="shared" si="537"/>
        <v>-2.4175824175824208E-2</v>
      </c>
      <c r="EK87" s="46">
        <f t="shared" si="538"/>
        <v>-3.6956521739130499E-2</v>
      </c>
      <c r="EL87" s="46">
        <f t="shared" si="539"/>
        <v>-1.3215859030837036E-2</v>
      </c>
      <c r="EM87" s="46">
        <f t="shared" si="540"/>
        <v>6.6518847006651251E-3</v>
      </c>
      <c r="EN87" s="46">
        <f t="shared" si="541"/>
        <v>2.2075055187638286E-3</v>
      </c>
      <c r="EO87" s="46">
        <f t="shared" si="542"/>
        <v>1.576576576576583E-2</v>
      </c>
      <c r="EP87" s="46">
        <f t="shared" si="689"/>
        <v>1.5625000000000066E-2</v>
      </c>
      <c r="EQ87" s="46">
        <f t="shared" si="543"/>
        <v>4.4345898004433644E-3</v>
      </c>
      <c r="ER87" s="46">
        <f t="shared" si="544"/>
        <v>1.5555555555555619E-2</v>
      </c>
      <c r="ES87" s="46">
        <f t="shared" si="545"/>
        <v>4.0449438202247126E-2</v>
      </c>
      <c r="ET87" s="46">
        <f t="shared" si="546"/>
        <v>5.2391799544419235E-2</v>
      </c>
      <c r="EU87" s="46">
        <f t="shared" si="547"/>
        <v>3.3707865168539325E-2</v>
      </c>
      <c r="EV87" s="46">
        <f t="shared" si="548"/>
        <v>3.1531531531531501E-2</v>
      </c>
      <c r="EW87" s="46">
        <f t="shared" si="549"/>
        <v>4.0632054176072331E-2</v>
      </c>
      <c r="EX87" s="46">
        <f t="shared" si="550"/>
        <v>2.9017857142857241E-2</v>
      </c>
      <c r="EY87" s="46">
        <f t="shared" si="551"/>
        <v>1.1013215859030838E-2</v>
      </c>
      <c r="EZ87" s="46">
        <f t="shared" si="552"/>
        <v>8.8105726872246392E-3</v>
      </c>
      <c r="FA87" s="46">
        <f t="shared" si="553"/>
        <v>1.7738359201773773E-2</v>
      </c>
      <c r="FB87" s="46">
        <f t="shared" si="554"/>
        <v>4.3956043956044581E-3</v>
      </c>
      <c r="FC87" s="46">
        <f t="shared" si="555"/>
        <v>1.9867549668874298E-2</v>
      </c>
      <c r="FD87" s="46">
        <f t="shared" si="556"/>
        <v>1.531728665207868E-2</v>
      </c>
      <c r="FE87" s="46">
        <f t="shared" si="557"/>
        <v>4.3196544276458502E-3</v>
      </c>
      <c r="FF87" s="46">
        <f t="shared" si="558"/>
        <v>1.0822510822510822E-2</v>
      </c>
      <c r="FG87" s="46">
        <f t="shared" si="559"/>
        <v>3.4782608695652202E-2</v>
      </c>
      <c r="FH87" s="46">
        <f t="shared" si="560"/>
        <v>2.6200873362445479E-2</v>
      </c>
      <c r="FI87" s="46">
        <f t="shared" si="561"/>
        <v>4.3383947939261546E-3</v>
      </c>
      <c r="FJ87" s="46">
        <f t="shared" si="562"/>
        <v>1.5184381778741773E-2</v>
      </c>
      <c r="FK87" s="46">
        <f t="shared" si="563"/>
        <v>2.3965141612200466E-2</v>
      </c>
      <c r="FL87" s="46">
        <f t="shared" si="564"/>
        <v>3.0567685589519777E-2</v>
      </c>
      <c r="FM87" s="46">
        <f t="shared" si="565"/>
        <v>3.7037037037037097E-2</v>
      </c>
      <c r="FN87" s="46">
        <f t="shared" si="566"/>
        <v>4.5951859956236199E-2</v>
      </c>
      <c r="FO87" s="46">
        <f t="shared" si="567"/>
        <v>3.2467532467532464E-2</v>
      </c>
      <c r="FP87" s="46">
        <f t="shared" si="568"/>
        <v>3.2327586206896554E-2</v>
      </c>
      <c r="FQ87" s="46">
        <f t="shared" si="569"/>
        <v>3.2258064516129031E-2</v>
      </c>
      <c r="FR87" s="46">
        <f t="shared" si="570"/>
        <v>3.2119914346895075E-2</v>
      </c>
      <c r="FS87" s="46">
        <f t="shared" si="571"/>
        <v>1.8907563025210055E-2</v>
      </c>
      <c r="FT87" s="46">
        <f t="shared" si="572"/>
        <v>1.4893617021276655E-2</v>
      </c>
      <c r="FU87" s="46">
        <f t="shared" si="573"/>
        <v>4.5356371490280809E-2</v>
      </c>
      <c r="FV87" s="46">
        <f t="shared" si="574"/>
        <v>4.9145299145299241E-2</v>
      </c>
      <c r="FW87" s="46">
        <f t="shared" si="575"/>
        <v>4.0425531914893585E-2</v>
      </c>
      <c r="FX87" s="46">
        <f t="shared" si="576"/>
        <v>3.3898305084745638E-2</v>
      </c>
      <c r="FY87" s="46">
        <f t="shared" si="577"/>
        <v>2.1008403361344536E-2</v>
      </c>
      <c r="FZ87" s="46">
        <f t="shared" si="578"/>
        <v>1.4644351464435207E-2</v>
      </c>
      <c r="GA87" s="46">
        <f t="shared" si="579"/>
        <v>8.3857442348008078E-3</v>
      </c>
      <c r="GB87" s="46">
        <f t="shared" si="580"/>
        <v>6.263048016701551E-3</v>
      </c>
      <c r="GC87" s="46">
        <f t="shared" si="581"/>
        <v>2.0833333333333628E-3</v>
      </c>
      <c r="GD87" s="46">
        <f t="shared" si="582"/>
        <v>0</v>
      </c>
      <c r="GE87" s="46">
        <f t="shared" si="583"/>
        <v>-1.6494845360824684E-2</v>
      </c>
      <c r="GF87" s="46">
        <f t="shared" si="584"/>
        <v>8.3857442348008078E-3</v>
      </c>
      <c r="GG87" s="46">
        <f t="shared" si="585"/>
        <v>-4.1322314049585893E-3</v>
      </c>
      <c r="GH87" s="46">
        <f t="shared" si="586"/>
        <v>-2.4439918533604946E-2</v>
      </c>
      <c r="GI87" s="46">
        <f t="shared" si="587"/>
        <v>-2.0449897750511249E-2</v>
      </c>
      <c r="GJ87" s="46">
        <f t="shared" si="588"/>
        <v>-1.8442622950819644E-2</v>
      </c>
      <c r="GK87" s="46">
        <f t="shared" si="589"/>
        <v>-1.2345679012345708E-2</v>
      </c>
      <c r="GL87" s="46">
        <f t="shared" si="590"/>
        <v>-1.4432989690721707E-2</v>
      </c>
      <c r="GM87" s="46">
        <f t="shared" si="591"/>
        <v>-4.1580041580042172E-3</v>
      </c>
      <c r="GN87" s="46">
        <f t="shared" si="592"/>
        <v>-1.2448132780083016E-2</v>
      </c>
      <c r="GO87" s="46">
        <f t="shared" si="593"/>
        <v>-4.1580041580042172E-3</v>
      </c>
      <c r="GP87" s="46">
        <f t="shared" si="594"/>
        <v>-2.0746887966804978E-2</v>
      </c>
      <c r="GQ87" s="46">
        <f t="shared" si="595"/>
        <v>1.0482180293501047E-2</v>
      </c>
      <c r="GR87" s="46">
        <f t="shared" si="596"/>
        <v>1.4553014553014464E-2</v>
      </c>
      <c r="GS87" s="46">
        <f t="shared" si="597"/>
        <v>4.1493775933609074E-3</v>
      </c>
      <c r="GT87" s="46">
        <f t="shared" si="598"/>
        <v>6.263048016701551E-3</v>
      </c>
      <c r="GU87" s="46">
        <f t="shared" si="599"/>
        <v>4.1753653444677004E-3</v>
      </c>
      <c r="GV87" s="46">
        <f t="shared" si="600"/>
        <v>8.3507306889352532E-3</v>
      </c>
      <c r="GW87" s="46">
        <f t="shared" si="601"/>
        <v>-4.1666666666667256E-3</v>
      </c>
      <c r="GX87" s="46">
        <f t="shared" si="602"/>
        <v>-2.0920502092049019E-3</v>
      </c>
      <c r="GY87" s="46">
        <f t="shared" si="603"/>
        <v>1.0438413361169102E-2</v>
      </c>
      <c r="GZ87" s="46">
        <f t="shared" si="604"/>
        <v>1.6806722689075571E-2</v>
      </c>
      <c r="HA87" s="46">
        <f t="shared" si="605"/>
        <v>2.0876826722338204E-2</v>
      </c>
      <c r="HB87" s="46">
        <f t="shared" si="690"/>
        <v>4.0254237288135562E-2</v>
      </c>
      <c r="HC87" s="46">
        <f t="shared" si="606"/>
        <v>2.9045643153526941E-2</v>
      </c>
      <c r="HD87" s="46">
        <f t="shared" si="607"/>
        <v>1.2295081967213144E-2</v>
      </c>
      <c r="HE87" s="46">
        <f t="shared" si="608"/>
        <v>2.8925619834710717E-2</v>
      </c>
      <c r="HF87" s="46">
        <f t="shared" si="609"/>
        <v>3.5269709543568374E-2</v>
      </c>
      <c r="HG87" s="46">
        <f t="shared" si="610"/>
        <v>3.5343035343035255E-2</v>
      </c>
      <c r="HH87" s="46">
        <f t="shared" si="611"/>
        <v>3.7267080745341706E-2</v>
      </c>
      <c r="HI87" s="46">
        <f t="shared" si="612"/>
        <v>7.1129707112970841E-2</v>
      </c>
      <c r="HJ87" s="46">
        <f t="shared" si="613"/>
        <v>7.7568134171907666E-2</v>
      </c>
      <c r="HK87" s="46">
        <f t="shared" si="614"/>
        <v>6.1983471074380167E-2</v>
      </c>
      <c r="HL87" s="46">
        <f t="shared" si="615"/>
        <v>6.1983471074380167E-2</v>
      </c>
      <c r="HM87" s="46">
        <f t="shared" si="616"/>
        <v>4.7034764826175961E-2</v>
      </c>
      <c r="HN87" s="46">
        <f t="shared" si="617"/>
        <v>2.6476578411405237E-2</v>
      </c>
      <c r="HO87" s="46">
        <f t="shared" si="618"/>
        <v>1.8145161290322551E-2</v>
      </c>
      <c r="HP87" s="46">
        <f t="shared" si="619"/>
        <v>2.4291497975708561E-2</v>
      </c>
      <c r="HQ87" s="46">
        <f t="shared" si="620"/>
        <v>1.4056224899598452E-2</v>
      </c>
      <c r="HR87" s="46">
        <f t="shared" si="621"/>
        <v>1.4028056112224506E-2</v>
      </c>
      <c r="HS87" s="46">
        <f t="shared" si="622"/>
        <v>1.6064257028112535E-2</v>
      </c>
      <c r="HT87" s="46">
        <f t="shared" si="623"/>
        <v>5.9880239520957515E-3</v>
      </c>
      <c r="HU87" s="46">
        <f t="shared" si="624"/>
        <v>-2.3437500000000056E-2</v>
      </c>
      <c r="HV87" s="46">
        <f t="shared" si="625"/>
        <v>-3.5019455252918233E-2</v>
      </c>
      <c r="HW87" s="46">
        <f t="shared" si="626"/>
        <v>-3.8910505836575876E-2</v>
      </c>
      <c r="HX87" s="46">
        <f t="shared" si="627"/>
        <v>-3.8910505836575876E-2</v>
      </c>
      <c r="HY87" s="46">
        <f t="shared" si="628"/>
        <v>-3.5156250000000083E-2</v>
      </c>
      <c r="HZ87" s="46">
        <f t="shared" si="629"/>
        <v>-2.5793650793650737E-2</v>
      </c>
      <c r="IA87" s="46">
        <f t="shared" si="630"/>
        <v>-3.7623762376237595E-2</v>
      </c>
      <c r="IB87" s="46">
        <f t="shared" si="631"/>
        <v>-3.7549407114624477E-2</v>
      </c>
      <c r="IC87" s="46">
        <f t="shared" si="632"/>
        <v>-4.9504950495049507E-2</v>
      </c>
      <c r="ID87" s="46">
        <f t="shared" si="633"/>
        <v>-5.9288537549407112E-2</v>
      </c>
      <c r="IE87" s="46">
        <f t="shared" si="634"/>
        <v>-4.9407114624505928E-2</v>
      </c>
      <c r="IF87" s="46">
        <f t="shared" si="635"/>
        <v>-5.3571428571428485E-2</v>
      </c>
      <c r="IG87" s="46">
        <f t="shared" si="636"/>
        <v>-3.2000000000000028E-2</v>
      </c>
      <c r="IH87" s="46">
        <f t="shared" si="637"/>
        <v>-3.2258064516129059E-2</v>
      </c>
      <c r="II87" s="46">
        <f t="shared" si="638"/>
        <v>-3.036437246963563E-2</v>
      </c>
      <c r="IJ87" s="46">
        <f t="shared" si="639"/>
        <v>-5.0607287449392711E-2</v>
      </c>
      <c r="IK87" s="46">
        <f t="shared" si="640"/>
        <v>-6.0728744939271259E-2</v>
      </c>
      <c r="IL87" s="46">
        <f t="shared" si="641"/>
        <v>-8.1466395112016296E-2</v>
      </c>
      <c r="IM87" s="46">
        <f t="shared" si="642"/>
        <v>-0.102880658436214</v>
      </c>
      <c r="IN87" s="46">
        <f t="shared" si="643"/>
        <v>-0.1047227926078029</v>
      </c>
      <c r="IO87" s="46">
        <f t="shared" si="644"/>
        <v>-0.11875000000000006</v>
      </c>
      <c r="IP87" s="46">
        <f t="shared" si="645"/>
        <v>-9.6638655462184905E-2</v>
      </c>
      <c r="IQ87" s="46">
        <f t="shared" si="646"/>
        <v>-0.11226611226611223</v>
      </c>
      <c r="IR87" s="46">
        <f t="shared" si="647"/>
        <v>-9.6436058700209673E-2</v>
      </c>
      <c r="IS87" s="46">
        <f t="shared" si="648"/>
        <v>-0.12396694214876033</v>
      </c>
      <c r="IT87" s="46">
        <f t="shared" si="649"/>
        <v>-0.12083333333333328</v>
      </c>
      <c r="IU87" s="46">
        <f t="shared" si="650"/>
        <v>-0.12108559498956153</v>
      </c>
      <c r="IV87" s="46">
        <f t="shared" si="651"/>
        <v>-0.10234541577825154</v>
      </c>
      <c r="IW87" s="46">
        <f t="shared" si="652"/>
        <v>-9.0517241379310262E-2</v>
      </c>
      <c r="IX87" s="46">
        <f t="shared" si="653"/>
        <v>-6.8736141906873646E-2</v>
      </c>
      <c r="IY87" s="46">
        <f t="shared" si="654"/>
        <v>-3.6697247706422048E-2</v>
      </c>
      <c r="IZ87" s="46">
        <f t="shared" si="655"/>
        <v>-4.128440366972487E-2</v>
      </c>
      <c r="JA87" s="46">
        <f t="shared" si="656"/>
        <v>-7.0921985815602167E-3</v>
      </c>
      <c r="JB87" s="46">
        <f t="shared" si="657"/>
        <v>-3.0232558139534817E-2</v>
      </c>
      <c r="JC87" s="46">
        <f t="shared" si="658"/>
        <v>-3.0444964871194476E-2</v>
      </c>
      <c r="JD87" s="46">
        <f t="shared" si="659"/>
        <v>-4.6403712296983757E-2</v>
      </c>
      <c r="JE87" s="46">
        <f t="shared" si="660"/>
        <v>-3.5377358490566037E-2</v>
      </c>
      <c r="JF87" s="46">
        <f t="shared" si="661"/>
        <v>-3.3175355450237101E-2</v>
      </c>
      <c r="JG87" s="46">
        <f t="shared" si="662"/>
        <v>-2.3752969121140142E-2</v>
      </c>
      <c r="JH87" s="46">
        <f t="shared" si="663"/>
        <v>-1.9002375296912215E-2</v>
      </c>
      <c r="JI87" s="46">
        <f t="shared" si="664"/>
        <v>-7.1090047393365932E-3</v>
      </c>
      <c r="JJ87" s="46">
        <f t="shared" si="665"/>
        <v>2.380952380952415E-3</v>
      </c>
      <c r="JK87" s="46">
        <f t="shared" si="666"/>
        <v>3.5714285714285712E-2</v>
      </c>
      <c r="JL87" s="46">
        <f t="shared" si="667"/>
        <v>2.8708133971291936E-2</v>
      </c>
      <c r="JM87" s="46">
        <f t="shared" si="668"/>
        <v>3.3333333333333298E-2</v>
      </c>
      <c r="JN87" s="46">
        <f t="shared" si="669"/>
        <v>2.8776978417266084E-2</v>
      </c>
      <c r="JO87" s="46">
        <f t="shared" si="670"/>
        <v>4.347826086956532E-2</v>
      </c>
      <c r="JP87" s="46">
        <f t="shared" si="671"/>
        <v>4.6228710462287069E-2</v>
      </c>
      <c r="JQ87" s="46">
        <f t="shared" si="672"/>
        <v>3.911980440097803E-2</v>
      </c>
      <c r="JR87" s="46">
        <f t="shared" si="673"/>
        <v>5.6372549019607948E-2</v>
      </c>
      <c r="JS87" s="46">
        <f t="shared" si="674"/>
        <v>5.3527980535279698E-2</v>
      </c>
      <c r="JT87" s="46">
        <f t="shared" si="675"/>
        <v>6.295399515738502E-2</v>
      </c>
      <c r="JU87" s="46">
        <f t="shared" si="676"/>
        <v>5.0119331742243471E-2</v>
      </c>
      <c r="JV87" s="46">
        <f t="shared" si="677"/>
        <v>4.9881235154394334E-2</v>
      </c>
      <c r="JW87" s="46">
        <f t="shared" si="678"/>
        <v>2.2988505747126436E-2</v>
      </c>
      <c r="JX87" s="46">
        <f t="shared" si="679"/>
        <v>4.4186046511627872E-2</v>
      </c>
      <c r="JY87" s="46">
        <f t="shared" si="680"/>
        <v>2.5345622119815701E-2</v>
      </c>
      <c r="JZ87" s="46">
        <f t="shared" si="681"/>
        <v>2.7972027972028038E-2</v>
      </c>
      <c r="KA87" s="46">
        <f t="shared" si="682"/>
        <v>4.3981481481481448E-2</v>
      </c>
      <c r="KB87" s="46">
        <f t="shared" si="683"/>
        <v>5.5813953488372058E-2</v>
      </c>
      <c r="KC87" s="46">
        <f t="shared" si="684"/>
        <v>7.5294117647058886E-2</v>
      </c>
      <c r="KD87" s="46">
        <f t="shared" si="685"/>
        <v>6.496519721577719E-2</v>
      </c>
      <c r="KE87" s="46">
        <f t="shared" si="686"/>
        <v>6.4665127020785321E-2</v>
      </c>
      <c r="KF87" s="46">
        <f t="shared" si="687"/>
        <v>4.1002277904328116E-2</v>
      </c>
      <c r="KG87" s="46">
        <f t="shared" ref="KG87:KG110" si="692">(KG29-JU29)/JU29</f>
        <v>4.5454545454545456E-2</v>
      </c>
      <c r="KH87" s="46">
        <f t="shared" ref="KH87:KH110" si="693">(KH29-JV29)/JV29</f>
        <v>2.9411764705882287E-2</v>
      </c>
      <c r="KI87" s="46">
        <f t="shared" ref="KI87:KI110" si="694">(KI29-JW29)/JW29</f>
        <v>4.0449438202247126E-2</v>
      </c>
      <c r="KJ87" s="46">
        <f t="shared" ref="KJ87:KJ110" si="695">(KJ29-JX29)/JX29</f>
        <v>2.672605790645886E-2</v>
      </c>
      <c r="KK87" s="46">
        <f t="shared" ref="KK87:KK110" si="696">(KK29-JY29)/JY29</f>
        <v>4.0449438202247126E-2</v>
      </c>
      <c r="KL87" s="46">
        <f t="shared" ref="KL87:KL110" si="697">(KL29-JZ29)/JZ29</f>
        <v>6.8027210884353734E-2</v>
      </c>
      <c r="KM87" s="46">
        <f t="shared" ref="KM87:KM110" si="698">(KM29-KA29)/KA29</f>
        <v>4.6563192904656346E-2</v>
      </c>
      <c r="KN87" s="46">
        <f t="shared" ref="KN87:KN110" si="699">(KN29-KB29)/KB29</f>
        <v>4.8458149779735747E-2</v>
      </c>
      <c r="KO87" s="46">
        <f t="shared" ref="KO87:KO110" si="700">(KO29-KC29)/KC29</f>
        <v>4.3763676148796497E-2</v>
      </c>
      <c r="KP87" s="46">
        <f t="shared" ref="KP87:KP110" si="701">(KP29-KD29)/KD29</f>
        <v>3.9215686274509901E-2</v>
      </c>
      <c r="KQ87" s="46">
        <f t="shared" ref="KQ87:KQ110" si="702">(KQ29-KE29)/KE29</f>
        <v>3.4707158351410007E-2</v>
      </c>
      <c r="KR87" s="46">
        <f t="shared" ref="KR87:KR110" si="703">(KR29-KF29)/KF29</f>
        <v>5.9080962800875179E-2</v>
      </c>
      <c r="KS87" s="46">
        <f t="shared" ref="KS87:KS110" si="704">(KS29-KG29)/KG29</f>
        <v>4.1304347826086926E-2</v>
      </c>
      <c r="KT87" s="46">
        <f t="shared" ref="KT87:KT110" si="705">(KT29-KH29)/KH29</f>
        <v>7.4725274725274696E-2</v>
      </c>
      <c r="KU87" s="46">
        <f t="shared" ref="KU87:KU110" si="706">(KU29-KI29)/KI29</f>
        <v>5.1835853131749585E-2</v>
      </c>
      <c r="KV87" s="46">
        <f t="shared" ref="KV87:KV110" si="707">(KV29-KJ29)/KJ29</f>
        <v>6.9414316702819862E-2</v>
      </c>
      <c r="KW87" s="46">
        <f t="shared" ref="KW87:KW110" si="708">(KW29-KK29)/KK29</f>
        <v>7.1274298056155608E-2</v>
      </c>
      <c r="KX87" s="46">
        <f t="shared" ref="KX87:KX110" si="709">(KX29-KL29)/KL29</f>
        <v>5.7324840764331121E-2</v>
      </c>
      <c r="KY87" s="46">
        <f t="shared" ref="KY87:KY110" si="710">(KY29-KM29)/KM29</f>
        <v>5.7203389830508378E-2</v>
      </c>
      <c r="KZ87" s="46">
        <f t="shared" ref="KZ87:KZ110" si="711">(KZ29-KN29)/KN29</f>
        <v>4.6218487394957895E-2</v>
      </c>
      <c r="LA87" s="46">
        <f t="shared" ref="LA87:LA110" si="712">(LA29-KO29)/KO29</f>
        <v>5.0314465408804999E-2</v>
      </c>
      <c r="LB87" s="46">
        <f t="shared" ref="LB87:LB110" si="713">(LB29-KP29)/KP29</f>
        <v>5.2410901467505239E-2</v>
      </c>
      <c r="LC87" s="46">
        <f t="shared" ref="LC87:LC110" si="714">(LC29-KQ29)/KQ29</f>
        <v>5.6603773584905565E-2</v>
      </c>
      <c r="LD87" s="46">
        <f t="shared" ref="LD87:LD110" si="715">(LD29-KR29)/KR29</f>
        <v>4.7520661157024885E-2</v>
      </c>
      <c r="LE87" s="46">
        <f t="shared" ref="LE87:LE110" si="716">(LE29-KS29)/KS29</f>
        <v>6.2630480167014613E-2</v>
      </c>
      <c r="LF87" s="46">
        <f t="shared" ref="LF87:LF110" si="717">(LF29-KT29)/KT29</f>
        <v>4.7034764826175961E-2</v>
      </c>
      <c r="LG87" s="46">
        <f t="shared" ref="LG87:LG110" si="718">(LG29-KU29)/KU29</f>
        <v>5.1334702258726897E-2</v>
      </c>
      <c r="LH87" s="46">
        <f t="shared" ref="LH87:LH110" si="719">(LH29-KV29)/KV29</f>
        <v>3.8539553752535614E-2</v>
      </c>
      <c r="LI87" s="46">
        <f t="shared" ref="LI87:LI110" si="720">(LI29-KW29)/KW29</f>
        <v>4.8387096774193519E-2</v>
      </c>
      <c r="LJ87" s="46">
        <f t="shared" ref="LJ87:LJ110" si="721">(LJ29-KX29)/KX29</f>
        <v>3.2128514056224931E-2</v>
      </c>
      <c r="LK87" s="46">
        <f t="shared" ref="LK87:LK110" si="722">(LK29-KY29)/KY29</f>
        <v>3.0060120240480964E-2</v>
      </c>
      <c r="LL87" s="46">
        <f t="shared" ref="LL87:LL110" si="723">(LL29-KZ29)/KZ29</f>
        <v>3.8152610441767182E-2</v>
      </c>
      <c r="LM87" s="46">
        <f t="shared" ref="LM87:LM110" si="724">(LM29-LA29)/LA29</f>
        <v>2.9940119760479042E-2</v>
      </c>
      <c r="LN87" s="46">
        <f t="shared" ref="LN87:LN110" si="725">(LN29-LB29)/LB29</f>
        <v>2.98804780876494E-2</v>
      </c>
      <c r="LO87" s="46">
        <f t="shared" ref="LO87:LO110" si="726">(LO29-LC29)/LC29</f>
        <v>2.9761904761904764E-2</v>
      </c>
      <c r="LP87" s="46">
        <f t="shared" ref="LP87:LP110" si="727">(LP29-LD29)/LD29</f>
        <v>2.3668639053254354E-2</v>
      </c>
      <c r="LQ87" s="46">
        <f t="shared" ref="LQ87:LQ110" si="728">(LQ29-LE29)/LE29</f>
        <v>1.9646365422396856E-2</v>
      </c>
      <c r="LR87" s="46">
        <f t="shared" ref="LR87:LR110" si="729">(LR29-LF29)/LF29</f>
        <v>0</v>
      </c>
      <c r="LS87" s="46">
        <f t="shared" ref="LS87:LS110" si="730">(LS29-LG29)/LG29</f>
        <v>1.3671874999999917E-2</v>
      </c>
      <c r="LT87" s="46">
        <f t="shared" ref="LT87:LT110" si="731">(LT29-LH29)/LH29</f>
        <v>2.7343749999999972E-2</v>
      </c>
      <c r="LU87" s="46">
        <f t="shared" ref="LU87:LU110" si="732">(LU29-LI29)/LI29</f>
        <v>1.3461538461538516E-2</v>
      </c>
      <c r="LV87" s="46">
        <f t="shared" ref="LV87:LV110" si="733">(LV29-LJ29)/LJ29</f>
        <v>1.1673151750972791E-2</v>
      </c>
      <c r="LW87" s="46">
        <f t="shared" ref="LW87:LW110" si="734">(LW29-LK29)/LK29</f>
        <v>7.7821011673151474E-3</v>
      </c>
      <c r="LX87" s="46">
        <f t="shared" ref="LX87:LX110" si="735">(LX29-LL29)/LL29</f>
        <v>3.8684719535782537E-3</v>
      </c>
      <c r="LY87" s="46">
        <f t="shared" ref="LY87:LY110" si="736">(LY29-LM29)/LM29</f>
        <v>3.8759689922479791E-3</v>
      </c>
      <c r="LZ87" s="46">
        <f t="shared" ref="LZ87:LZ110" si="737">(LZ29-LN29)/LN29</f>
        <v>3.8684719535782537E-3</v>
      </c>
      <c r="MA87" s="46">
        <f t="shared" ref="MA87:MA110" si="738">(MA29-LO29)/LO29</f>
        <v>3.8535645472062207E-3</v>
      </c>
      <c r="MB87" s="46">
        <f t="shared" ref="MB87:MB110" si="739">(MB29-LP29)/LP29</f>
        <v>-2.6974951830443135E-2</v>
      </c>
      <c r="MC87" s="46">
        <f t="shared" ref="MC87:MC110" si="740">(MC29-LQ29)/LQ29</f>
        <v>-1.3487475915221498E-2</v>
      </c>
      <c r="MD87" s="46">
        <f t="shared" ref="MD87:MD110" si="741">(MD29-LR29)/LR29</f>
        <v>5.8593749999999445E-3</v>
      </c>
      <c r="ME87" s="46">
        <f t="shared" ref="ME87:ME110" si="742">(ME29-LS29)/LS29</f>
        <v>-3.2755298651252325E-2</v>
      </c>
      <c r="MF87" s="46">
        <f t="shared" ref="MF87:MH110" si="743">(MF29-LT29)/LT29</f>
        <v>-3.9923954372623603E-2</v>
      </c>
      <c r="MG87" s="46">
        <f t="shared" ref="MG87:MG110" si="744">(MG29-LU29)/LU29</f>
        <v>-3.6053130929791379E-2</v>
      </c>
      <c r="MH87" s="46">
        <f t="shared" si="743"/>
        <v>-2.1153846153846183E-2</v>
      </c>
    </row>
    <row r="88" spans="1:346" x14ac:dyDescent="0.25">
      <c r="A88" s="35" t="s">
        <v>47</v>
      </c>
      <c r="B88" s="36"/>
      <c r="E88" s="38"/>
      <c r="F88" s="39"/>
      <c r="S88" s="46">
        <f t="shared" si="691"/>
        <v>-0.10852713178294576</v>
      </c>
      <c r="T88" s="46">
        <f t="shared" ref="T88:T110" si="745">(T30-H30)/H30</f>
        <v>-0.11198428290766201</v>
      </c>
      <c r="U88" s="46">
        <f t="shared" ref="U88:U110" si="746">(U30-I30)/I30</f>
        <v>-0.14285714285714293</v>
      </c>
      <c r="V88" s="46">
        <f t="shared" ref="V88:V110" si="747">(V30-J30)/J30</f>
        <v>-0.13582677165354329</v>
      </c>
      <c r="W88" s="46">
        <f t="shared" ref="W88:W110" si="748">(W30-K30)/K30</f>
        <v>-0.1465346534653465</v>
      </c>
      <c r="X88" s="46">
        <f t="shared" ref="X88:X110" si="749">(X30-L30)/L30</f>
        <v>-0.14599999999999994</v>
      </c>
      <c r="Y88" s="46">
        <f t="shared" ref="Y88:Y110" si="750">(Y30-M30)/M30</f>
        <v>-0.16432865731462917</v>
      </c>
      <c r="Z88" s="46">
        <f t="shared" ref="Z88:Z110" si="751">(Z30-N30)/N30</f>
        <v>-0.17004048582995948</v>
      </c>
      <c r="AA88" s="46">
        <f t="shared" ref="AA88:AA110" si="752">(AA30-O30)/O30</f>
        <v>-0.17515274949083506</v>
      </c>
      <c r="AB88" s="46">
        <f t="shared" ref="AB88:AB110" si="753">(AB30-P30)/P30</f>
        <v>-0.18685831622176594</v>
      </c>
      <c r="AC88" s="46">
        <f t="shared" ref="AC88:AC110" si="754">(AC30-Q30)/Q30</f>
        <v>-0.17573221757322174</v>
      </c>
      <c r="AD88" s="46">
        <f t="shared" ref="AD88:AD110" si="755">(AD30-R30)/R30</f>
        <v>-0.1535181236673773</v>
      </c>
      <c r="AE88" s="46">
        <f t="shared" ref="AE88:AE110" si="756">(AE30-S30)/S30</f>
        <v>-0.12173913043478264</v>
      </c>
      <c r="AF88" s="46">
        <f t="shared" ref="AF88:AF110" si="757">(AF30-T30)/T30</f>
        <v>-0.11283185840707967</v>
      </c>
      <c r="AG88" s="46">
        <f t="shared" ref="AG88:AG110" si="758">(AG30-U30)/U30</f>
        <v>-8.9041095890410926E-2</v>
      </c>
      <c r="AH88" s="46">
        <f t="shared" ref="AH88:AH110" si="759">(AH30-V30)/V30</f>
        <v>-9.7949886104783543E-2</v>
      </c>
      <c r="AI88" s="46">
        <f t="shared" ref="AI88:AI110" si="760">(AI30-W30)/W30</f>
        <v>-6.728538283062642E-2</v>
      </c>
      <c r="AJ88" s="46">
        <f t="shared" ref="AJ88:AJ110" si="761">(AJ30-X30)/X30</f>
        <v>-5.1522248243559783E-2</v>
      </c>
      <c r="AK88" s="46">
        <f t="shared" ref="AK88:AK110" si="762">(AK30-Y30)/Y30</f>
        <v>-3.117505995203847E-2</v>
      </c>
      <c r="AL88" s="46">
        <f t="shared" ref="AL88:AL110" si="763">(AL30-Z30)/Z30</f>
        <v>7.3170731707316384E-3</v>
      </c>
      <c r="AM88" s="46">
        <f t="shared" ref="AM88:AM110" si="764">(AM30-AA30)/AA30</f>
        <v>2.2222222222222188E-2</v>
      </c>
      <c r="AN88" s="46">
        <f t="shared" ref="AN88:AN110" si="765">(AN30-AB30)/AB30</f>
        <v>7.575757575757576E-2</v>
      </c>
      <c r="AO88" s="46">
        <f t="shared" ref="AO88:AO110" si="766">(AO30-AC30)/AC30</f>
        <v>0.11675126903553304</v>
      </c>
      <c r="AP88" s="46">
        <f t="shared" ref="AP88:AP110" si="767">(AP30-AD30)/AD30</f>
        <v>0.11083123425692691</v>
      </c>
      <c r="AQ88" s="46">
        <f t="shared" ref="AQ88:AQ110" si="768">(AQ30-AE30)/AE30</f>
        <v>9.6534653465346509E-2</v>
      </c>
      <c r="AR88" s="46">
        <f t="shared" ref="AR88:AR110" si="769">(AR30-AF30)/AF30</f>
        <v>0.15211970074812969</v>
      </c>
      <c r="AS88" s="46">
        <f t="shared" ref="AS88:AS110" si="770">(AS30-AG30)/AG30</f>
        <v>0.17543859649122809</v>
      </c>
      <c r="AT88" s="46">
        <f t="shared" ref="AT88:AT110" si="771">(AT30-AH30)/AH30</f>
        <v>0.20707070707070696</v>
      </c>
      <c r="AU88" s="46">
        <f t="shared" ref="AU88:AU110" si="772">(AU30-AI30)/AI30</f>
        <v>0.19900497512437809</v>
      </c>
      <c r="AV88" s="46">
        <f t="shared" ref="AV88:AV110" si="773">(AV30-AJ30)/AJ30</f>
        <v>0.20987654320987653</v>
      </c>
      <c r="AW88" s="46">
        <f t="shared" ref="AW88:AW110" si="774">(AW30-AK30)/AK30</f>
        <v>0.24009900990099017</v>
      </c>
      <c r="AX88" s="46">
        <f t="shared" ref="AX88:AX110" si="775">(AX30-AL30)/AL30</f>
        <v>0.22033898305084751</v>
      </c>
      <c r="AY88" s="46">
        <f t="shared" ref="AY88:AY110" si="776">(AY30-AM30)/AM30</f>
        <v>0.20531400966183574</v>
      </c>
      <c r="AZ88" s="46">
        <f t="shared" ref="AZ88:AZ110" si="777">(AZ30-AN30)/AN30</f>
        <v>0.21361502347417843</v>
      </c>
      <c r="BA88" s="46">
        <f t="shared" ref="BA88:BA110" si="778">(BA30-AO30)/AO30</f>
        <v>0.18409090909090911</v>
      </c>
      <c r="BB88" s="46">
        <f t="shared" ref="BB88:BB110" si="779">(BB30-AP30)/AP30</f>
        <v>0.20181405895691606</v>
      </c>
      <c r="BC88" s="46">
        <f t="shared" ref="BC88:BC110" si="780">(BC30-AQ30)/AQ30</f>
        <v>0.23024830699774274</v>
      </c>
      <c r="BD88" s="46">
        <f t="shared" ref="BD88:BD110" si="781">(BD30-AR30)/AR30</f>
        <v>0.17532467532467519</v>
      </c>
      <c r="BE88" s="46">
        <f t="shared" ref="BE88:BE110" si="782">(BE30-AS30)/AS30</f>
        <v>0.18123667377398722</v>
      </c>
      <c r="BF88" s="46">
        <f t="shared" ref="BF88:BF110" si="783">(BF30-AT30)/AT30</f>
        <v>0.1778242677824268</v>
      </c>
      <c r="BG88" s="46">
        <f t="shared" ref="BG88:BG110" si="784">(BG30-AU30)/AU30</f>
        <v>0.19502074688796675</v>
      </c>
      <c r="BH88" s="46">
        <f t="shared" ref="BH88:BH110" si="785">(BH30-AV30)/AV30</f>
        <v>0.18163265306122445</v>
      </c>
      <c r="BI88" s="46">
        <f t="shared" ref="BI88:BI110" si="786">(BI30-AW30)/AW30</f>
        <v>0.17764471057884229</v>
      </c>
      <c r="BJ88" s="46">
        <f t="shared" ref="BJ88:BJ110" si="787">(BJ30-AX30)/AX30</f>
        <v>0.17261904761904767</v>
      </c>
      <c r="BK88" s="46">
        <f t="shared" ref="BK88:BK110" si="788">(BK30-AY30)/AY30</f>
        <v>0.19238476953907818</v>
      </c>
      <c r="BL88" s="46">
        <f t="shared" ref="BL88:BL110" si="789">(BL30-AZ30)/AZ30</f>
        <v>0.1586073500967117</v>
      </c>
      <c r="BM88" s="46">
        <f t="shared" ref="BM88:BM110" si="790">(BM30-BA30)/BA30</f>
        <v>0.15930902111324372</v>
      </c>
      <c r="BN88" s="46">
        <f t="shared" ref="BN88:BN110" si="791">(BN30-BB30)/BB30</f>
        <v>0.14905660377358487</v>
      </c>
      <c r="BO88" s="46">
        <f t="shared" ref="BO88:BO110" si="792">(BO30-BC30)/BC30</f>
        <v>0.11009174311926606</v>
      </c>
      <c r="BP88" s="46">
        <f t="shared" ref="BP88:BP110" si="793">(BP30-BD30)/BD30</f>
        <v>0.13075506445672194</v>
      </c>
      <c r="BQ88" s="46">
        <f t="shared" ref="BQ88:BQ110" si="794">(BQ30-BE30)/BE30</f>
        <v>0.13176895306859213</v>
      </c>
      <c r="BR88" s="46">
        <f t="shared" ref="BR88:BR110" si="795">(BR30-BF30)/BF30</f>
        <v>0.12433392539964476</v>
      </c>
      <c r="BS88" s="46">
        <f t="shared" ref="BS88:BS110" si="796">(BS30-BG30)/BG30</f>
        <v>0.10937499999999994</v>
      </c>
      <c r="BT88" s="46">
        <f t="shared" ref="BT88:BT110" si="797">(BT30-BH30)/BH30</f>
        <v>0.12262521588946462</v>
      </c>
      <c r="BU88" s="46">
        <f t="shared" ref="BU88:BU110" si="798">(BU30-BI30)/BI30</f>
        <v>0.11186440677966092</v>
      </c>
      <c r="BV88" s="46">
        <f t="shared" ref="BV88:BV110" si="799">(BV30-BJ30)/BJ30</f>
        <v>0.12859560067681897</v>
      </c>
      <c r="BW88" s="46">
        <f t="shared" ref="BW88:BW110" si="800">(BW30-BK30)/BK30</f>
        <v>0.1411764705882354</v>
      </c>
      <c r="BX88" s="46">
        <f t="shared" ref="BX88:BX110" si="801">(BX30-BL30)/BL30</f>
        <v>0.15025041736227057</v>
      </c>
      <c r="BY88" s="46">
        <f t="shared" ref="BY88:BY110" si="802">(BY30-BM30)/BM30</f>
        <v>0.1639072847682119</v>
      </c>
      <c r="BZ88" s="46">
        <f t="shared" ref="BZ88:BZ110" si="803">(BZ30-BN30)/BN30</f>
        <v>0.18390804597701144</v>
      </c>
      <c r="CA88" s="46">
        <f t="shared" ref="CA88:CA110" si="804">(CA30-BO30)/BO30</f>
        <v>0.22479338842975197</v>
      </c>
      <c r="CB88" s="46">
        <f t="shared" ref="CB88:CB110" si="805">(CB30-BP30)/BP30</f>
        <v>0.219869706840391</v>
      </c>
      <c r="CC88" s="46">
        <f t="shared" ref="CC88:CC110" si="806">(CC30-BQ30)/BQ30</f>
        <v>0.19776714513556604</v>
      </c>
      <c r="CD88" s="46">
        <f t="shared" si="688"/>
        <v>0.21011058451816741</v>
      </c>
      <c r="CE88" s="46">
        <f t="shared" ref="CE88:CE110" si="807">(CE30-BS30)/BS30</f>
        <v>0.19405320813771515</v>
      </c>
      <c r="CF88" s="46">
        <f t="shared" ref="CF88:CF110" si="808">(CF30-BT30)/BT30</f>
        <v>0.2</v>
      </c>
      <c r="CG88" s="46">
        <f t="shared" ref="CG88:CG110" si="809">(CG30-BU30)/BU30</f>
        <v>0.20731707317073186</v>
      </c>
      <c r="CH88" s="46">
        <f t="shared" ref="CH88:CH110" si="810">(CH30-BV30)/BV30</f>
        <v>0.21439280359820084</v>
      </c>
      <c r="CI88" s="46">
        <f t="shared" ref="CI88:CI110" si="811">(CI30-BW30)/BW30</f>
        <v>0.21944035346097188</v>
      </c>
      <c r="CJ88" s="46">
        <f t="shared" ref="CJ88:CJ110" si="812">(CJ30-BX30)/BX30</f>
        <v>0.22060957910014495</v>
      </c>
      <c r="CK88" s="46">
        <f t="shared" ref="CK88:CK110" si="813">(CK30-BY30)/BY30</f>
        <v>0.20483641536273123</v>
      </c>
      <c r="CL88" s="46">
        <f t="shared" ref="CL88:CL110" si="814">(CL30-BZ30)/BZ30</f>
        <v>0.1678224687933427</v>
      </c>
      <c r="CM88" s="46">
        <f t="shared" ref="CM88:CM110" si="815">(CM30-CA30)/CA30</f>
        <v>0.13360323886639686</v>
      </c>
      <c r="CN88" s="46">
        <f t="shared" ref="CN88:CN110" si="816">(CN30-CB30)/CB30</f>
        <v>0.13351134846461948</v>
      </c>
      <c r="CO88" s="46">
        <f t="shared" ref="CO88:CO110" si="817">(CO30-CC30)/CC30</f>
        <v>0.13315579227696406</v>
      </c>
      <c r="CP88" s="46">
        <f t="shared" ref="CP88:CP110" si="818">(CP30-CD30)/CD30</f>
        <v>0.10966057441253271</v>
      </c>
      <c r="CQ88" s="46">
        <f t="shared" ref="CQ88:CQ110" si="819">(CQ30-CE30)/CE30</f>
        <v>0.11926605504587168</v>
      </c>
      <c r="CR88" s="46">
        <f t="shared" ref="CR88:CR110" si="820">(CR30-CF30)/CF30</f>
        <v>9.3589743589743549E-2</v>
      </c>
      <c r="CS88" s="46">
        <f t="shared" ref="CS88:CS110" si="821">(CS30-CG30)/CG30</f>
        <v>8.2070707070707072E-2</v>
      </c>
      <c r="CT88" s="46">
        <f t="shared" ref="CT88:CT110" si="822">(CT30-CH30)/CH30</f>
        <v>6.0493827160493896E-2</v>
      </c>
      <c r="CU88" s="46">
        <f t="shared" ref="CU88:CU110" si="823">(CU30-CI30)/CI30</f>
        <v>3.8647342995169115E-2</v>
      </c>
      <c r="CV88" s="46">
        <f t="shared" ref="CV88:CV110" si="824">(CV30-CJ30)/CJ30</f>
        <v>9.51248513674211E-3</v>
      </c>
      <c r="CW88" s="46">
        <f t="shared" ref="CW88:CW110" si="825">(CW30-CK30)/CK30</f>
        <v>4.7225501770955308E-3</v>
      </c>
      <c r="CX88" s="46">
        <f t="shared" ref="CX88:CX110" si="826">(CX30-CL30)/CL30</f>
        <v>2.6128266033254188E-2</v>
      </c>
      <c r="CY88" s="46">
        <f t="shared" ref="CY88:CY110" si="827">(CY30-CM30)/CM30</f>
        <v>-1.1904761904761227E-3</v>
      </c>
      <c r="CZ88" s="46">
        <f t="shared" ref="CZ88:CZ110" si="828">(CZ30-CN30)/CN30</f>
        <v>-1.0600706713780985E-2</v>
      </c>
      <c r="DA88" s="46">
        <f t="shared" ref="DA88:DA110" si="829">(DA30-CO30)/CO30</f>
        <v>-2.3501762632196078E-3</v>
      </c>
      <c r="DB88" s="46">
        <f t="shared" ref="DB88:DB110" si="830">(DB30-CP30)/CP30</f>
        <v>1.7647058823529412E-2</v>
      </c>
      <c r="DC88" s="46">
        <f t="shared" ref="DC88:DC110" si="831">(DC30-CQ30)/CQ30</f>
        <v>3.9812646370023318E-2</v>
      </c>
      <c r="DD88" s="46">
        <f t="shared" ref="DD88:DD110" si="832">(DD30-CR30)/CR30</f>
        <v>4.6893317702227433E-2</v>
      </c>
      <c r="DE88" s="46">
        <f t="shared" ref="DE88:DE110" si="833">(DE30-CS30)/CS30</f>
        <v>5.2508751458576426E-2</v>
      </c>
      <c r="DF88" s="46">
        <f t="shared" ref="DF88:DF110" si="834">(DF30-CT30)/CT30</f>
        <v>4.8894062863794975E-2</v>
      </c>
      <c r="DG88" s="46">
        <f t="shared" ref="DG88:DG110" si="835">(DG30-CU30)/CU30</f>
        <v>5.232558139534884E-2</v>
      </c>
      <c r="DH88" s="46">
        <f t="shared" ref="DH88:DH110" si="836">(DH30-CV30)/CV30</f>
        <v>8.2449941107184913E-2</v>
      </c>
      <c r="DI88" s="46">
        <f t="shared" ref="DI88:DI110" si="837">(DI30-CW30)/CW30</f>
        <v>9.2831962397179862E-2</v>
      </c>
      <c r="DJ88" s="46">
        <f t="shared" ref="DJ88:DJ110" si="838">(DJ30-CX30)/CX30</f>
        <v>9.3749999999999931E-2</v>
      </c>
      <c r="DK88" s="46">
        <f t="shared" ref="DK88:DK110" si="839">(DK30-CY30)/CY30</f>
        <v>0.14302741358760429</v>
      </c>
      <c r="DL88" s="46">
        <f t="shared" ref="DL88:DL110" si="840">(DL30-CZ30)/CZ30</f>
        <v>0.14166666666666675</v>
      </c>
      <c r="DM88" s="46">
        <f t="shared" ref="DM88:DM110" si="841">(DM30-DA30)/DA30</f>
        <v>0.11896348645465246</v>
      </c>
      <c r="DN88" s="46">
        <f t="shared" ref="DN88:DN110" si="842">(DN30-DB30)/DB30</f>
        <v>6.242774566473995E-2</v>
      </c>
      <c r="DO88" s="46">
        <f t="shared" ref="DO88:DO110" si="843">(DO30-DC30)/DC30</f>
        <v>2.4774774774774806E-2</v>
      </c>
      <c r="DP88" s="46">
        <f t="shared" ref="DP88:DP110" si="844">(DP30-DD30)/DD30</f>
        <v>1.3437849944008991E-2</v>
      </c>
      <c r="DQ88" s="46">
        <f t="shared" ref="DQ88:DQ110" si="845">(DQ30-DE30)/DE30</f>
        <v>-1.2195121951219606E-2</v>
      </c>
      <c r="DR88" s="46">
        <f t="shared" ref="DR88:DR110" si="846">(DR30-DF30)/DF30</f>
        <v>-1.4428412874583765E-2</v>
      </c>
      <c r="DS88" s="46">
        <f t="shared" ref="DS88:DS110" si="847">(DS30-DG30)/DG30</f>
        <v>-2.2099447513812154E-2</v>
      </c>
      <c r="DT88" s="46">
        <f t="shared" ref="DT88:DT110" si="848">(DT30-DH30)/DH30</f>
        <v>-3.2644178454842215E-2</v>
      </c>
      <c r="DU88" s="46">
        <f t="shared" ref="DU88:DU110" si="849">(DU30-DI30)/DI30</f>
        <v>-3.978494623655917E-2</v>
      </c>
      <c r="DV88" s="46">
        <f t="shared" ref="DV88:DV110" si="850">(DV30-DJ30)/DJ30</f>
        <v>-6.1375661375661347E-2</v>
      </c>
      <c r="DW88" s="46">
        <f t="shared" ref="DW88:DW110" si="851">(DW30-DK30)/DK30</f>
        <v>-6.9864442127215876E-2</v>
      </c>
      <c r="DX88" s="46">
        <f t="shared" ref="DX88:DX110" si="852">(DX30-DL30)/DL30</f>
        <v>-7.2992700729927001E-2</v>
      </c>
      <c r="DY88" s="46">
        <f t="shared" ref="DY88:DY110" si="853">(DY30-DM30)/DM30</f>
        <v>-5.8947368421052575E-2</v>
      </c>
      <c r="DZ88" s="46">
        <f t="shared" ref="DZ88:DZ110" si="854">(DZ30-DN30)/DN30</f>
        <v>-2.2850924918389644E-2</v>
      </c>
      <c r="EA88" s="46">
        <f t="shared" ref="EA88:EA110" si="855">(EA30-DO30)/DO30</f>
        <v>-1.4285714285714254E-2</v>
      </c>
      <c r="EB88" s="46">
        <f t="shared" ref="EB88:EB110" si="856">(EB30-DP30)/DP30</f>
        <v>-4.4198895027624937E-3</v>
      </c>
      <c r="EC88" s="46">
        <f t="shared" ref="EC88:EC110" si="857">(EC30-DQ30)/DQ30</f>
        <v>1.1223344556677891E-2</v>
      </c>
      <c r="ED88" s="46">
        <f t="shared" ref="ED88:ED110" si="858">(ED30-DR30)/DR30</f>
        <v>1.4639639639639608E-2</v>
      </c>
      <c r="EE88" s="46">
        <f t="shared" ref="EE88:EE110" si="859">(EE30-DS30)/DS30</f>
        <v>9.0395480225988374E-3</v>
      </c>
      <c r="EF88" s="46">
        <f t="shared" ref="EF88:EF110" si="860">(EF30-DT30)/DT30</f>
        <v>-1.0123734533183415E-2</v>
      </c>
      <c r="EG88" s="46">
        <f t="shared" ref="EG88:EG110" si="861">(EG30-DU30)/DU30</f>
        <v>-3.3594624860022078E-3</v>
      </c>
      <c r="EH88" s="46">
        <f t="shared" ref="EH88:EH110" si="862">(EH30-DV30)/DV30</f>
        <v>1.9165727170236783E-2</v>
      </c>
      <c r="EI88" s="46">
        <f t="shared" ref="EI88:EI110" si="863">(EI30-DW30)/DW30</f>
        <v>1.345291479820631E-2</v>
      </c>
      <c r="EJ88" s="46">
        <f t="shared" ref="EJ88:EJ110" si="864">(EJ30-DX30)/DX30</f>
        <v>1.7997750281214784E-2</v>
      </c>
      <c r="EK88" s="46">
        <f t="shared" ref="EK88:EK110" si="865">(EK30-DY30)/DY30</f>
        <v>1.2304250559284052E-2</v>
      </c>
      <c r="EL88" s="46">
        <f t="shared" ref="EL88:EL110" si="866">(EL30-DZ30)/DZ30</f>
        <v>8.9086859688195675E-3</v>
      </c>
      <c r="EM88" s="46">
        <f t="shared" ref="EM88:EM110" si="867">(EM30-EA30)/EA30</f>
        <v>1.6722408026755852E-2</v>
      </c>
      <c r="EN88" s="46">
        <f t="shared" ref="EN88:EN110" si="868">(EN30-EB30)/EB30</f>
        <v>1.8867924528301921E-2</v>
      </c>
      <c r="EO88" s="46">
        <f t="shared" ref="EO88:EO110" si="869">(EO30-EC30)/EC30</f>
        <v>2.1087680355160995E-2</v>
      </c>
      <c r="EP88" s="46">
        <f t="shared" si="689"/>
        <v>2.2197558268590458E-2</v>
      </c>
      <c r="EQ88" s="46">
        <f t="shared" ref="EQ88:EQ110" si="870">(EQ30-EE30)/EE30</f>
        <v>3.2474804031355047E-2</v>
      </c>
      <c r="ER88" s="46">
        <f t="shared" ref="ER88:ER110" si="871">(ER30-EF30)/EF30</f>
        <v>4.4318181818181882E-2</v>
      </c>
      <c r="ES88" s="46">
        <f t="shared" ref="ES88:ES110" si="872">(ES30-EG30)/EG30</f>
        <v>2.6966292134831524E-2</v>
      </c>
      <c r="ET88" s="46">
        <f t="shared" ref="ET88:ET110" si="873">(ET30-EH30)/EH30</f>
        <v>-6.6371681415930139E-3</v>
      </c>
      <c r="EU88" s="46">
        <f t="shared" ref="EU88:EU110" si="874">(EU30-EI30)/EI30</f>
        <v>-4.4247787610620093E-3</v>
      </c>
      <c r="EV88" s="46">
        <f t="shared" ref="EV88:EV110" si="875">(EV30-EJ30)/EJ30</f>
        <v>-7.7348066298342857E-3</v>
      </c>
      <c r="EW88" s="46">
        <f t="shared" ref="EW88:EW110" si="876">(EW30-EK30)/EK30</f>
        <v>2.2099447513812469E-3</v>
      </c>
      <c r="EX88" s="46">
        <f t="shared" ref="EX88:EX110" si="877">(EX30-EL30)/EL30</f>
        <v>1.5452538631346642E-2</v>
      </c>
      <c r="EY88" s="46">
        <f t="shared" ref="EY88:EY110" si="878">(EY30-EM30)/EM30</f>
        <v>1.3157894736842136E-2</v>
      </c>
      <c r="EZ88" s="46">
        <f t="shared" ref="EZ88:EZ110" si="879">(EZ30-EN30)/EN30</f>
        <v>-7.6252723311547154E-3</v>
      </c>
      <c r="FA88" s="46">
        <f t="shared" ref="FA88:FA110" si="880">(FA30-EO30)/EO30</f>
        <v>4.3478260869565834E-3</v>
      </c>
      <c r="FB88" s="46">
        <f t="shared" ref="FB88:FB110" si="881">(FB30-EP30)/EP30</f>
        <v>1.4115092290988181E-2</v>
      </c>
      <c r="FC88" s="46">
        <f t="shared" ref="FC88:FC110" si="882">(FC30-EQ30)/EQ30</f>
        <v>1.1930585683297117E-2</v>
      </c>
      <c r="FD88" s="46">
        <f t="shared" ref="FD88:FD110" si="883">(FD30-ER30)/ER30</f>
        <v>1.7410228509249122E-2</v>
      </c>
      <c r="FE88" s="46">
        <f t="shared" ref="FE88:FE110" si="884">(FE30-ES30)/ES30</f>
        <v>3.0634573304157517E-2</v>
      </c>
      <c r="FF88" s="46">
        <f t="shared" ref="FF88:FF110" si="885">(FF30-ET30)/ET30</f>
        <v>5.3452115812917568E-2</v>
      </c>
      <c r="FG88" s="46">
        <f t="shared" ref="FG88:FG110" si="886">(FG30-EU30)/EU30</f>
        <v>6.7777777777777715E-2</v>
      </c>
      <c r="FH88" s="46">
        <f t="shared" ref="FH88:FH110" si="887">(FH30-EV30)/EV30</f>
        <v>7.7951002227171495E-2</v>
      </c>
      <c r="FI88" s="46">
        <f t="shared" ref="FI88:FI110" si="888">(FI30-EW30)/EW30</f>
        <v>7.6074972436604091E-2</v>
      </c>
      <c r="FJ88" s="46">
        <f t="shared" ref="FJ88:FJ110" si="889">(FJ30-EX30)/EX30</f>
        <v>5.8695652173913107E-2</v>
      </c>
      <c r="FK88" s="46">
        <f t="shared" ref="FK88:FK110" si="890">(FK30-EY30)/EY30</f>
        <v>6.4935064935064929E-2</v>
      </c>
      <c r="FL88" s="46">
        <f t="shared" ref="FL88:FL110" si="891">(FL30-EZ30)/EZ30</f>
        <v>8.6717892425905663E-2</v>
      </c>
      <c r="FM88" s="46">
        <f t="shared" ref="FM88:FM110" si="892">(FM30-FA30)/FA30</f>
        <v>7.9004329004328966E-2</v>
      </c>
      <c r="FN88" s="46">
        <f t="shared" ref="FN88:FN110" si="893">(FN30-FB30)/FB30</f>
        <v>7.7087794432548054E-2</v>
      </c>
      <c r="FO88" s="46">
        <f t="shared" ref="FO88:FO110" si="894">(FO30-FC30)/FC30</f>
        <v>9.3247588424437339E-2</v>
      </c>
      <c r="FP88" s="46">
        <f t="shared" ref="FP88:FP110" si="895">(FP30-FD30)/FD30</f>
        <v>0.11229946524064172</v>
      </c>
      <c r="FQ88" s="46">
        <f t="shared" ref="FQ88:FQ110" si="896">(FQ30-FE30)/FE30</f>
        <v>0.11677282377919321</v>
      </c>
      <c r="FR88" s="46">
        <f t="shared" ref="FR88:FR110" si="897">(FR30-FF30)/FF30</f>
        <v>0.12896405919661738</v>
      </c>
      <c r="FS88" s="46">
        <f t="shared" ref="FS88:FS110" si="898">(FS30-FG30)/FG30</f>
        <v>0.12486992715920917</v>
      </c>
      <c r="FT88" s="46">
        <f t="shared" ref="FT88:FT110" si="899">(FT30-FH30)/FH30</f>
        <v>0.13223140495867766</v>
      </c>
      <c r="FU88" s="46">
        <f t="shared" ref="FU88:FU110" si="900">(FU30-FI30)/FI30</f>
        <v>0.12909836065573779</v>
      </c>
      <c r="FV88" s="46">
        <f t="shared" ref="FV88:FV110" si="901">(FV30-FJ30)/FJ30</f>
        <v>0.16735112936344965</v>
      </c>
      <c r="FW88" s="46">
        <f t="shared" ref="FW88:FW110" si="902">(FW30-FK30)/FK30</f>
        <v>0.16869918699186986</v>
      </c>
      <c r="FX88" s="46">
        <f t="shared" ref="FX88:FX110" si="903">(FX30-FL30)/FL30</f>
        <v>0.18282828282828278</v>
      </c>
      <c r="FY88" s="46">
        <f t="shared" ref="FY88:FY110" si="904">(FY30-FM30)/FM30</f>
        <v>0.19859578736208622</v>
      </c>
      <c r="FZ88" s="46">
        <f t="shared" ref="FZ88:FZ110" si="905">(FZ30-FN30)/FN30</f>
        <v>0.19681908548707766</v>
      </c>
      <c r="GA88" s="46">
        <f t="shared" ref="GA88:GA110" si="906">(GA30-FO30)/FO30</f>
        <v>0.20588235294117646</v>
      </c>
      <c r="GB88" s="46">
        <f t="shared" ref="GB88:GB110" si="907">(GB30-FP30)/FP30</f>
        <v>0.2182692307692308</v>
      </c>
      <c r="GC88" s="46">
        <f t="shared" ref="GC88:GC110" si="908">(GC30-FQ30)/FQ30</f>
        <v>0.20627376425855515</v>
      </c>
      <c r="GD88" s="46">
        <f t="shared" ref="GD88:GD110" si="909">(GD30-FR30)/FR30</f>
        <v>0.2013108614232211</v>
      </c>
      <c r="GE88" s="46">
        <f t="shared" ref="GE88:GE110" si="910">(GE30-FS30)/FS30</f>
        <v>0.16743755781683636</v>
      </c>
      <c r="GF88" s="46">
        <f t="shared" ref="GF88:GF110" si="911">(GF30-FT30)/FT30</f>
        <v>0.17518248175182499</v>
      </c>
      <c r="GG88" s="46">
        <f t="shared" ref="GG88:GG110" si="912">(GG30-FU30)/FU30</f>
        <v>0.18784029038112524</v>
      </c>
      <c r="GH88" s="46">
        <f t="shared" ref="GH88:GH110" si="913">(GH30-FV30)/FV30</f>
        <v>0.16007036059806509</v>
      </c>
      <c r="GI88" s="46">
        <f t="shared" ref="GI88:GI110" si="914">(GI30-FW30)/FW30</f>
        <v>0.14956521739130424</v>
      </c>
      <c r="GJ88" s="46">
        <f t="shared" ref="GJ88:GJ110" si="915">(GJ30-FX30)/FX30</f>
        <v>0.13151152860802739</v>
      </c>
      <c r="GK88" s="46">
        <f t="shared" ref="GK88:GK110" si="916">(GK30-FY30)/FY30</f>
        <v>0.13472803347280329</v>
      </c>
      <c r="GL88" s="46">
        <f t="shared" ref="GL88:GL110" si="917">(GL30-FZ30)/FZ30</f>
        <v>0.13538205980066431</v>
      </c>
      <c r="GM88" s="46">
        <f t="shared" ref="GM88:GM110" si="918">(GM30-GA30)/GA30</f>
        <v>0.12926829268292689</v>
      </c>
      <c r="GN88" s="46">
        <f t="shared" ref="GN88:GN110" si="919">(GN30-GB30)/GB30</f>
        <v>9.9447513812154761E-2</v>
      </c>
      <c r="GO88" s="46">
        <f t="shared" ref="GO88:GO110" si="920">(GO30-GC30)/GC30</f>
        <v>0.10953506698187553</v>
      </c>
      <c r="GP88" s="46">
        <f t="shared" ref="GP88:GP110" si="921">(GP30-GD30)/GD30</f>
        <v>0.10989867498051437</v>
      </c>
      <c r="GQ88" s="46">
        <f t="shared" ref="GQ88:GQ110" si="922">(GQ30-GE30)/GE30</f>
        <v>0.13470681458003159</v>
      </c>
      <c r="GR88" s="46">
        <f t="shared" ref="GR88:GR110" si="923">(GR30-GF30)/GF30</f>
        <v>0.12267080745341601</v>
      </c>
      <c r="GS88" s="46">
        <f t="shared" ref="GS88:GS110" si="924">(GS30-GG30)/GG30</f>
        <v>0.10618792971734152</v>
      </c>
      <c r="GT88" s="46">
        <f t="shared" ref="GT88:GT110" si="925">(GT30-GH30)/GH30</f>
        <v>0.10386656557998475</v>
      </c>
      <c r="GU88" s="46">
        <f t="shared" ref="GU88:GU110" si="926">(GU30-GI30)/GI30</f>
        <v>0.10438729198184578</v>
      </c>
      <c r="GV88" s="46">
        <f t="shared" ref="GV88:GV110" si="927">(GV30-GJ30)/GJ30</f>
        <v>0.10490566037735853</v>
      </c>
      <c r="GW88" s="46">
        <f t="shared" ref="GW88:GW110" si="928">(GW30-GK30)/GK30</f>
        <v>6.2684365781710924E-2</v>
      </c>
      <c r="GX88" s="46">
        <f t="shared" ref="GX88:GX110" si="929">(GX30-GL30)/GL30</f>
        <v>4.9743964886613111E-2</v>
      </c>
      <c r="GY88" s="46">
        <f t="shared" ref="GY88:GY110" si="930">(GY30-GM30)/GM30</f>
        <v>2.0878329733621349E-2</v>
      </c>
      <c r="GZ88" s="46">
        <f t="shared" ref="GZ88:GZ110" si="931">(GZ30-GN30)/GN30</f>
        <v>2.8715003589373815E-3</v>
      </c>
      <c r="HA88" s="46">
        <f t="shared" ref="HA88:HA110" si="932">(HA30-GO30)/GO30</f>
        <v>-1.7045454545454586E-2</v>
      </c>
      <c r="HB88" s="46">
        <f t="shared" si="690"/>
        <v>-3.5112359550561793E-2</v>
      </c>
      <c r="HC88" s="46">
        <f t="shared" ref="HC88:HC110" si="933">(HC30-GQ30)/GQ30</f>
        <v>-4.12011173184356E-2</v>
      </c>
      <c r="HD88" s="46">
        <f t="shared" ref="HD88:HD110" si="934">(HD30-GR30)/GR30</f>
        <v>-5.1867219917012451E-2</v>
      </c>
      <c r="HE88" s="46">
        <f t="shared" ref="HE88:HE110" si="935">(HE30-GS30)/GS30</f>
        <v>-4.6961325966850903E-2</v>
      </c>
      <c r="HF88" s="46">
        <f t="shared" ref="HF88:HF110" si="936">(HF30-GT30)/GT30</f>
        <v>-6.1126373626373666E-2</v>
      </c>
      <c r="HG88" s="46">
        <f t="shared" ref="HG88:HG110" si="937">(HG30-GU30)/GU30</f>
        <v>-6.3698630136986373E-2</v>
      </c>
      <c r="HH88" s="46">
        <f t="shared" ref="HH88:HH110" si="938">(HH30-GV30)/GV30</f>
        <v>-7.5136612021857924E-2</v>
      </c>
      <c r="HI88" s="46">
        <f t="shared" ref="HI88:HI110" si="939">(HI30-GW30)/GW30</f>
        <v>-7.0090215128383024E-2</v>
      </c>
      <c r="HJ88" s="46">
        <f t="shared" ref="HJ88:HJ110" si="940">(HJ30-GX30)/GX30</f>
        <v>-7.4564459930313506E-2</v>
      </c>
      <c r="HK88" s="46">
        <f t="shared" ref="HK88:HK110" si="941">(HK30-GY30)/GY30</f>
        <v>-7.7574047954865999E-2</v>
      </c>
      <c r="HL88" s="46">
        <f t="shared" ref="HL88:HL110" si="942">(HL30-GZ30)/GZ30</f>
        <v>-7.2297780959198241E-2</v>
      </c>
      <c r="HM88" s="46">
        <f t="shared" ref="HM88:HM110" si="943">(HM30-HA30)/HA30</f>
        <v>-7.0086705202312263E-2</v>
      </c>
      <c r="HN88" s="46">
        <f t="shared" ref="HN88:HN110" si="944">(HN30-HB30)/HB30</f>
        <v>-6.9868995633187839E-2</v>
      </c>
      <c r="HO88" s="46">
        <f t="shared" ref="HO88:HO110" si="945">(HO30-HC30)/HC30</f>
        <v>-8.594319009468325E-2</v>
      </c>
      <c r="HP88" s="46">
        <f t="shared" ref="HP88:HP110" si="946">(HP30-HD30)/HD30</f>
        <v>-9.5550692924872324E-2</v>
      </c>
      <c r="HQ88" s="46">
        <f t="shared" ref="HQ88:HQ110" si="947">(HQ30-HE30)/HE30</f>
        <v>-0.11666666666666663</v>
      </c>
      <c r="HR88" s="46">
        <f t="shared" ref="HR88:HR110" si="948">(HR30-HF30)/HF30</f>
        <v>-0.11338697878566194</v>
      </c>
      <c r="HS88" s="46">
        <f t="shared" ref="HS88:HS110" si="949">(HS30-HG30)/HG30</f>
        <v>-0.12143379663496705</v>
      </c>
      <c r="HT88" s="46">
        <f t="shared" ref="HT88:HT110" si="950">(HT30-HH30)/HH30</f>
        <v>-0.11816838995568685</v>
      </c>
      <c r="HU88" s="46">
        <f t="shared" ref="HU88:HU110" si="951">(HU30-HI30)/HI30</f>
        <v>-0.11417910447761193</v>
      </c>
      <c r="HV88" s="46">
        <f t="shared" ref="HV88:HV110" si="952">(HV30-HJ30)/HJ30</f>
        <v>-0.13102409638554219</v>
      </c>
      <c r="HW88" s="46">
        <f t="shared" ref="HW88:HW110" si="953">(HW30-HK30)/HK30</f>
        <v>-0.13302752293577985</v>
      </c>
      <c r="HX88" s="46">
        <f t="shared" ref="HX88:HX110" si="954">(HX30-HL30)/HL30</f>
        <v>-0.15277777777777776</v>
      </c>
      <c r="HY88" s="46">
        <f t="shared" ref="HY88:HY110" si="955">(HY30-HM30)/HM30</f>
        <v>-0.17560217560217559</v>
      </c>
      <c r="HZ88" s="46">
        <f t="shared" ref="HZ88:HZ110" si="956">(HZ30-HN30)/HN30</f>
        <v>-0.20109546165884196</v>
      </c>
      <c r="IA88" s="46">
        <f t="shared" ref="IA88:IA110" si="957">(IA30-HO30)/HO30</f>
        <v>-0.20557768924302786</v>
      </c>
      <c r="IB88" s="46">
        <f t="shared" ref="IB88:IB110" si="958">(IB30-HP30)/HP30</f>
        <v>-0.23064516129032253</v>
      </c>
      <c r="IC88" s="46">
        <f t="shared" ref="IC88:IC110" si="959">(IC30-HQ30)/HQ30</f>
        <v>-0.24610336341263331</v>
      </c>
      <c r="ID88" s="46">
        <f t="shared" ref="ID88:ID110" si="960">(ID30-HR30)/HR30</f>
        <v>-0.28052805280528054</v>
      </c>
      <c r="IE88" s="46">
        <f t="shared" ref="IE88:IE110" si="961">(IE30-HS30)/HS30</f>
        <v>-0.31640299750208162</v>
      </c>
      <c r="IF88" s="46">
        <f t="shared" ref="IF88:IF110" si="962">(IF30-HT30)/HT30</f>
        <v>-0.32998324958123959</v>
      </c>
      <c r="IG88" s="46">
        <f t="shared" ref="IG88:IG110" si="963">(IG30-HU30)/HU30</f>
        <v>-0.34540859309182814</v>
      </c>
      <c r="IH88" s="46">
        <f t="shared" ref="IH88:IH110" si="964">(IH30-HV30)/HV30</f>
        <v>-0.34748700173310232</v>
      </c>
      <c r="II88" s="46">
        <f t="shared" ref="II88:II110" si="965">(II30-HW30)/HW30</f>
        <v>-0.35185185185185186</v>
      </c>
      <c r="IJ88" s="46">
        <f t="shared" ref="IJ88:IJ110" si="966">(IJ30-HX30)/HX30</f>
        <v>-0.34153005464480873</v>
      </c>
      <c r="IK88" s="46">
        <f t="shared" ref="IK88:IK110" si="967">(IK30-HY30)/HY30</f>
        <v>-0.33364750235626761</v>
      </c>
      <c r="IL88" s="46">
        <f t="shared" ref="IL88:IL110" si="968">(IL30-HZ30)/HZ30</f>
        <v>-0.34084231145935356</v>
      </c>
      <c r="IM88" s="46">
        <f t="shared" ref="IM88:IM110" si="969">(IM30-IA30)/IA30</f>
        <v>-0.36810431293881646</v>
      </c>
      <c r="IN88" s="46">
        <f t="shared" ref="IN88:IN110" si="970">(IN30-IB30)/IB30</f>
        <v>-0.35429769392033544</v>
      </c>
      <c r="IO88" s="46">
        <f t="shared" ref="IO88:IO110" si="971">(IO30-IC30)/IC30</f>
        <v>-0.34167573449401528</v>
      </c>
      <c r="IP88" s="46">
        <f t="shared" ref="IP88:IP110" si="972">(IP30-ID30)/ID30</f>
        <v>-0.30160550458715601</v>
      </c>
      <c r="IQ88" s="46">
        <f t="shared" ref="IQ88:IQ110" si="973">(IQ30-IE30)/IE30</f>
        <v>-0.26431181485992689</v>
      </c>
      <c r="IR88" s="46">
        <f t="shared" ref="IR88:IR110" si="974">(IR30-IF30)/IF30</f>
        <v>-0.25250000000000006</v>
      </c>
      <c r="IS88" s="46">
        <f t="shared" ref="IS88:IS110" si="975">(IS30-IG30)/IG30</f>
        <v>-0.24324324324324331</v>
      </c>
      <c r="IT88" s="46">
        <f t="shared" ref="IT88:IT110" si="976">(IT30-IH30)/IH30</f>
        <v>-0.2284196547144754</v>
      </c>
      <c r="IU88" s="46">
        <f t="shared" ref="IU88:IU110" si="977">(IU30-II30)/II30</f>
        <v>-0.22448979591836735</v>
      </c>
      <c r="IV88" s="46">
        <f t="shared" ref="IV88:IV110" si="978">(IV30-IJ30)/IJ30</f>
        <v>-0.2074688796680498</v>
      </c>
      <c r="IW88" s="46">
        <f t="shared" ref="IW88:IW110" si="979">(IW30-IK30)/IK30</f>
        <v>-0.19094766619519093</v>
      </c>
      <c r="IX88" s="46">
        <f t="shared" ref="IX88:IX110" si="980">(IX30-IL30)/IL30</f>
        <v>-0.15898959881129265</v>
      </c>
      <c r="IY88" s="46">
        <f t="shared" ref="IY88:IY110" si="981">(IY30-IM30)/IM30</f>
        <v>-0.11269841269841271</v>
      </c>
      <c r="IZ88" s="46">
        <f t="shared" ref="IZ88:IZ110" si="982">(IZ30-IN30)/IN30</f>
        <v>-0.11363636363636363</v>
      </c>
      <c r="JA88" s="46">
        <f t="shared" ref="JA88:JA110" si="983">(JA30-IO30)/IO30</f>
        <v>-0.12561983471074384</v>
      </c>
      <c r="JB88" s="46">
        <f t="shared" ref="JB88:JB110" si="984">(JB30-IP30)/IP30</f>
        <v>-0.14449917898193756</v>
      </c>
      <c r="JC88" s="46">
        <f t="shared" ref="JC88:JC110" si="985">(JC30-IQ30)/IQ30</f>
        <v>-0.14403973509933768</v>
      </c>
      <c r="JD88" s="46">
        <f t="shared" ref="JD88:JD110" si="986">(JD30-IR30)/IR30</f>
        <v>-0.13712374581939793</v>
      </c>
      <c r="JE88" s="46">
        <f t="shared" ref="JE88:JE110" si="987">(JE30-IS30)/IS30</f>
        <v>-0.12244897959183666</v>
      </c>
      <c r="JF88" s="46">
        <f t="shared" ref="JF88:JF110" si="988">(JF30-IT30)/IT30</f>
        <v>-0.1101549053356282</v>
      </c>
      <c r="JG88" s="46">
        <f t="shared" ref="JG88:JG110" si="989">(JG30-IU30)/IU30</f>
        <v>-9.6491228070175433E-2</v>
      </c>
      <c r="JH88" s="46">
        <f t="shared" ref="JH88:JH110" si="990">(JH30-IV30)/IV30</f>
        <v>-0.10820244328097724</v>
      </c>
      <c r="JI88" s="46">
        <f t="shared" ref="JI88:JI110" si="991">(JI30-IW30)/IW30</f>
        <v>-0.10664335664335667</v>
      </c>
      <c r="JJ88" s="46">
        <f t="shared" ref="JJ88:JJ110" si="992">(JJ30-IX30)/IX30</f>
        <v>-9.8939929328621931E-2</v>
      </c>
      <c r="JK88" s="46">
        <f t="shared" ref="JK88:JK110" si="993">(JK30-IY30)/IY30</f>
        <v>-9.1234347048300565E-2</v>
      </c>
      <c r="JL88" s="46">
        <f t="shared" ref="JL88:JL110" si="994">(JL30-IZ30)/IZ30</f>
        <v>-7.8754578754578836E-2</v>
      </c>
      <c r="JM88" s="46">
        <f t="shared" ref="JM88:JM110" si="995">(JM30-JA30)/JA30</f>
        <v>-5.2930056710774998E-2</v>
      </c>
      <c r="JN88" s="46">
        <f t="shared" ref="JN88:JN110" si="996">(JN30-JB30)/JB30</f>
        <v>-2.687140115163145E-2</v>
      </c>
      <c r="JO88" s="46">
        <f t="shared" ref="JO88:JO110" si="997">(JO30-JC30)/JC30</f>
        <v>-1.1605415860735036E-2</v>
      </c>
      <c r="JP88" s="46">
        <f t="shared" ref="JP88:JP110" si="998">(JP30-JD30)/JD30</f>
        <v>1.9379844961240585E-3</v>
      </c>
      <c r="JQ88" s="46">
        <f t="shared" ref="JQ88:JQ110" si="999">(JQ30-JE30)/JE30</f>
        <v>1.9379844961240585E-3</v>
      </c>
      <c r="JR88" s="46">
        <f t="shared" ref="JR88:JR110" si="1000">(JR30-JF30)/JF30</f>
        <v>1.3539651837524095E-2</v>
      </c>
      <c r="JS88" s="46">
        <f t="shared" ref="JS88:JS110" si="1001">(JS30-JG30)/JG30</f>
        <v>2.7184466019417448E-2</v>
      </c>
      <c r="JT88" s="46">
        <f t="shared" ref="JT88:JT110" si="1002">(JT30-JH30)/JH30</f>
        <v>4.3052837573385433E-2</v>
      </c>
      <c r="JU88" s="46">
        <f t="shared" ref="JU88:JU110" si="1003">(JU30-JI30)/JI30</f>
        <v>5.4794520547945147E-2</v>
      </c>
      <c r="JV88" s="46">
        <f t="shared" ref="JV88:JV110" si="1004">(JV30-JJ30)/JJ30</f>
        <v>6.6666666666666638E-2</v>
      </c>
      <c r="JW88" s="46">
        <f t="shared" ref="JW88:JW110" si="1005">(JW30-JK30)/JK30</f>
        <v>7.67716535433072E-2</v>
      </c>
      <c r="JX88" s="46">
        <f t="shared" ref="JX88:JX110" si="1006">(JX30-JL30)/JL30</f>
        <v>9.9403578528827044E-2</v>
      </c>
      <c r="JY88" s="46">
        <f t="shared" ref="JY88:JY110" si="1007">(JY30-JM30)/JM30</f>
        <v>0.11377245508982027</v>
      </c>
      <c r="JZ88" s="46">
        <f t="shared" ref="JZ88:JZ110" si="1008">(JZ30-JN30)/JN30</f>
        <v>0.11834319526627218</v>
      </c>
      <c r="KA88" s="46">
        <f t="shared" ref="KA88:KA110" si="1009">(KA30-JO30)/JO30</f>
        <v>9.3933463796477434E-2</v>
      </c>
      <c r="KB88" s="46">
        <f t="shared" ref="KB88:KB110" si="1010">(KB30-JP30)/JP30</f>
        <v>9.6711798839458407E-2</v>
      </c>
      <c r="KC88" s="46">
        <f t="shared" ref="KC88:KC110" si="1011">(KC30-JQ30)/JQ30</f>
        <v>9.6711798839458407E-2</v>
      </c>
      <c r="KD88" s="46">
        <f t="shared" ref="KD88:KD110" si="1012">(KD30-JR30)/JR30</f>
        <v>9.3511450381679365E-2</v>
      </c>
      <c r="KE88" s="46">
        <f t="shared" ref="KE88:KE110" si="1013">(KE30-JS30)/JS30</f>
        <v>9.0737240075614456E-2</v>
      </c>
      <c r="KF88" s="46">
        <f t="shared" ref="KF88:KF110" si="1014">(KF30-JT30)/JT30</f>
        <v>9.5684803001876206E-2</v>
      </c>
      <c r="KG88" s="46">
        <f t="shared" si="692"/>
        <v>9.0909090909090884E-2</v>
      </c>
      <c r="KH88" s="46">
        <f t="shared" si="693"/>
        <v>7.9044117647058904E-2</v>
      </c>
      <c r="KI88" s="46">
        <f t="shared" si="694"/>
        <v>9.3235831809871925E-2</v>
      </c>
      <c r="KJ88" s="46">
        <f t="shared" si="695"/>
        <v>9.5840867992766809E-2</v>
      </c>
      <c r="KK88" s="46">
        <f t="shared" si="696"/>
        <v>0.10215053763440866</v>
      </c>
      <c r="KL88" s="46">
        <f t="shared" si="697"/>
        <v>9.8765432098765329E-2</v>
      </c>
      <c r="KM88" s="46">
        <f t="shared" si="698"/>
        <v>0.12164579606440079</v>
      </c>
      <c r="KN88" s="46">
        <f t="shared" si="699"/>
        <v>0.10934744268077594</v>
      </c>
      <c r="KO88" s="46">
        <f t="shared" si="700"/>
        <v>0.12522045855379177</v>
      </c>
      <c r="KP88" s="46">
        <f t="shared" si="701"/>
        <v>0.11867364746945894</v>
      </c>
      <c r="KQ88" s="46">
        <f t="shared" si="702"/>
        <v>0.11785095320623912</v>
      </c>
      <c r="KR88" s="46">
        <f t="shared" si="703"/>
        <v>0.11130136986301382</v>
      </c>
      <c r="KS88" s="46">
        <f t="shared" si="704"/>
        <v>0.11394557823129257</v>
      </c>
      <c r="KT88" s="46">
        <f t="shared" si="705"/>
        <v>0.12436115843270863</v>
      </c>
      <c r="KU88" s="46">
        <f t="shared" si="706"/>
        <v>0.11705685618729098</v>
      </c>
      <c r="KV88" s="46">
        <f t="shared" si="707"/>
        <v>0.1155115511551154</v>
      </c>
      <c r="KW88" s="46">
        <f t="shared" si="708"/>
        <v>9.7560975609756101E-2</v>
      </c>
      <c r="KX88" s="46">
        <f t="shared" si="709"/>
        <v>8.8282504012841101E-2</v>
      </c>
      <c r="KY88" s="46">
        <f t="shared" si="710"/>
        <v>9.569377990430622E-2</v>
      </c>
      <c r="KZ88" s="46">
        <f t="shared" si="711"/>
        <v>0.10174880763116055</v>
      </c>
      <c r="LA88" s="46">
        <f t="shared" si="712"/>
        <v>9.7178683385579986E-2</v>
      </c>
      <c r="LB88" s="46">
        <f t="shared" si="713"/>
        <v>0.10764430577223098</v>
      </c>
      <c r="LC88" s="46">
        <f t="shared" si="714"/>
        <v>0.10232558139534875</v>
      </c>
      <c r="LD88" s="46">
        <f t="shared" si="715"/>
        <v>0.12326656394453003</v>
      </c>
      <c r="LE88" s="46">
        <f t="shared" si="716"/>
        <v>0.12671755725190836</v>
      </c>
      <c r="LF88" s="46">
        <f t="shared" si="717"/>
        <v>0.1378787878787878</v>
      </c>
      <c r="LG88" s="46">
        <f t="shared" si="718"/>
        <v>0.10928143712574846</v>
      </c>
      <c r="LH88" s="46">
        <f t="shared" si="719"/>
        <v>9.9112426035503007E-2</v>
      </c>
      <c r="LI88" s="46">
        <f t="shared" si="720"/>
        <v>0.1037037037037037</v>
      </c>
      <c r="LJ88" s="46">
        <f t="shared" si="721"/>
        <v>9.7345132743362955E-2</v>
      </c>
      <c r="LK88" s="46">
        <f t="shared" si="722"/>
        <v>7.5691411935953454E-2</v>
      </c>
      <c r="LL88" s="46">
        <f t="shared" si="723"/>
        <v>8.080808080808094E-2</v>
      </c>
      <c r="LM88" s="46">
        <f t="shared" si="724"/>
        <v>8.4285714285714367E-2</v>
      </c>
      <c r="LN88" s="46">
        <f t="shared" si="725"/>
        <v>7.1830985915492876E-2</v>
      </c>
      <c r="LO88" s="46">
        <f t="shared" si="726"/>
        <v>8.1575246132208318E-2</v>
      </c>
      <c r="LP88" s="46">
        <f t="shared" si="727"/>
        <v>5.6241426611796902E-2</v>
      </c>
      <c r="LQ88" s="46">
        <f t="shared" si="728"/>
        <v>5.1490514905149012E-2</v>
      </c>
      <c r="LR88" s="46">
        <f t="shared" si="729"/>
        <v>4.9267643142476739E-2</v>
      </c>
      <c r="LS88" s="46">
        <f t="shared" si="730"/>
        <v>8.7719298245614044E-2</v>
      </c>
      <c r="LT88" s="46">
        <f t="shared" si="731"/>
        <v>9.9596231493943546E-2</v>
      </c>
      <c r="LU88" s="46">
        <f t="shared" si="732"/>
        <v>0.11409395973154363</v>
      </c>
      <c r="LV88" s="46">
        <f t="shared" si="733"/>
        <v>0.12096774193548386</v>
      </c>
      <c r="LW88" s="46">
        <f t="shared" si="734"/>
        <v>0.13261163734776721</v>
      </c>
      <c r="LX88" s="46">
        <f t="shared" si="735"/>
        <v>0.12550066755674219</v>
      </c>
      <c r="LY88" s="46">
        <f t="shared" si="736"/>
        <v>9.7496706192358243E-2</v>
      </c>
      <c r="LZ88" s="46">
        <f t="shared" si="737"/>
        <v>8.9356110381077686E-2</v>
      </c>
      <c r="MA88" s="46">
        <f t="shared" si="738"/>
        <v>9.2327698309492764E-2</v>
      </c>
      <c r="MB88" s="46">
        <f t="shared" si="739"/>
        <v>8.3116883116883186E-2</v>
      </c>
      <c r="MC88" s="46">
        <f t="shared" si="740"/>
        <v>9.1494845360824861E-2</v>
      </c>
      <c r="MD88" s="46">
        <f t="shared" si="741"/>
        <v>9.771573604060918E-2</v>
      </c>
      <c r="ME88" s="46">
        <f t="shared" si="742"/>
        <v>0.1066997518610423</v>
      </c>
      <c r="MF88" s="46">
        <f t="shared" si="743"/>
        <v>0.10036719706242353</v>
      </c>
      <c r="MG88" s="46">
        <f t="shared" si="744"/>
        <v>9.3975903614457804E-2</v>
      </c>
      <c r="MH88" s="46">
        <f t="shared" si="743"/>
        <v>9.8321342925659333E-2</v>
      </c>
    </row>
    <row r="89" spans="1:346" x14ac:dyDescent="0.25">
      <c r="A89" s="35" t="s">
        <v>36</v>
      </c>
      <c r="B89" s="36"/>
      <c r="E89" s="38"/>
      <c r="F89" s="39"/>
      <c r="S89" s="46">
        <f t="shared" si="691"/>
        <v>-0.24596774193548393</v>
      </c>
      <c r="T89" s="46">
        <f t="shared" si="745"/>
        <v>-0.25409836065573771</v>
      </c>
      <c r="U89" s="46">
        <f t="shared" si="746"/>
        <v>-0.2552301255230125</v>
      </c>
      <c r="V89" s="46">
        <f t="shared" si="747"/>
        <v>-0.26694915254237289</v>
      </c>
      <c r="W89" s="46">
        <f t="shared" si="748"/>
        <v>-0.25652173913043474</v>
      </c>
      <c r="X89" s="46">
        <f t="shared" si="749"/>
        <v>-0.2533333333333333</v>
      </c>
      <c r="Y89" s="46">
        <f t="shared" si="750"/>
        <v>-0.25791855203619923</v>
      </c>
      <c r="Z89" s="46">
        <f t="shared" si="751"/>
        <v>-0.24074074074074087</v>
      </c>
      <c r="AA89" s="46">
        <f t="shared" si="752"/>
        <v>-0.22748815165876779</v>
      </c>
      <c r="AB89" s="46">
        <f t="shared" si="753"/>
        <v>-0.20873786407766992</v>
      </c>
      <c r="AC89" s="46">
        <f t="shared" si="754"/>
        <v>-0.18090452261306522</v>
      </c>
      <c r="AD89" s="46">
        <f t="shared" si="755"/>
        <v>-0.16494845360824739</v>
      </c>
      <c r="AE89" s="46">
        <f t="shared" si="756"/>
        <v>-0.12834224598930474</v>
      </c>
      <c r="AF89" s="46">
        <f t="shared" si="757"/>
        <v>-0.11538461538461527</v>
      </c>
      <c r="AG89" s="46">
        <f t="shared" si="758"/>
        <v>-0.10112359550561802</v>
      </c>
      <c r="AH89" s="46">
        <f t="shared" si="759"/>
        <v>-8.0924855491329495E-2</v>
      </c>
      <c r="AI89" s="46">
        <f t="shared" si="760"/>
        <v>-7.6023391812865534E-2</v>
      </c>
      <c r="AJ89" s="46">
        <f t="shared" si="761"/>
        <v>-5.9523809523809521E-2</v>
      </c>
      <c r="AK89" s="46">
        <f t="shared" si="762"/>
        <v>-4.2682926829268254E-2</v>
      </c>
      <c r="AL89" s="46">
        <f t="shared" si="763"/>
        <v>-3.6585365853658409E-2</v>
      </c>
      <c r="AM89" s="46">
        <f t="shared" si="764"/>
        <v>-3.6809815950920331E-2</v>
      </c>
      <c r="AN89" s="46">
        <f t="shared" si="765"/>
        <v>-1.8404907975460166E-2</v>
      </c>
      <c r="AO89" s="46">
        <f t="shared" si="766"/>
        <v>-1.2269938650306704E-2</v>
      </c>
      <c r="AP89" s="46">
        <f t="shared" si="767"/>
        <v>1.2345679012345635E-2</v>
      </c>
      <c r="AQ89" s="46">
        <f t="shared" si="768"/>
        <v>-6.1349693251534611E-3</v>
      </c>
      <c r="AR89" s="46">
        <f t="shared" si="769"/>
        <v>1.8633540372670631E-2</v>
      </c>
      <c r="AS89" s="46">
        <f t="shared" si="770"/>
        <v>1.8750000000000044E-2</v>
      </c>
      <c r="AT89" s="46">
        <f t="shared" si="771"/>
        <v>6.2893081761006067E-3</v>
      </c>
      <c r="AU89" s="46">
        <f t="shared" si="772"/>
        <v>3.797468354430366E-2</v>
      </c>
      <c r="AV89" s="46">
        <f t="shared" si="773"/>
        <v>4.4303797468354382E-2</v>
      </c>
      <c r="AW89" s="46">
        <f t="shared" si="774"/>
        <v>7.6433121019108236E-2</v>
      </c>
      <c r="AX89" s="46">
        <f t="shared" si="775"/>
        <v>0.10126582278480999</v>
      </c>
      <c r="AY89" s="46">
        <f t="shared" si="776"/>
        <v>8.917197452229314E-2</v>
      </c>
      <c r="AZ89" s="46">
        <f t="shared" si="777"/>
        <v>3.7500000000000089E-2</v>
      </c>
      <c r="BA89" s="46">
        <f t="shared" si="778"/>
        <v>2.4844720496894318E-2</v>
      </c>
      <c r="BB89" s="46">
        <f t="shared" si="779"/>
        <v>1.8292682926829312E-2</v>
      </c>
      <c r="BC89" s="46">
        <f t="shared" si="780"/>
        <v>3.7037037037037125E-2</v>
      </c>
      <c r="BD89" s="46">
        <f t="shared" si="781"/>
        <v>3.6585365853658625E-2</v>
      </c>
      <c r="BE89" s="46">
        <f t="shared" si="782"/>
        <v>4.2944785276073573E-2</v>
      </c>
      <c r="BF89" s="46">
        <f t="shared" si="783"/>
        <v>8.1250000000000044E-2</v>
      </c>
      <c r="BG89" s="46">
        <f t="shared" si="784"/>
        <v>6.7073170731707404E-2</v>
      </c>
      <c r="BH89" s="46">
        <f t="shared" si="785"/>
        <v>6.0606060606060608E-2</v>
      </c>
      <c r="BI89" s="46">
        <f t="shared" si="786"/>
        <v>4.1420118343195436E-2</v>
      </c>
      <c r="BJ89" s="46">
        <f t="shared" si="787"/>
        <v>1.1494252873563383E-2</v>
      </c>
      <c r="BK89" s="46">
        <f t="shared" si="788"/>
        <v>3.5087719298245487E-2</v>
      </c>
      <c r="BL89" s="46">
        <f t="shared" si="789"/>
        <v>7.2289156626505979E-2</v>
      </c>
      <c r="BM89" s="46">
        <f t="shared" si="790"/>
        <v>7.2727272727272682E-2</v>
      </c>
      <c r="BN89" s="46">
        <f t="shared" si="791"/>
        <v>8.9820359281437126E-2</v>
      </c>
      <c r="BO89" s="46">
        <f t="shared" si="792"/>
        <v>9.5238095238095108E-2</v>
      </c>
      <c r="BP89" s="46">
        <f t="shared" si="793"/>
        <v>9.4117647058823611E-2</v>
      </c>
      <c r="BQ89" s="46">
        <f t="shared" si="794"/>
        <v>0.11176470588235286</v>
      </c>
      <c r="BR89" s="46">
        <f t="shared" si="795"/>
        <v>0.10404624277456651</v>
      </c>
      <c r="BS89" s="46">
        <f t="shared" si="796"/>
        <v>7.9999999999999918E-2</v>
      </c>
      <c r="BT89" s="46">
        <f t="shared" si="797"/>
        <v>8.5714285714285715E-2</v>
      </c>
      <c r="BU89" s="46">
        <f t="shared" si="798"/>
        <v>7.9545454545454461E-2</v>
      </c>
      <c r="BV89" s="46">
        <f t="shared" si="799"/>
        <v>7.9545454545454461E-2</v>
      </c>
      <c r="BW89" s="46">
        <f t="shared" si="800"/>
        <v>7.3446327683615864E-2</v>
      </c>
      <c r="BX89" s="46">
        <f t="shared" si="801"/>
        <v>8.4269662921348312E-2</v>
      </c>
      <c r="BY89" s="46">
        <f t="shared" si="802"/>
        <v>0.12429378531073443</v>
      </c>
      <c r="BZ89" s="46">
        <f t="shared" si="803"/>
        <v>7.6923076923077038E-2</v>
      </c>
      <c r="CA89" s="46">
        <f t="shared" si="804"/>
        <v>5.9782608695652259E-2</v>
      </c>
      <c r="CB89" s="46">
        <f t="shared" si="805"/>
        <v>6.4516129032258021E-2</v>
      </c>
      <c r="CC89" s="46">
        <f t="shared" si="806"/>
        <v>4.7619047619047734E-2</v>
      </c>
      <c r="CD89" s="46">
        <f t="shared" si="688"/>
        <v>3.6649214659685826E-2</v>
      </c>
      <c r="CE89" s="46">
        <f t="shared" si="807"/>
        <v>3.1746031746031821E-2</v>
      </c>
      <c r="CF89" s="46">
        <f t="shared" si="808"/>
        <v>4.7368421052631504E-2</v>
      </c>
      <c r="CG89" s="46">
        <f t="shared" si="809"/>
        <v>5.2631578947368418E-2</v>
      </c>
      <c r="CH89" s="46">
        <f t="shared" si="810"/>
        <v>6.842105263157898E-2</v>
      </c>
      <c r="CI89" s="46">
        <f t="shared" si="811"/>
        <v>7.3684210526315713E-2</v>
      </c>
      <c r="CJ89" s="46">
        <f t="shared" si="812"/>
        <v>5.6994818652849631E-2</v>
      </c>
      <c r="CK89" s="46">
        <f t="shared" si="813"/>
        <v>2.0100502512562922E-2</v>
      </c>
      <c r="CL89" s="46">
        <f t="shared" si="814"/>
        <v>3.5714285714285678E-2</v>
      </c>
      <c r="CM89" s="46">
        <f t="shared" si="815"/>
        <v>5.641025641025648E-2</v>
      </c>
      <c r="CN89" s="46">
        <f t="shared" si="816"/>
        <v>4.0404040404040435E-2</v>
      </c>
      <c r="CO89" s="46">
        <f t="shared" si="817"/>
        <v>4.0404040404040435E-2</v>
      </c>
      <c r="CP89" s="46">
        <f t="shared" si="818"/>
        <v>4.0404040404040435E-2</v>
      </c>
      <c r="CQ89" s="46">
        <f t="shared" si="819"/>
        <v>7.6923076923076927E-2</v>
      </c>
      <c r="CR89" s="46">
        <f t="shared" si="820"/>
        <v>5.0251256281407038E-2</v>
      </c>
      <c r="CS89" s="46">
        <f t="shared" si="821"/>
        <v>4.0000000000000036E-2</v>
      </c>
      <c r="CT89" s="46">
        <f t="shared" si="822"/>
        <v>2.463054187192118E-2</v>
      </c>
      <c r="CU89" s="46">
        <f t="shared" si="823"/>
        <v>2.4509803921568631E-2</v>
      </c>
      <c r="CV89" s="46">
        <f t="shared" si="824"/>
        <v>2.4509803921568631E-2</v>
      </c>
      <c r="CW89" s="46">
        <f t="shared" si="825"/>
        <v>4.4334975369458053E-2</v>
      </c>
      <c r="CX89" s="46">
        <f t="shared" si="826"/>
        <v>4.4334975369458053E-2</v>
      </c>
      <c r="CY89" s="46">
        <f t="shared" si="827"/>
        <v>9.2233009708737795E-2</v>
      </c>
      <c r="CZ89" s="46">
        <f t="shared" si="828"/>
        <v>9.2233009708737795E-2</v>
      </c>
      <c r="DA89" s="46">
        <f t="shared" si="829"/>
        <v>0.10194174757281542</v>
      </c>
      <c r="DB89" s="46">
        <f t="shared" si="830"/>
        <v>9.2233009708737795E-2</v>
      </c>
      <c r="DC89" s="46">
        <f t="shared" si="831"/>
        <v>7.6190476190476253E-2</v>
      </c>
      <c r="DD89" s="46">
        <f t="shared" si="832"/>
        <v>9.0909090909091023E-2</v>
      </c>
      <c r="DE89" s="46">
        <f t="shared" si="833"/>
        <v>0.1105769230769231</v>
      </c>
      <c r="DF89" s="46">
        <f t="shared" si="834"/>
        <v>0.12499999999999989</v>
      </c>
      <c r="DG89" s="46">
        <f t="shared" si="835"/>
        <v>0.11961722488038279</v>
      </c>
      <c r="DH89" s="46">
        <f t="shared" si="836"/>
        <v>0.13397129186602874</v>
      </c>
      <c r="DI89" s="46">
        <f t="shared" si="837"/>
        <v>0.12264150943396233</v>
      </c>
      <c r="DJ89" s="46">
        <f t="shared" si="838"/>
        <v>0.14150943396226415</v>
      </c>
      <c r="DK89" s="46">
        <f t="shared" si="839"/>
        <v>6.6666666666666666E-2</v>
      </c>
      <c r="DL89" s="46">
        <f t="shared" si="840"/>
        <v>7.5555555555555529E-2</v>
      </c>
      <c r="DM89" s="46">
        <f t="shared" si="841"/>
        <v>6.6079295154185022E-2</v>
      </c>
      <c r="DN89" s="46">
        <f t="shared" si="842"/>
        <v>8.4444444444444378E-2</v>
      </c>
      <c r="DO89" s="46">
        <f t="shared" si="843"/>
        <v>7.5221238938053062E-2</v>
      </c>
      <c r="DP89" s="46">
        <f t="shared" si="844"/>
        <v>6.5789473684210523E-2</v>
      </c>
      <c r="DQ89" s="46">
        <f t="shared" si="845"/>
        <v>4.7619047619047526E-2</v>
      </c>
      <c r="DR89" s="46">
        <f t="shared" si="846"/>
        <v>2.5641025641025703E-2</v>
      </c>
      <c r="DS89" s="46">
        <f t="shared" si="847"/>
        <v>3.8461538461538554E-2</v>
      </c>
      <c r="DT89" s="46">
        <f t="shared" si="848"/>
        <v>1.6877637130801777E-2</v>
      </c>
      <c r="DU89" s="46">
        <f t="shared" si="849"/>
        <v>1.6806722689075571E-2</v>
      </c>
      <c r="DV89" s="46">
        <f t="shared" si="850"/>
        <v>8.2644628099173261E-3</v>
      </c>
      <c r="DW89" s="46">
        <f t="shared" si="851"/>
        <v>2.0833333333333332E-2</v>
      </c>
      <c r="DX89" s="46">
        <f t="shared" si="852"/>
        <v>2.0661157024793389E-2</v>
      </c>
      <c r="DY89" s="46">
        <f t="shared" si="853"/>
        <v>3.719008264462819E-2</v>
      </c>
      <c r="DZ89" s="46">
        <f t="shared" si="854"/>
        <v>1.6393442622950907E-2</v>
      </c>
      <c r="EA89" s="46">
        <f t="shared" si="855"/>
        <v>8.2304526748970906E-3</v>
      </c>
      <c r="EB89" s="46">
        <f t="shared" si="856"/>
        <v>2.0576131687242798E-2</v>
      </c>
      <c r="EC89" s="46">
        <f t="shared" si="857"/>
        <v>2.8925619834710717E-2</v>
      </c>
      <c r="ED89" s="46">
        <f t="shared" si="858"/>
        <v>4.1666666666666664E-2</v>
      </c>
      <c r="EE89" s="46">
        <f t="shared" si="859"/>
        <v>2.8806584362139887E-2</v>
      </c>
      <c r="EF89" s="46">
        <f t="shared" si="860"/>
        <v>4.5643153526970862E-2</v>
      </c>
      <c r="EG89" s="46">
        <f t="shared" si="861"/>
        <v>5.3719008264462839E-2</v>
      </c>
      <c r="EH89" s="46">
        <f t="shared" si="862"/>
        <v>4.5081967213114818E-2</v>
      </c>
      <c r="EI89" s="46">
        <f t="shared" si="863"/>
        <v>5.7142857142857086E-2</v>
      </c>
      <c r="EJ89" s="46">
        <f t="shared" si="864"/>
        <v>7.2874493927125542E-2</v>
      </c>
      <c r="EK89" s="46">
        <f t="shared" si="865"/>
        <v>5.5776892430278828E-2</v>
      </c>
      <c r="EL89" s="46">
        <f t="shared" si="866"/>
        <v>7.2580645161290355E-2</v>
      </c>
      <c r="EM89" s="46">
        <f t="shared" si="867"/>
        <v>0.10204081632653061</v>
      </c>
      <c r="EN89" s="46">
        <f t="shared" si="868"/>
        <v>0.10080645161290322</v>
      </c>
      <c r="EO89" s="46">
        <f t="shared" si="869"/>
        <v>0.11244979919678719</v>
      </c>
      <c r="EP89" s="46">
        <f t="shared" si="689"/>
        <v>0.11200000000000003</v>
      </c>
      <c r="EQ89" s="46">
        <f t="shared" si="870"/>
        <v>0.10799999999999997</v>
      </c>
      <c r="ER89" s="46">
        <f t="shared" si="871"/>
        <v>9.9206349206349215E-2</v>
      </c>
      <c r="ES89" s="46">
        <f t="shared" si="872"/>
        <v>9.0196078431372576E-2</v>
      </c>
      <c r="ET89" s="46">
        <f t="shared" si="873"/>
        <v>0.10196078431372554</v>
      </c>
      <c r="EU89" s="46">
        <f t="shared" si="874"/>
        <v>9.2664092664092756E-2</v>
      </c>
      <c r="EV89" s="46">
        <f t="shared" si="875"/>
        <v>7.5471698113207544E-2</v>
      </c>
      <c r="EW89" s="46">
        <f t="shared" si="876"/>
        <v>7.5471698113207544E-2</v>
      </c>
      <c r="EX89" s="46">
        <f t="shared" si="877"/>
        <v>6.3909774436090194E-2</v>
      </c>
      <c r="EY89" s="46">
        <f t="shared" si="878"/>
        <v>4.0740740740740793E-2</v>
      </c>
      <c r="EZ89" s="46">
        <f t="shared" si="879"/>
        <v>1.0989010989011014E-2</v>
      </c>
      <c r="FA89" s="46">
        <f t="shared" si="880"/>
        <v>-3.2490974729241826E-2</v>
      </c>
      <c r="FB89" s="46">
        <f t="shared" si="881"/>
        <v>-1.4388489208633171E-2</v>
      </c>
      <c r="FC89" s="46">
        <f t="shared" si="882"/>
        <v>-3.6101083032490204E-3</v>
      </c>
      <c r="FD89" s="46">
        <f t="shared" si="883"/>
        <v>3.6101083032491488E-3</v>
      </c>
      <c r="FE89" s="46">
        <f t="shared" si="884"/>
        <v>-3.5971223021583243E-3</v>
      </c>
      <c r="FF89" s="46">
        <f t="shared" si="885"/>
        <v>-3.558718861210015E-3</v>
      </c>
      <c r="FG89" s="46">
        <f t="shared" si="886"/>
        <v>-3.5335689045936898E-3</v>
      </c>
      <c r="FH89" s="46">
        <f t="shared" si="887"/>
        <v>-1.4035087719298196E-2</v>
      </c>
      <c r="FI89" s="46">
        <f t="shared" si="888"/>
        <v>-1.4035087719298196E-2</v>
      </c>
      <c r="FJ89" s="46">
        <f t="shared" si="889"/>
        <v>0</v>
      </c>
      <c r="FK89" s="46">
        <f t="shared" si="890"/>
        <v>1.779359430604982E-2</v>
      </c>
      <c r="FL89" s="46">
        <f t="shared" si="891"/>
        <v>5.434782608695652E-2</v>
      </c>
      <c r="FM89" s="46">
        <f t="shared" si="892"/>
        <v>8.9552238805970089E-2</v>
      </c>
      <c r="FN89" s="46">
        <f t="shared" si="893"/>
        <v>6.9343065693430739E-2</v>
      </c>
      <c r="FO89" s="46">
        <f t="shared" si="894"/>
        <v>6.8840579710144872E-2</v>
      </c>
      <c r="FP89" s="46">
        <f t="shared" si="895"/>
        <v>6.1151079136690621E-2</v>
      </c>
      <c r="FQ89" s="46">
        <f t="shared" si="896"/>
        <v>6.8592057761732925E-2</v>
      </c>
      <c r="FR89" s="46">
        <f t="shared" si="897"/>
        <v>4.9999999999999947E-2</v>
      </c>
      <c r="FS89" s="46">
        <f t="shared" si="898"/>
        <v>3.191489361702135E-2</v>
      </c>
      <c r="FT89" s="46">
        <f t="shared" si="899"/>
        <v>3.2028469750889625E-2</v>
      </c>
      <c r="FU89" s="46">
        <f t="shared" si="900"/>
        <v>3.9145907473309531E-2</v>
      </c>
      <c r="FV89" s="46">
        <f t="shared" si="901"/>
        <v>3.8869257950529958E-2</v>
      </c>
      <c r="FW89" s="46">
        <f t="shared" si="902"/>
        <v>3.4965034965034961E-2</v>
      </c>
      <c r="FX89" s="46">
        <f t="shared" si="903"/>
        <v>2.0618556701030855E-2</v>
      </c>
      <c r="FY89" s="46">
        <f t="shared" si="904"/>
        <v>1.7123287671232876E-2</v>
      </c>
      <c r="FZ89" s="46">
        <f t="shared" si="905"/>
        <v>1.0238907849829375E-2</v>
      </c>
      <c r="GA89" s="46">
        <f t="shared" si="906"/>
        <v>0</v>
      </c>
      <c r="GB89" s="46">
        <f t="shared" si="907"/>
        <v>-6.7796610169491281E-3</v>
      </c>
      <c r="GC89" s="46">
        <f t="shared" si="908"/>
        <v>-1.6891891891891889E-2</v>
      </c>
      <c r="GD89" s="46">
        <f t="shared" si="909"/>
        <v>-1.0204081632652965E-2</v>
      </c>
      <c r="GE89" s="46">
        <f t="shared" si="910"/>
        <v>-6.872852233677073E-3</v>
      </c>
      <c r="GF89" s="46">
        <f t="shared" si="911"/>
        <v>3.4482758620690145E-3</v>
      </c>
      <c r="GG89" s="46">
        <f t="shared" si="912"/>
        <v>-3.4246575342465023E-3</v>
      </c>
      <c r="GH89" s="46">
        <f t="shared" si="913"/>
        <v>3.4013605442177355E-3</v>
      </c>
      <c r="GI89" s="46">
        <f t="shared" si="914"/>
        <v>-6.7567567567568525E-3</v>
      </c>
      <c r="GJ89" s="46">
        <f t="shared" si="915"/>
        <v>-1.3468013468013421E-2</v>
      </c>
      <c r="GK89" s="46">
        <f t="shared" si="916"/>
        <v>-1.0101010101010124E-2</v>
      </c>
      <c r="GL89" s="46">
        <f t="shared" si="917"/>
        <v>-6.7567567567568525E-3</v>
      </c>
      <c r="GM89" s="46">
        <f t="shared" si="918"/>
        <v>-6.7796610169491281E-3</v>
      </c>
      <c r="GN89" s="46">
        <f t="shared" si="919"/>
        <v>6.8259385665528768E-3</v>
      </c>
      <c r="GO89" s="46">
        <f t="shared" si="920"/>
        <v>3.0927835051546341E-2</v>
      </c>
      <c r="GP89" s="46">
        <f t="shared" si="921"/>
        <v>2.7491408934707806E-2</v>
      </c>
      <c r="GQ89" s="46">
        <f t="shared" si="922"/>
        <v>3.4602076124567477E-2</v>
      </c>
      <c r="GR89" s="46">
        <f t="shared" si="923"/>
        <v>2.7491408934707806E-2</v>
      </c>
      <c r="GS89" s="46">
        <f t="shared" si="924"/>
        <v>3.4364261168384876E-2</v>
      </c>
      <c r="GT89" s="46">
        <f t="shared" si="925"/>
        <v>2.0338983050847505E-2</v>
      </c>
      <c r="GU89" s="46">
        <f t="shared" si="926"/>
        <v>6.802721088435471E-3</v>
      </c>
      <c r="GV89" s="46">
        <f t="shared" si="927"/>
        <v>1.3651877133105754E-2</v>
      </c>
      <c r="GW89" s="46">
        <f t="shared" si="928"/>
        <v>-3.4013605442176145E-3</v>
      </c>
      <c r="GX89" s="46">
        <f t="shared" si="929"/>
        <v>-3.4013605442176145E-3</v>
      </c>
      <c r="GY89" s="46">
        <f t="shared" si="930"/>
        <v>0</v>
      </c>
      <c r="GZ89" s="46">
        <f t="shared" si="931"/>
        <v>-1.6949152542372881E-2</v>
      </c>
      <c r="HA89" s="46">
        <f t="shared" si="932"/>
        <v>-5.3333333333333378E-2</v>
      </c>
      <c r="HB89" s="46">
        <f t="shared" si="690"/>
        <v>-5.6856187290969876E-2</v>
      </c>
      <c r="HC89" s="46">
        <f t="shared" si="933"/>
        <v>-5.6856187290969876E-2</v>
      </c>
      <c r="HD89" s="46">
        <f t="shared" si="934"/>
        <v>-6.6889632107023408E-2</v>
      </c>
      <c r="HE89" s="46">
        <f t="shared" si="935"/>
        <v>-7.9734219269103054E-2</v>
      </c>
      <c r="HF89" s="46">
        <f t="shared" si="936"/>
        <v>-9.6345514950166175E-2</v>
      </c>
      <c r="HG89" s="46">
        <f t="shared" si="937"/>
        <v>-5.7432432432432526E-2</v>
      </c>
      <c r="HH89" s="46">
        <f t="shared" si="938"/>
        <v>-7.0707070707070635E-2</v>
      </c>
      <c r="HI89" s="46">
        <f t="shared" si="939"/>
        <v>-6.4846416382252636E-2</v>
      </c>
      <c r="HJ89" s="46">
        <f t="shared" si="940"/>
        <v>-7.1672354948805514E-2</v>
      </c>
      <c r="HK89" s="46">
        <f t="shared" si="941"/>
        <v>-7.508532423208189E-2</v>
      </c>
      <c r="HL89" s="46">
        <f t="shared" si="942"/>
        <v>-7.2413793103448323E-2</v>
      </c>
      <c r="HM89" s="46">
        <f t="shared" si="943"/>
        <v>-4.9295774647887279E-2</v>
      </c>
      <c r="HN89" s="46">
        <f t="shared" si="944"/>
        <v>-4.964539007092194E-2</v>
      </c>
      <c r="HO89" s="46">
        <f t="shared" si="945"/>
        <v>-5.3191489361702128E-2</v>
      </c>
      <c r="HP89" s="46">
        <f t="shared" si="946"/>
        <v>-3.9426523297490967E-2</v>
      </c>
      <c r="HQ89" s="46">
        <f t="shared" si="947"/>
        <v>-3.6101083032490974E-2</v>
      </c>
      <c r="HR89" s="46">
        <f t="shared" si="948"/>
        <v>-2.5735294117647033E-2</v>
      </c>
      <c r="HS89" s="46">
        <f t="shared" si="949"/>
        <v>-5.3763440860215055E-2</v>
      </c>
      <c r="HT89" s="46">
        <f t="shared" si="950"/>
        <v>-5.0724637681159493E-2</v>
      </c>
      <c r="HU89" s="46">
        <f t="shared" si="951"/>
        <v>-4.3795620437956179E-2</v>
      </c>
      <c r="HV89" s="46">
        <f t="shared" si="952"/>
        <v>-4.7794117647058848E-2</v>
      </c>
      <c r="HW89" s="46">
        <f t="shared" si="953"/>
        <v>-5.5350553505535055E-2</v>
      </c>
      <c r="HX89" s="46">
        <f t="shared" si="954"/>
        <v>-6.3197026022304814E-2</v>
      </c>
      <c r="HY89" s="46">
        <f t="shared" si="955"/>
        <v>-7.407407407407407E-2</v>
      </c>
      <c r="HZ89" s="46">
        <f t="shared" si="956"/>
        <v>-8.2089552238805943E-2</v>
      </c>
      <c r="IA89" s="46">
        <f t="shared" si="957"/>
        <v>-9.3632958801498134E-2</v>
      </c>
      <c r="IB89" s="46">
        <f t="shared" si="958"/>
        <v>-0.11567164179104483</v>
      </c>
      <c r="IC89" s="46">
        <f t="shared" si="959"/>
        <v>-0.13857677902621721</v>
      </c>
      <c r="ID89" s="46">
        <f t="shared" si="960"/>
        <v>-0.15849056603773581</v>
      </c>
      <c r="IE89" s="46">
        <f t="shared" si="961"/>
        <v>-0.14772727272727268</v>
      </c>
      <c r="IF89" s="46">
        <f t="shared" si="962"/>
        <v>-0.14503816793893132</v>
      </c>
      <c r="IG89" s="46">
        <f t="shared" si="963"/>
        <v>-0.16030534351145037</v>
      </c>
      <c r="IH89" s="46">
        <f t="shared" si="964"/>
        <v>-0.14671814671814662</v>
      </c>
      <c r="II89" s="46">
        <f t="shared" si="965"/>
        <v>-0.11328125000000008</v>
      </c>
      <c r="IJ89" s="46">
        <f t="shared" si="966"/>
        <v>-0.11507936507936503</v>
      </c>
      <c r="IK89" s="46">
        <f t="shared" si="967"/>
        <v>-0.12400000000000005</v>
      </c>
      <c r="IL89" s="46">
        <f t="shared" si="968"/>
        <v>-0.1016260162601626</v>
      </c>
      <c r="IM89" s="46">
        <f t="shared" si="969"/>
        <v>-0.11157024793388427</v>
      </c>
      <c r="IN89" s="46">
        <f t="shared" si="970"/>
        <v>-0.10548523206751055</v>
      </c>
      <c r="IO89" s="46">
        <f t="shared" si="971"/>
        <v>-7.8260869565217425E-2</v>
      </c>
      <c r="IP89" s="46">
        <f t="shared" si="972"/>
        <v>-4.9327354260089745E-2</v>
      </c>
      <c r="IQ89" s="46">
        <f t="shared" si="973"/>
        <v>-5.3333333333333302E-2</v>
      </c>
      <c r="IR89" s="46">
        <f t="shared" si="974"/>
        <v>-4.9107142857142766E-2</v>
      </c>
      <c r="IS89" s="46">
        <f t="shared" si="975"/>
        <v>-2.7272727272727337E-2</v>
      </c>
      <c r="IT89" s="46">
        <f t="shared" si="976"/>
        <v>-2.7149321266968389E-2</v>
      </c>
      <c r="IU89" s="46">
        <f t="shared" si="977"/>
        <v>-4.8458149779735588E-2</v>
      </c>
      <c r="IV89" s="46">
        <f t="shared" si="978"/>
        <v>-2.690582959641262E-2</v>
      </c>
      <c r="IW89" s="46">
        <f t="shared" si="979"/>
        <v>-9.1324200913241692E-3</v>
      </c>
      <c r="IX89" s="46">
        <f t="shared" si="980"/>
        <v>-1.8099547511312312E-2</v>
      </c>
      <c r="IY89" s="46">
        <f t="shared" si="981"/>
        <v>1.8604651162790631E-2</v>
      </c>
      <c r="IZ89" s="46">
        <f t="shared" si="982"/>
        <v>3.3018867924528267E-2</v>
      </c>
      <c r="JA89" s="46">
        <f t="shared" si="983"/>
        <v>4.716981132075472E-2</v>
      </c>
      <c r="JB89" s="46">
        <f t="shared" si="984"/>
        <v>6.1320754716981167E-2</v>
      </c>
      <c r="JC89" s="46">
        <f t="shared" si="985"/>
        <v>3.7558685446009425E-2</v>
      </c>
      <c r="JD89" s="46">
        <f t="shared" si="986"/>
        <v>3.2863849765258184E-2</v>
      </c>
      <c r="JE89" s="46">
        <f t="shared" si="987"/>
        <v>3.2710280373831911E-2</v>
      </c>
      <c r="JF89" s="46">
        <f t="shared" si="988"/>
        <v>2.7906976744186112E-2</v>
      </c>
      <c r="JG89" s="46">
        <f t="shared" si="989"/>
        <v>2.7777777777777676E-2</v>
      </c>
      <c r="JH89" s="46">
        <f t="shared" si="990"/>
        <v>2.3041474654377881E-2</v>
      </c>
      <c r="JI89" s="46">
        <f t="shared" si="991"/>
        <v>2.7649769585253524E-2</v>
      </c>
      <c r="JJ89" s="46">
        <f t="shared" si="992"/>
        <v>3.2258064516129004E-2</v>
      </c>
      <c r="JK89" s="46">
        <f t="shared" si="993"/>
        <v>1.3698630136986335E-2</v>
      </c>
      <c r="JL89" s="46">
        <f t="shared" si="994"/>
        <v>1.8264840182648501E-2</v>
      </c>
      <c r="JM89" s="46">
        <f t="shared" si="995"/>
        <v>9.0090090090089777E-3</v>
      </c>
      <c r="JN89" s="46">
        <f t="shared" si="996"/>
        <v>-4.4444444444445078E-3</v>
      </c>
      <c r="JO89" s="46">
        <f t="shared" si="997"/>
        <v>0</v>
      </c>
      <c r="JP89" s="46">
        <f t="shared" si="998"/>
        <v>0</v>
      </c>
      <c r="JQ89" s="46">
        <f t="shared" si="999"/>
        <v>-4.524886877828118E-3</v>
      </c>
      <c r="JR89" s="46">
        <f t="shared" si="1000"/>
        <v>0</v>
      </c>
      <c r="JS89" s="46">
        <f t="shared" si="1001"/>
        <v>4.5045045045045687E-3</v>
      </c>
      <c r="JT89" s="46">
        <f t="shared" si="1002"/>
        <v>9.0090090090089777E-3</v>
      </c>
      <c r="JU89" s="46">
        <f t="shared" si="1003"/>
        <v>-1.345291479820631E-2</v>
      </c>
      <c r="JV89" s="46">
        <f t="shared" si="1004"/>
        <v>-1.7857142857142794E-2</v>
      </c>
      <c r="JW89" s="46">
        <f t="shared" si="1005"/>
        <v>9.0090090090089777E-3</v>
      </c>
      <c r="JX89" s="46">
        <f t="shared" si="1006"/>
        <v>8.9686098654708207E-3</v>
      </c>
      <c r="JY89" s="46">
        <f t="shared" si="1007"/>
        <v>4.4642857142857782E-3</v>
      </c>
      <c r="JZ89" s="46">
        <f t="shared" si="1008"/>
        <v>-4.4642857142856195E-3</v>
      </c>
      <c r="KA89" s="46">
        <f t="shared" si="1009"/>
        <v>2.7149321266968226E-2</v>
      </c>
      <c r="KB89" s="46">
        <f t="shared" si="1010"/>
        <v>4.0909090909090846E-2</v>
      </c>
      <c r="KC89" s="46">
        <f t="shared" si="1011"/>
        <v>1.8181818181818118E-2</v>
      </c>
      <c r="KD89" s="46">
        <f t="shared" si="1012"/>
        <v>1.3574660633484033E-2</v>
      </c>
      <c r="KE89" s="46">
        <f t="shared" si="1013"/>
        <v>4.4843049327353305E-3</v>
      </c>
      <c r="KF89" s="46">
        <f t="shared" si="1014"/>
        <v>4.4642857142857782E-3</v>
      </c>
      <c r="KG89" s="46">
        <f t="shared" si="692"/>
        <v>3.6363636363636397E-2</v>
      </c>
      <c r="KH89" s="46">
        <f t="shared" si="693"/>
        <v>3.6363636363636397E-2</v>
      </c>
      <c r="KI89" s="46">
        <f t="shared" si="694"/>
        <v>1.7857142857142953E-2</v>
      </c>
      <c r="KJ89" s="46">
        <f t="shared" si="695"/>
        <v>2.2222222222222223E-2</v>
      </c>
      <c r="KK89" s="46">
        <f t="shared" si="696"/>
        <v>2.6666666666666731E-2</v>
      </c>
      <c r="KL89" s="46">
        <f t="shared" si="697"/>
        <v>4.4843049327354258E-2</v>
      </c>
      <c r="KM89" s="46">
        <f t="shared" si="698"/>
        <v>2.2026431718061675E-2</v>
      </c>
      <c r="KN89" s="46">
        <f t="shared" si="699"/>
        <v>1.310043668122274E-2</v>
      </c>
      <c r="KO89" s="46">
        <f t="shared" si="700"/>
        <v>4.0178571428571529E-2</v>
      </c>
      <c r="KP89" s="46">
        <f t="shared" si="701"/>
        <v>3.5714285714285747E-2</v>
      </c>
      <c r="KQ89" s="46">
        <f t="shared" si="702"/>
        <v>2.678571428571435E-2</v>
      </c>
      <c r="KR89" s="46">
        <f t="shared" si="703"/>
        <v>2.2222222222222223E-2</v>
      </c>
      <c r="KS89" s="46">
        <f t="shared" si="704"/>
        <v>3.5087719298245647E-2</v>
      </c>
      <c r="KT89" s="46">
        <f t="shared" si="705"/>
        <v>3.5087719298245647E-2</v>
      </c>
      <c r="KU89" s="46">
        <f t="shared" si="706"/>
        <v>3.9473684210526251E-2</v>
      </c>
      <c r="KV89" s="46">
        <f t="shared" si="707"/>
        <v>2.1739130434782608E-2</v>
      </c>
      <c r="KW89" s="46">
        <f t="shared" si="708"/>
        <v>1.2987012987012863E-2</v>
      </c>
      <c r="KX89" s="46">
        <f t="shared" si="709"/>
        <v>8.5836909871244323E-3</v>
      </c>
      <c r="KY89" s="46">
        <f t="shared" si="710"/>
        <v>3.4482758620689689E-2</v>
      </c>
      <c r="KZ89" s="46">
        <f t="shared" si="711"/>
        <v>4.7413793103448336E-2</v>
      </c>
      <c r="LA89" s="46">
        <f t="shared" si="712"/>
        <v>4.7210300429184456E-2</v>
      </c>
      <c r="LB89" s="46">
        <f t="shared" si="713"/>
        <v>6.0344827586206989E-2</v>
      </c>
      <c r="LC89" s="46">
        <f t="shared" si="714"/>
        <v>7.8260869565217425E-2</v>
      </c>
      <c r="LD89" s="46">
        <f t="shared" si="715"/>
        <v>8.2608695652173852E-2</v>
      </c>
      <c r="LE89" s="46">
        <f t="shared" si="716"/>
        <v>5.5084745762711738E-2</v>
      </c>
      <c r="LF89" s="46">
        <f t="shared" si="717"/>
        <v>6.7796610169491428E-2</v>
      </c>
      <c r="LG89" s="46">
        <f t="shared" si="718"/>
        <v>7.1729957805907144E-2</v>
      </c>
      <c r="LH89" s="46">
        <f t="shared" si="719"/>
        <v>7.6595744680851091E-2</v>
      </c>
      <c r="LI89" s="46">
        <f t="shared" si="720"/>
        <v>8.5470085470085472E-2</v>
      </c>
      <c r="LJ89" s="46">
        <f t="shared" si="721"/>
        <v>8.9361702127659634E-2</v>
      </c>
      <c r="LK89" s="46">
        <f t="shared" si="722"/>
        <v>5.8333333333333272E-2</v>
      </c>
      <c r="LL89" s="46">
        <f t="shared" si="723"/>
        <v>4.1152263374485597E-2</v>
      </c>
      <c r="LM89" s="46">
        <f t="shared" si="724"/>
        <v>4.9180327868852576E-2</v>
      </c>
      <c r="LN89" s="46">
        <f t="shared" si="725"/>
        <v>4.065040650406504E-2</v>
      </c>
      <c r="LO89" s="46">
        <f t="shared" si="726"/>
        <v>3.6290322580645101E-2</v>
      </c>
      <c r="LP89" s="46">
        <f t="shared" si="727"/>
        <v>3.2128514056224931E-2</v>
      </c>
      <c r="LQ89" s="46">
        <f t="shared" si="728"/>
        <v>3.6144578313253101E-2</v>
      </c>
      <c r="LR89" s="46">
        <f t="shared" si="729"/>
        <v>1.984126984126984E-2</v>
      </c>
      <c r="LS89" s="46">
        <f t="shared" si="730"/>
        <v>2.3622047244094547E-2</v>
      </c>
      <c r="LT89" s="46">
        <f t="shared" si="731"/>
        <v>4.7430830039525661E-2</v>
      </c>
      <c r="LU89" s="46">
        <f t="shared" si="732"/>
        <v>5.1181102362204758E-2</v>
      </c>
      <c r="LV89" s="46">
        <f t="shared" si="733"/>
        <v>3.1249999999999889E-2</v>
      </c>
      <c r="LW89" s="46">
        <f t="shared" si="734"/>
        <v>3.5433070866141815E-2</v>
      </c>
      <c r="LX89" s="46">
        <f t="shared" si="735"/>
        <v>3.9525691699604744E-2</v>
      </c>
      <c r="LY89" s="46">
        <f t="shared" si="736"/>
        <v>3.1249999999999889E-2</v>
      </c>
      <c r="LZ89" s="46">
        <f t="shared" si="737"/>
        <v>3.90625E-2</v>
      </c>
      <c r="MA89" s="46">
        <f t="shared" si="738"/>
        <v>3.8910505836575876E-2</v>
      </c>
      <c r="MB89" s="46">
        <f t="shared" si="739"/>
        <v>5.447470817120631E-2</v>
      </c>
      <c r="MC89" s="46">
        <f t="shared" si="740"/>
        <v>5.8139534883720929E-2</v>
      </c>
      <c r="MD89" s="46">
        <f t="shared" si="741"/>
        <v>4.6692607003891023E-2</v>
      </c>
      <c r="ME89" s="46">
        <f t="shared" si="742"/>
        <v>5.7692307692307696E-2</v>
      </c>
      <c r="MF89" s="46">
        <f t="shared" si="743"/>
        <v>4.9056603773584929E-2</v>
      </c>
      <c r="MG89" s="46">
        <f t="shared" si="744"/>
        <v>3.3707865168539408E-2</v>
      </c>
      <c r="MH89" s="46">
        <f t="shared" si="743"/>
        <v>6.0606060606060663E-2</v>
      </c>
    </row>
    <row r="90" spans="1:346" x14ac:dyDescent="0.25">
      <c r="A90" s="35" t="s">
        <v>27</v>
      </c>
      <c r="B90" s="36"/>
      <c r="E90" s="38"/>
      <c r="F90" s="39"/>
      <c r="S90" s="46">
        <f t="shared" si="691"/>
        <v>-0.17978246960972502</v>
      </c>
      <c r="T90" s="46">
        <f t="shared" si="745"/>
        <v>-0.18956743002544521</v>
      </c>
      <c r="U90" s="46">
        <f t="shared" si="746"/>
        <v>-0.19949494949494953</v>
      </c>
      <c r="V90" s="46">
        <f t="shared" si="747"/>
        <v>-0.16502946954813352</v>
      </c>
      <c r="W90" s="46">
        <f t="shared" si="748"/>
        <v>-0.17017082785808144</v>
      </c>
      <c r="X90" s="46">
        <f t="shared" si="749"/>
        <v>-0.17538054268696229</v>
      </c>
      <c r="Y90" s="46">
        <f t="shared" si="750"/>
        <v>-0.19197324414715722</v>
      </c>
      <c r="Z90" s="46">
        <f t="shared" si="751"/>
        <v>-0.17626886145404674</v>
      </c>
      <c r="AA90" s="46">
        <f t="shared" si="752"/>
        <v>-0.16573426573426575</v>
      </c>
      <c r="AB90" s="46">
        <f t="shared" si="753"/>
        <v>-0.14627081824764657</v>
      </c>
      <c r="AC90" s="46">
        <f t="shared" si="754"/>
        <v>-0.13431734317343175</v>
      </c>
      <c r="AD90" s="46">
        <f t="shared" si="755"/>
        <v>-0.13378176382660692</v>
      </c>
      <c r="AE90" s="46">
        <f t="shared" si="756"/>
        <v>-9.7503900156006143E-2</v>
      </c>
      <c r="AF90" s="46">
        <f t="shared" si="757"/>
        <v>-0.10125588697017272</v>
      </c>
      <c r="AG90" s="46">
        <f t="shared" si="758"/>
        <v>-0.10725552050473182</v>
      </c>
      <c r="AH90" s="46">
        <f t="shared" si="759"/>
        <v>-0.13647058823529415</v>
      </c>
      <c r="AI90" s="46">
        <f t="shared" si="760"/>
        <v>-0.13222486144101347</v>
      </c>
      <c r="AJ90" s="46">
        <f t="shared" si="761"/>
        <v>-0.11878009630818617</v>
      </c>
      <c r="AK90" s="46">
        <f t="shared" si="762"/>
        <v>-8.6920529801324503E-2</v>
      </c>
      <c r="AL90" s="46">
        <f t="shared" si="763"/>
        <v>-8.0766028309741791E-2</v>
      </c>
      <c r="AM90" s="46">
        <f t="shared" si="764"/>
        <v>-6.7057837384744343E-2</v>
      </c>
      <c r="AN90" s="46">
        <f t="shared" si="765"/>
        <v>-4.4105173876166262E-2</v>
      </c>
      <c r="AO90" s="46">
        <f t="shared" si="766"/>
        <v>-3.4953111679454342E-2</v>
      </c>
      <c r="AP90" s="46">
        <f t="shared" si="767"/>
        <v>-1.8119068162208873E-2</v>
      </c>
      <c r="AQ90" s="46">
        <f t="shared" si="768"/>
        <v>1.4693171996542808E-2</v>
      </c>
      <c r="AR90" s="46">
        <f t="shared" si="769"/>
        <v>2.1834061135371178E-2</v>
      </c>
      <c r="AS90" s="46">
        <f t="shared" si="770"/>
        <v>1.8551236749116556E-2</v>
      </c>
      <c r="AT90" s="46">
        <f t="shared" si="771"/>
        <v>2.6339691189827482E-2</v>
      </c>
      <c r="AU90" s="46">
        <f t="shared" si="772"/>
        <v>4.1058394160583947E-2</v>
      </c>
      <c r="AV90" s="46">
        <f t="shared" si="773"/>
        <v>4.0983606557377053E-2</v>
      </c>
      <c r="AW90" s="46">
        <f t="shared" si="774"/>
        <v>4.6237533998186843E-2</v>
      </c>
      <c r="AX90" s="46">
        <f t="shared" si="775"/>
        <v>5.3442028985507165E-2</v>
      </c>
      <c r="AY90" s="46">
        <f t="shared" si="776"/>
        <v>3.9532794249775433E-2</v>
      </c>
      <c r="AZ90" s="46">
        <f t="shared" si="777"/>
        <v>4.259094942324753E-2</v>
      </c>
      <c r="BA90" s="46">
        <f t="shared" si="778"/>
        <v>4.505300353356885E-2</v>
      </c>
      <c r="BB90" s="46">
        <f t="shared" si="779"/>
        <v>5.8875219683655562E-2</v>
      </c>
      <c r="BC90" s="46">
        <f t="shared" si="780"/>
        <v>-2.896081771720618E-2</v>
      </c>
      <c r="BD90" s="46">
        <f t="shared" si="781"/>
        <v>-3.9316239316239267E-2</v>
      </c>
      <c r="BE90" s="46">
        <f t="shared" si="782"/>
        <v>0</v>
      </c>
      <c r="BF90" s="46">
        <f t="shared" si="783"/>
        <v>6.8141592920354002E-2</v>
      </c>
      <c r="BG90" s="46">
        <f t="shared" si="784"/>
        <v>7.1866783523225272E-2</v>
      </c>
      <c r="BH90" s="46">
        <f t="shared" si="785"/>
        <v>7.0866141732283547E-2</v>
      </c>
      <c r="BI90" s="46">
        <f t="shared" si="786"/>
        <v>6.9324090121317156E-2</v>
      </c>
      <c r="BJ90" s="46">
        <f t="shared" si="787"/>
        <v>6.7927773000859892E-2</v>
      </c>
      <c r="BK90" s="46">
        <f t="shared" si="788"/>
        <v>8.5566119273984373E-2</v>
      </c>
      <c r="BL90" s="46">
        <f t="shared" si="789"/>
        <v>7.8297872340425553E-2</v>
      </c>
      <c r="BM90" s="46">
        <f t="shared" si="790"/>
        <v>7.4387151310228217E-2</v>
      </c>
      <c r="BN90" s="46">
        <f t="shared" si="791"/>
        <v>5.4771784232365096E-2</v>
      </c>
      <c r="BO90" s="46">
        <f t="shared" si="792"/>
        <v>0.10350877192982454</v>
      </c>
      <c r="BP90" s="46">
        <f t="shared" si="793"/>
        <v>8.2740213523131642E-2</v>
      </c>
      <c r="BQ90" s="46">
        <f t="shared" si="794"/>
        <v>7.4588031222896867E-2</v>
      </c>
      <c r="BR90" s="46">
        <f t="shared" si="795"/>
        <v>2.5683512841756372E-2</v>
      </c>
      <c r="BS90" s="46">
        <f t="shared" si="796"/>
        <v>1.1447260834014764E-2</v>
      </c>
      <c r="BT90" s="46">
        <f t="shared" si="797"/>
        <v>1.3071895424836555E-2</v>
      </c>
      <c r="BU90" s="46">
        <f t="shared" si="798"/>
        <v>-1.6207455429497798E-3</v>
      </c>
      <c r="BV90" s="46">
        <f t="shared" si="799"/>
        <v>-4.0257648953301124E-3</v>
      </c>
      <c r="BW90" s="46">
        <f t="shared" si="800"/>
        <v>-1.8312101910828004E-2</v>
      </c>
      <c r="BX90" s="46">
        <f t="shared" si="801"/>
        <v>-3.0781373322809832E-2</v>
      </c>
      <c r="BY90" s="46">
        <f t="shared" si="802"/>
        <v>-3.4618410700235969E-2</v>
      </c>
      <c r="BZ90" s="46">
        <f t="shared" si="803"/>
        <v>-4.3273013375295044E-2</v>
      </c>
      <c r="CA90" s="46">
        <f t="shared" si="804"/>
        <v>-8.2670906200317903E-2</v>
      </c>
      <c r="CB90" s="46">
        <f t="shared" si="805"/>
        <v>-1.1503697617091255E-2</v>
      </c>
      <c r="CC90" s="46">
        <f t="shared" si="806"/>
        <v>-1.0492332526230922E-2</v>
      </c>
      <c r="CD90" s="46">
        <f t="shared" ref="CD90:CD110" si="1015">(CD32-BR32)/BR32</f>
        <v>-2.4232633279482807E-3</v>
      </c>
      <c r="CE90" s="46">
        <f t="shared" si="807"/>
        <v>1.1317704122877862E-2</v>
      </c>
      <c r="CF90" s="46">
        <f t="shared" si="808"/>
        <v>1.2903225806451568E-2</v>
      </c>
      <c r="CG90" s="46">
        <f t="shared" si="809"/>
        <v>2.6785714285714263E-2</v>
      </c>
      <c r="CH90" s="46">
        <f t="shared" si="810"/>
        <v>2.3443815683104215E-2</v>
      </c>
      <c r="CI90" s="46">
        <f t="shared" si="811"/>
        <v>3.3252230332522371E-2</v>
      </c>
      <c r="CJ90" s="46">
        <f t="shared" si="812"/>
        <v>4.8859934853420314E-2</v>
      </c>
      <c r="CK90" s="46">
        <f t="shared" si="813"/>
        <v>5.7864710676446683E-2</v>
      </c>
      <c r="CL90" s="46">
        <f t="shared" si="814"/>
        <v>6.8256578947368515E-2</v>
      </c>
      <c r="CM90" s="46">
        <f t="shared" si="815"/>
        <v>0.12651646447140374</v>
      </c>
      <c r="CN90" s="46">
        <f t="shared" si="816"/>
        <v>8.1463009143807122E-2</v>
      </c>
      <c r="CO90" s="46">
        <f t="shared" si="817"/>
        <v>6.688417618270813E-2</v>
      </c>
      <c r="CP90" s="46">
        <f t="shared" si="818"/>
        <v>6.0728744939271252E-2</v>
      </c>
      <c r="CQ90" s="46">
        <f t="shared" si="819"/>
        <v>5.1958433253397288E-2</v>
      </c>
      <c r="CR90" s="46">
        <f t="shared" si="820"/>
        <v>5.17515923566879E-2</v>
      </c>
      <c r="CS90" s="46">
        <f t="shared" si="821"/>
        <v>5.3754940711462543E-2</v>
      </c>
      <c r="CT90" s="46">
        <f t="shared" si="822"/>
        <v>5.2922590837282915E-2</v>
      </c>
      <c r="CU90" s="46">
        <f t="shared" si="823"/>
        <v>4.4740973312401795E-2</v>
      </c>
      <c r="CV90" s="46">
        <f t="shared" si="824"/>
        <v>2.872670807453407E-2</v>
      </c>
      <c r="CW90" s="46">
        <f t="shared" si="825"/>
        <v>2.1571648690292624E-2</v>
      </c>
      <c r="CX90" s="46">
        <f t="shared" si="826"/>
        <v>2.1555042340261607E-2</v>
      </c>
      <c r="CY90" s="46">
        <f t="shared" si="827"/>
        <v>2.8461538461538375E-2</v>
      </c>
      <c r="CZ90" s="46">
        <f t="shared" si="828"/>
        <v>3.6126056879323729E-2</v>
      </c>
      <c r="DA90" s="46">
        <f t="shared" si="829"/>
        <v>3.2874617737002926E-2</v>
      </c>
      <c r="DB90" s="46">
        <f t="shared" si="830"/>
        <v>2.9770992366412258E-2</v>
      </c>
      <c r="DC90" s="46">
        <f t="shared" si="831"/>
        <v>2.3556231003039472E-2</v>
      </c>
      <c r="DD90" s="46">
        <f t="shared" si="832"/>
        <v>2.195306585919762E-2</v>
      </c>
      <c r="DE90" s="46">
        <f t="shared" si="833"/>
        <v>1.5753938484621113E-2</v>
      </c>
      <c r="DF90" s="46">
        <f t="shared" si="834"/>
        <v>2.2505626406601649E-2</v>
      </c>
      <c r="DG90" s="46">
        <f t="shared" si="835"/>
        <v>2.9301277235161578E-2</v>
      </c>
      <c r="DH90" s="46">
        <f t="shared" si="836"/>
        <v>4.3773584905660461E-2</v>
      </c>
      <c r="DI90" s="46">
        <f t="shared" si="837"/>
        <v>4.675716440422336E-2</v>
      </c>
      <c r="DJ90" s="46">
        <f t="shared" si="838"/>
        <v>5.6518462697814624E-2</v>
      </c>
      <c r="DK90" s="46">
        <f t="shared" si="839"/>
        <v>4.8616305160807782E-2</v>
      </c>
      <c r="DL90" s="46">
        <f t="shared" si="840"/>
        <v>6.2314540059347008E-2</v>
      </c>
      <c r="DM90" s="46">
        <f t="shared" si="841"/>
        <v>4.8852701702442596E-2</v>
      </c>
      <c r="DN90" s="46">
        <f t="shared" si="842"/>
        <v>6.0044477390659705E-2</v>
      </c>
      <c r="DO90" s="46">
        <f t="shared" si="843"/>
        <v>5.7906458797327483E-2</v>
      </c>
      <c r="DP90" s="46">
        <f t="shared" si="844"/>
        <v>6.2962962962962957E-2</v>
      </c>
      <c r="DQ90" s="46">
        <f t="shared" si="845"/>
        <v>6.2776957163958633E-2</v>
      </c>
      <c r="DR90" s="46">
        <f t="shared" si="846"/>
        <v>5.575935436537046E-2</v>
      </c>
      <c r="DS90" s="46">
        <f t="shared" si="847"/>
        <v>4.5985401459854094E-2</v>
      </c>
      <c r="DT90" s="46">
        <f t="shared" si="848"/>
        <v>4.9891540130151672E-2</v>
      </c>
      <c r="DU90" s="46">
        <f t="shared" si="849"/>
        <v>4.8991354466858664E-2</v>
      </c>
      <c r="DV90" s="46">
        <f t="shared" si="850"/>
        <v>4.9215406562054254E-2</v>
      </c>
      <c r="DW90" s="46">
        <f t="shared" si="851"/>
        <v>6.704707560627679E-2</v>
      </c>
      <c r="DX90" s="46">
        <f t="shared" si="852"/>
        <v>4.0502793296089468E-2</v>
      </c>
      <c r="DY90" s="46">
        <f t="shared" si="853"/>
        <v>7.1983062808751011E-2</v>
      </c>
      <c r="DZ90" s="46">
        <f t="shared" si="854"/>
        <v>4.8951048951048952E-2</v>
      </c>
      <c r="EA90" s="46">
        <f t="shared" si="855"/>
        <v>4.7719298245614113E-2</v>
      </c>
      <c r="EB90" s="46">
        <f t="shared" si="856"/>
        <v>4.0418118466899036E-2</v>
      </c>
      <c r="EC90" s="46">
        <f t="shared" si="857"/>
        <v>3.0576789437109141E-2</v>
      </c>
      <c r="ED90" s="46">
        <f t="shared" si="858"/>
        <v>3.1966643502432203E-2</v>
      </c>
      <c r="EE90" s="46">
        <f t="shared" si="859"/>
        <v>3.8381018841591064E-2</v>
      </c>
      <c r="EF90" s="46">
        <f t="shared" si="860"/>
        <v>2.2727272727272808E-2</v>
      </c>
      <c r="EG90" s="46">
        <f t="shared" si="861"/>
        <v>3.1593406593406557E-2</v>
      </c>
      <c r="EH90" s="46">
        <f t="shared" si="862"/>
        <v>2.7872195785180111E-2</v>
      </c>
      <c r="EI90" s="46">
        <f t="shared" si="863"/>
        <v>2.2058823529411842E-2</v>
      </c>
      <c r="EJ90" s="46">
        <f t="shared" si="864"/>
        <v>5.0335570469798654E-2</v>
      </c>
      <c r="EK90" s="46">
        <f t="shared" si="865"/>
        <v>2.4358130348913685E-2</v>
      </c>
      <c r="EL90" s="46">
        <f t="shared" si="866"/>
        <v>4.4666666666666591E-2</v>
      </c>
      <c r="EM90" s="46">
        <f t="shared" si="867"/>
        <v>6.0281312793034156E-2</v>
      </c>
      <c r="EN90" s="46">
        <f t="shared" si="868"/>
        <v>6.095110515740116E-2</v>
      </c>
      <c r="EO90" s="46">
        <f t="shared" si="869"/>
        <v>7.1476736345246081E-2</v>
      </c>
      <c r="EP90" s="46">
        <f t="shared" ref="EP90:EP110" si="1016">(EP32-ED32)/ED32</f>
        <v>7.6767676767676804E-2</v>
      </c>
      <c r="EQ90" s="46">
        <f t="shared" si="870"/>
        <v>7.1908602150537557E-2</v>
      </c>
      <c r="ER90" s="46">
        <f t="shared" si="871"/>
        <v>9.4276094276094277E-2</v>
      </c>
      <c r="ES90" s="46">
        <f t="shared" si="872"/>
        <v>8.2556591211717753E-2</v>
      </c>
      <c r="ET90" s="46">
        <f t="shared" si="873"/>
        <v>8.1349206349206435E-2</v>
      </c>
      <c r="EU90" s="46">
        <f t="shared" si="874"/>
        <v>7.2596468279921472E-2</v>
      </c>
      <c r="EV90" s="46">
        <f t="shared" si="875"/>
        <v>6.4536741214057475E-2</v>
      </c>
      <c r="EW90" s="46">
        <f t="shared" si="876"/>
        <v>5.4627249357326477E-2</v>
      </c>
      <c r="EX90" s="46">
        <f t="shared" si="877"/>
        <v>3.7013401403956682E-2</v>
      </c>
      <c r="EY90" s="46">
        <f t="shared" si="878"/>
        <v>2.0846493998736466E-2</v>
      </c>
      <c r="EZ90" s="46">
        <f t="shared" si="879"/>
        <v>2.1464646464646499E-2</v>
      </c>
      <c r="FA90" s="46">
        <f t="shared" si="880"/>
        <v>1.762114537444923E-2</v>
      </c>
      <c r="FB90" s="46">
        <f t="shared" si="881"/>
        <v>1.5634771732332707E-2</v>
      </c>
      <c r="FC90" s="46">
        <f t="shared" si="882"/>
        <v>1.3793103448275791E-2</v>
      </c>
      <c r="FD90" s="46">
        <f t="shared" si="883"/>
        <v>-4.9230769230769926E-3</v>
      </c>
      <c r="FE90" s="46">
        <f t="shared" si="884"/>
        <v>-3.6900369003689689E-3</v>
      </c>
      <c r="FF90" s="46">
        <f t="shared" si="885"/>
        <v>-1.5290519877675841E-2</v>
      </c>
      <c r="FG90" s="46">
        <f t="shared" si="886"/>
        <v>-2.0731707317073206E-2</v>
      </c>
      <c r="FH90" s="46">
        <f t="shared" si="887"/>
        <v>-4.5018007202881155E-2</v>
      </c>
      <c r="FI90" s="46">
        <f t="shared" si="888"/>
        <v>-4.7531992687385637E-2</v>
      </c>
      <c r="FJ90" s="46">
        <f t="shared" si="889"/>
        <v>-2.0923076923076957E-2</v>
      </c>
      <c r="FK90" s="46">
        <f t="shared" si="890"/>
        <v>-8.0445544554454389E-3</v>
      </c>
      <c r="FL90" s="46">
        <f t="shared" si="891"/>
        <v>-7.4165636588381769E-3</v>
      </c>
      <c r="FM90" s="46">
        <f t="shared" si="892"/>
        <v>2.4737167594310805E-3</v>
      </c>
      <c r="FN90" s="46">
        <f t="shared" si="893"/>
        <v>-3.0788177339901475E-3</v>
      </c>
      <c r="FO90" s="46">
        <f t="shared" si="894"/>
        <v>0</v>
      </c>
      <c r="FP90" s="46">
        <f t="shared" si="895"/>
        <v>-2.4737167594309048E-3</v>
      </c>
      <c r="FQ90" s="46">
        <f t="shared" si="896"/>
        <v>-2.4691358024691709E-3</v>
      </c>
      <c r="FR90" s="46">
        <f t="shared" si="897"/>
        <v>1.8633540372671514E-3</v>
      </c>
      <c r="FS90" s="46">
        <f t="shared" si="898"/>
        <v>1.3698630136986408E-2</v>
      </c>
      <c r="FT90" s="46">
        <f t="shared" si="899"/>
        <v>2.51414204902577E-2</v>
      </c>
      <c r="FU90" s="46">
        <f t="shared" si="900"/>
        <v>5.2463211772232808E-2</v>
      </c>
      <c r="FV90" s="46">
        <f t="shared" si="901"/>
        <v>3.3940917661847932E-2</v>
      </c>
      <c r="FW90" s="46">
        <f t="shared" si="902"/>
        <v>3.119151590767311E-2</v>
      </c>
      <c r="FX90" s="46">
        <f t="shared" si="903"/>
        <v>3.4246575342465752E-2</v>
      </c>
      <c r="FY90" s="46">
        <f t="shared" si="904"/>
        <v>2.5293028994447839E-2</v>
      </c>
      <c r="FZ90" s="46">
        <f t="shared" si="905"/>
        <v>3.0883261272390362E-2</v>
      </c>
      <c r="GA90" s="46">
        <f t="shared" si="906"/>
        <v>3.2158317872603696E-2</v>
      </c>
      <c r="GB90" s="46">
        <f t="shared" si="907"/>
        <v>3.9677619342839289E-2</v>
      </c>
      <c r="GC90" s="46">
        <f t="shared" si="908"/>
        <v>3.6509900990099049E-2</v>
      </c>
      <c r="GD90" s="46">
        <f t="shared" si="909"/>
        <v>4.5257284562926117E-2</v>
      </c>
      <c r="GE90" s="46">
        <f t="shared" si="910"/>
        <v>2.6412776412776305E-2</v>
      </c>
      <c r="GF90" s="46">
        <f t="shared" si="911"/>
        <v>2.023298589822202E-2</v>
      </c>
      <c r="GG90" s="46">
        <f t="shared" si="912"/>
        <v>0</v>
      </c>
      <c r="GH90" s="46">
        <f t="shared" si="913"/>
        <v>2.1884498480243125E-2</v>
      </c>
      <c r="GI90" s="46">
        <f t="shared" si="914"/>
        <v>2.2988505747126332E-2</v>
      </c>
      <c r="GJ90" s="46">
        <f t="shared" si="915"/>
        <v>1.9265502709211423E-2</v>
      </c>
      <c r="GK90" s="46">
        <f t="shared" si="916"/>
        <v>2.4067388688327317E-2</v>
      </c>
      <c r="GL90" s="46">
        <f t="shared" si="917"/>
        <v>1.9173157579388787E-2</v>
      </c>
      <c r="GM90" s="46">
        <f t="shared" si="918"/>
        <v>2.6962252846015576E-2</v>
      </c>
      <c r="GN90" s="46">
        <f t="shared" si="919"/>
        <v>1.0137149672033495E-2</v>
      </c>
      <c r="GO90" s="46">
        <f t="shared" si="920"/>
        <v>2.9253731343283615E-2</v>
      </c>
      <c r="GP90" s="46">
        <f t="shared" si="921"/>
        <v>1.8386714116251451E-2</v>
      </c>
      <c r="GQ90" s="46">
        <f t="shared" si="922"/>
        <v>3.7701974865350159E-2</v>
      </c>
      <c r="GR90" s="46">
        <f t="shared" si="923"/>
        <v>5.7692307692307654E-2</v>
      </c>
      <c r="GS90" s="46">
        <f t="shared" si="924"/>
        <v>7.29483282674772E-2</v>
      </c>
      <c r="GT90" s="46">
        <f t="shared" si="925"/>
        <v>5.6513979773944081E-2</v>
      </c>
      <c r="GU90" s="46">
        <f t="shared" si="926"/>
        <v>4.2578356002365564E-2</v>
      </c>
      <c r="GV90" s="46">
        <f t="shared" si="927"/>
        <v>3.5440047253396334E-2</v>
      </c>
      <c r="GW90" s="46">
        <f t="shared" si="928"/>
        <v>2.585193889541719E-2</v>
      </c>
      <c r="GX90" s="46">
        <f t="shared" si="929"/>
        <v>2.4691358024691461E-2</v>
      </c>
      <c r="GY90" s="46">
        <f t="shared" si="930"/>
        <v>1.5169194865810936E-2</v>
      </c>
      <c r="GZ90" s="46">
        <f t="shared" si="931"/>
        <v>2.1251475796930309E-2</v>
      </c>
      <c r="HA90" s="46">
        <f t="shared" si="932"/>
        <v>2.9002320185614848E-3</v>
      </c>
      <c r="HB90" s="46">
        <f t="shared" ref="HB90:HB110" si="1017">(HB32-GP32)/GP32</f>
        <v>1.7472335468841003E-2</v>
      </c>
      <c r="HC90" s="46">
        <f t="shared" si="933"/>
        <v>5.767012687427584E-4</v>
      </c>
      <c r="HD90" s="46">
        <f t="shared" si="934"/>
        <v>-4.204545454545458E-2</v>
      </c>
      <c r="HE90" s="46">
        <f t="shared" si="935"/>
        <v>-3.5694050991501483E-2</v>
      </c>
      <c r="HF90" s="46">
        <f t="shared" si="936"/>
        <v>-2.9279279279279216E-2</v>
      </c>
      <c r="HG90" s="46">
        <f t="shared" si="937"/>
        <v>-1.758366420873524E-2</v>
      </c>
      <c r="HH90" s="46">
        <f t="shared" si="938"/>
        <v>-7.4158585282373722E-3</v>
      </c>
      <c r="HI90" s="46">
        <f t="shared" si="939"/>
        <v>-6.8728522336769108E-3</v>
      </c>
      <c r="HJ90" s="46">
        <f t="shared" si="940"/>
        <v>-3.4423407917385123E-3</v>
      </c>
      <c r="HK90" s="46">
        <f t="shared" si="941"/>
        <v>-5.7471264367816091E-3</v>
      </c>
      <c r="HL90" s="46">
        <f t="shared" si="942"/>
        <v>5.7803468208089204E-4</v>
      </c>
      <c r="HM90" s="46">
        <f t="shared" si="943"/>
        <v>-4.0485829959515159E-3</v>
      </c>
      <c r="HN90" s="46">
        <f t="shared" si="944"/>
        <v>-2.060675443617627E-2</v>
      </c>
      <c r="HO90" s="46">
        <f t="shared" si="945"/>
        <v>-1.6138328530259431E-2</v>
      </c>
      <c r="HP90" s="46">
        <f t="shared" si="946"/>
        <v>1.3641755634638264E-2</v>
      </c>
      <c r="HQ90" s="46">
        <f t="shared" si="947"/>
        <v>-1.1750881316098039E-3</v>
      </c>
      <c r="HR90" s="46">
        <f t="shared" si="948"/>
        <v>-2.784222737819032E-2</v>
      </c>
      <c r="HS90" s="46">
        <f t="shared" si="949"/>
        <v>-3.9260969976905216E-2</v>
      </c>
      <c r="HT90" s="46">
        <f t="shared" si="950"/>
        <v>-4.5977011494252873E-2</v>
      </c>
      <c r="HU90" s="46">
        <f t="shared" si="951"/>
        <v>-4.9019607843137254E-2</v>
      </c>
      <c r="HV90" s="46">
        <f t="shared" si="952"/>
        <v>-5.9297639608520344E-2</v>
      </c>
      <c r="HW90" s="46">
        <f t="shared" si="953"/>
        <v>-6.1849710982658894E-2</v>
      </c>
      <c r="HX90" s="46">
        <f t="shared" si="954"/>
        <v>-7.510109763142693E-2</v>
      </c>
      <c r="HY90" s="46">
        <f t="shared" si="955"/>
        <v>-8.8269454123112601E-2</v>
      </c>
      <c r="HZ90" s="46">
        <f t="shared" si="956"/>
        <v>-0.10344827586206891</v>
      </c>
      <c r="IA90" s="46">
        <f t="shared" si="957"/>
        <v>-0.12126537785588747</v>
      </c>
      <c r="IB90" s="46">
        <f t="shared" si="958"/>
        <v>-0.12990052662375667</v>
      </c>
      <c r="IC90" s="46">
        <f t="shared" si="959"/>
        <v>-0.14705882352941177</v>
      </c>
      <c r="ID90" s="46">
        <f t="shared" si="960"/>
        <v>-0.15871121718377085</v>
      </c>
      <c r="IE90" s="46">
        <f t="shared" si="961"/>
        <v>-0.15925480769230768</v>
      </c>
      <c r="IF90" s="46">
        <f t="shared" si="962"/>
        <v>-0.16807228915662653</v>
      </c>
      <c r="IG90" s="46">
        <f t="shared" si="963"/>
        <v>-0.17343844754396601</v>
      </c>
      <c r="IH90" s="46">
        <f t="shared" si="964"/>
        <v>-0.17135862913096694</v>
      </c>
      <c r="II90" s="46">
        <f t="shared" si="965"/>
        <v>-0.17375231053604445</v>
      </c>
      <c r="IJ90" s="46">
        <f t="shared" si="966"/>
        <v>-0.17489069331667709</v>
      </c>
      <c r="IK90" s="46">
        <f t="shared" si="967"/>
        <v>-0.15923566878980891</v>
      </c>
      <c r="IL90" s="46">
        <f t="shared" si="968"/>
        <v>-0.14015645371577573</v>
      </c>
      <c r="IM90" s="46">
        <f t="shared" si="969"/>
        <v>-0.12399999999999996</v>
      </c>
      <c r="IN90" s="46">
        <f t="shared" si="970"/>
        <v>-0.12037659717552104</v>
      </c>
      <c r="IO90" s="46">
        <f t="shared" si="971"/>
        <v>-0.10344827586206896</v>
      </c>
      <c r="IP90" s="46">
        <f t="shared" si="972"/>
        <v>-7.2340425531914818E-2</v>
      </c>
      <c r="IQ90" s="46">
        <f t="shared" si="973"/>
        <v>-6.6476054324517586E-2</v>
      </c>
      <c r="IR90" s="46">
        <f t="shared" si="974"/>
        <v>-5.9377262853004986E-2</v>
      </c>
      <c r="IS90" s="46">
        <f t="shared" si="975"/>
        <v>-5.2090975788701553E-2</v>
      </c>
      <c r="IT90" s="46">
        <f t="shared" si="976"/>
        <v>-5.3175775480059209E-2</v>
      </c>
      <c r="IU90" s="46">
        <f t="shared" si="977"/>
        <v>-4.5488441461595787E-2</v>
      </c>
      <c r="IV90" s="46">
        <f t="shared" si="978"/>
        <v>-2.3467070401211161E-2</v>
      </c>
      <c r="IW90" s="46">
        <f t="shared" si="979"/>
        <v>-2.0454545454545368E-2</v>
      </c>
      <c r="IX90" s="46">
        <f t="shared" si="980"/>
        <v>-3.2600454890068319E-2</v>
      </c>
      <c r="IY90" s="46">
        <f t="shared" si="981"/>
        <v>-5.0228310502283165E-2</v>
      </c>
      <c r="IZ90" s="46">
        <f t="shared" si="982"/>
        <v>-3.4403669724770748E-2</v>
      </c>
      <c r="JA90" s="46">
        <f t="shared" si="983"/>
        <v>-2.076923076923079E-2</v>
      </c>
      <c r="JB90" s="46">
        <f t="shared" si="984"/>
        <v>-1.8348623853211052E-2</v>
      </c>
      <c r="JC90" s="46">
        <f t="shared" si="985"/>
        <v>-1.071975497702914E-2</v>
      </c>
      <c r="JD90" s="46">
        <f t="shared" si="986"/>
        <v>-7.6982294072358982E-4</v>
      </c>
      <c r="JE90" s="46">
        <f t="shared" si="987"/>
        <v>1.780185758513941E-2</v>
      </c>
      <c r="JF90" s="46">
        <f t="shared" si="988"/>
        <v>2.8081123244929979E-2</v>
      </c>
      <c r="JG90" s="46">
        <f t="shared" si="989"/>
        <v>3.125E-2</v>
      </c>
      <c r="JH90" s="46">
        <f t="shared" si="990"/>
        <v>2.5581395348837299E-2</v>
      </c>
      <c r="JI90" s="46">
        <f t="shared" si="991"/>
        <v>2.7068832173240524E-2</v>
      </c>
      <c r="JJ90" s="46">
        <f t="shared" si="992"/>
        <v>3.918495297805643E-2</v>
      </c>
      <c r="JK90" s="46">
        <f t="shared" si="993"/>
        <v>6.5705128205128235E-2</v>
      </c>
      <c r="JL90" s="46">
        <f t="shared" si="994"/>
        <v>6.0174188440221765E-2</v>
      </c>
      <c r="JM90" s="46">
        <f t="shared" si="995"/>
        <v>3.5349567949725172E-2</v>
      </c>
      <c r="JN90" s="46">
        <f t="shared" si="996"/>
        <v>8.5669781931463733E-3</v>
      </c>
      <c r="JO90" s="46">
        <f t="shared" si="997"/>
        <v>-9.2879256965943402E-3</v>
      </c>
      <c r="JP90" s="46">
        <f t="shared" si="998"/>
        <v>-1.0785824345146421E-2</v>
      </c>
      <c r="JQ90" s="46">
        <f t="shared" si="999"/>
        <v>-2.4334600760456189E-2</v>
      </c>
      <c r="JR90" s="46">
        <f t="shared" si="1000"/>
        <v>-2.3520485584218685E-2</v>
      </c>
      <c r="JS90" s="46">
        <f t="shared" si="1001"/>
        <v>-2.2727272727272728E-2</v>
      </c>
      <c r="JT90" s="46">
        <f t="shared" si="1002"/>
        <v>-2.0408163265306249E-2</v>
      </c>
      <c r="JU90" s="46">
        <f t="shared" si="1003"/>
        <v>-1.4307228915662691E-2</v>
      </c>
      <c r="JV90" s="46">
        <f t="shared" si="1004"/>
        <v>1.1312217194570135E-2</v>
      </c>
      <c r="JW90" s="46">
        <f t="shared" si="1005"/>
        <v>2.9323308270676734E-2</v>
      </c>
      <c r="JX90" s="46">
        <f t="shared" si="1006"/>
        <v>2.016430171769969E-2</v>
      </c>
      <c r="JY90" s="46">
        <f t="shared" si="1007"/>
        <v>3.7936267071320182E-2</v>
      </c>
      <c r="JZ90" s="46">
        <f t="shared" si="1008"/>
        <v>6.100386100386105E-2</v>
      </c>
      <c r="KA90" s="46">
        <f t="shared" si="1009"/>
        <v>7.1093749999999956E-2</v>
      </c>
      <c r="KB90" s="46">
        <f t="shared" si="1010"/>
        <v>7.0872274143302133E-2</v>
      </c>
      <c r="KC90" s="46">
        <f t="shared" si="1011"/>
        <v>6.8589243959469859E-2</v>
      </c>
      <c r="KD90" s="46">
        <f t="shared" si="1012"/>
        <v>7.4592074592074772E-2</v>
      </c>
      <c r="KE90" s="46">
        <f t="shared" si="1013"/>
        <v>7.6744186046511675E-2</v>
      </c>
      <c r="KF90" s="46">
        <f t="shared" si="1014"/>
        <v>7.2530864197530909E-2</v>
      </c>
      <c r="KG90" s="46">
        <f t="shared" si="692"/>
        <v>6.2643239113827257E-2</v>
      </c>
      <c r="KH90" s="46">
        <f t="shared" si="693"/>
        <v>1.6405667412378949E-2</v>
      </c>
      <c r="KI90" s="46">
        <f t="shared" si="694"/>
        <v>5.8436815193570702E-3</v>
      </c>
      <c r="KJ90" s="46">
        <f t="shared" si="695"/>
        <v>4.3923865300145998E-3</v>
      </c>
      <c r="KK90" s="46">
        <f t="shared" si="696"/>
        <v>8.0409356725145778E-3</v>
      </c>
      <c r="KL90" s="46">
        <f t="shared" si="697"/>
        <v>1.6739446870451112E-2</v>
      </c>
      <c r="KM90" s="46">
        <f t="shared" si="698"/>
        <v>2.8446389496717767E-2</v>
      </c>
      <c r="KN90" s="46">
        <f t="shared" si="699"/>
        <v>2.6181818181818139E-2</v>
      </c>
      <c r="KO90" s="46">
        <f t="shared" si="700"/>
        <v>3.8657913931436992E-2</v>
      </c>
      <c r="KP90" s="46">
        <f t="shared" si="701"/>
        <v>3.4707158351409854E-2</v>
      </c>
      <c r="KQ90" s="46">
        <f t="shared" si="702"/>
        <v>4.5356371490280656E-2</v>
      </c>
      <c r="KR90" s="46">
        <f t="shared" si="703"/>
        <v>3.7410071942445965E-2</v>
      </c>
      <c r="KS90" s="46">
        <f t="shared" si="704"/>
        <v>4.0258806613946763E-2</v>
      </c>
      <c r="KT90" s="46">
        <f t="shared" si="705"/>
        <v>6.1628760088040913E-2</v>
      </c>
      <c r="KU90" s="46">
        <f t="shared" si="706"/>
        <v>5.2287581699346532E-2</v>
      </c>
      <c r="KV90" s="46">
        <f t="shared" si="707"/>
        <v>5.830903790087464E-2</v>
      </c>
      <c r="KW90" s="46">
        <f t="shared" si="708"/>
        <v>4.641044234952868E-2</v>
      </c>
      <c r="KX90" s="46">
        <f t="shared" si="709"/>
        <v>5.0823192555476189E-2</v>
      </c>
      <c r="KY90" s="46">
        <f t="shared" si="710"/>
        <v>4.9645390070921988E-2</v>
      </c>
      <c r="KZ90" s="46">
        <f t="shared" si="711"/>
        <v>5.3153791637136787E-2</v>
      </c>
      <c r="LA90" s="46">
        <f t="shared" si="712"/>
        <v>4.7752808988763926E-2</v>
      </c>
      <c r="LB90" s="46">
        <f t="shared" si="713"/>
        <v>4.3326345213137787E-2</v>
      </c>
      <c r="LC90" s="46">
        <f t="shared" si="714"/>
        <v>2.7548209366391185E-2</v>
      </c>
      <c r="LD90" s="46">
        <f t="shared" si="715"/>
        <v>4.5076282940360611E-2</v>
      </c>
      <c r="LE90" s="46">
        <f t="shared" si="716"/>
        <v>4.4920525224602631E-2</v>
      </c>
      <c r="LF90" s="46">
        <f t="shared" si="717"/>
        <v>4.975812024879072E-2</v>
      </c>
      <c r="LG90" s="46">
        <f t="shared" si="718"/>
        <v>5.9351276742581047E-2</v>
      </c>
      <c r="LH90" s="46">
        <f t="shared" si="719"/>
        <v>6.0606060606060691E-2</v>
      </c>
      <c r="LI90" s="46">
        <f t="shared" si="720"/>
        <v>7.2072072072071905E-2</v>
      </c>
      <c r="LJ90" s="46">
        <f t="shared" si="721"/>
        <v>4.2915531335149741E-2</v>
      </c>
      <c r="LK90" s="46">
        <f t="shared" si="722"/>
        <v>3.1081081081081041E-2</v>
      </c>
      <c r="LL90" s="46">
        <f t="shared" si="723"/>
        <v>2.7590847913862682E-2</v>
      </c>
      <c r="LM90" s="46">
        <f t="shared" si="724"/>
        <v>2.9490616621983955E-2</v>
      </c>
      <c r="LN90" s="46">
        <f t="shared" si="725"/>
        <v>2.8131279303415864E-2</v>
      </c>
      <c r="LO90" s="46">
        <f t="shared" si="726"/>
        <v>2.8150134048257489E-2</v>
      </c>
      <c r="LP90" s="46">
        <f t="shared" si="727"/>
        <v>1.8579960185799677E-2</v>
      </c>
      <c r="LQ90" s="46">
        <f t="shared" si="728"/>
        <v>1.6534391534391537E-2</v>
      </c>
      <c r="LR90" s="46">
        <f t="shared" si="729"/>
        <v>1.5799868334430582E-2</v>
      </c>
      <c r="LS90" s="46">
        <f t="shared" si="730"/>
        <v>9.1205211726384742E-3</v>
      </c>
      <c r="LT90" s="46">
        <f t="shared" si="731"/>
        <v>1.948051948051948E-2</v>
      </c>
      <c r="LU90" s="46">
        <f t="shared" si="732"/>
        <v>7.7569489334196329E-3</v>
      </c>
      <c r="LV90" s="46">
        <f t="shared" si="733"/>
        <v>1.5022860875245013E-2</v>
      </c>
      <c r="LW90" s="46">
        <f t="shared" si="734"/>
        <v>1.9659239842726082E-2</v>
      </c>
      <c r="LX90" s="46">
        <f t="shared" si="735"/>
        <v>2.1611001964636618E-2</v>
      </c>
      <c r="LY90" s="46">
        <f t="shared" si="736"/>
        <v>9.765625E-3</v>
      </c>
      <c r="LZ90" s="46">
        <f t="shared" si="737"/>
        <v>1.4983713355048934E-2</v>
      </c>
      <c r="MA90" s="46">
        <f t="shared" si="738"/>
        <v>2.086049543676655E-2</v>
      </c>
      <c r="MB90" s="46">
        <f t="shared" si="739"/>
        <v>-2.6058631921824474E-3</v>
      </c>
      <c r="MC90" s="46">
        <f t="shared" si="740"/>
        <v>-2.602472348731147E-3</v>
      </c>
      <c r="MD90" s="46">
        <f t="shared" si="741"/>
        <v>-1.8146467919637144E-2</v>
      </c>
      <c r="ME90" s="46">
        <f t="shared" si="742"/>
        <v>-7.7469335054875209E-3</v>
      </c>
      <c r="MF90" s="46">
        <f t="shared" si="743"/>
        <v>-9.5541401273885346E-3</v>
      </c>
      <c r="MG90" s="46">
        <f t="shared" si="744"/>
        <v>-1.0904425914047576E-2</v>
      </c>
      <c r="MH90" s="46">
        <f t="shared" si="743"/>
        <v>-3.2175032175032173E-3</v>
      </c>
    </row>
    <row r="91" spans="1:346" x14ac:dyDescent="0.25">
      <c r="A91" s="35" t="s">
        <v>28</v>
      </c>
      <c r="B91" s="36"/>
      <c r="E91" s="38"/>
      <c r="F91" s="39"/>
      <c r="S91" s="46">
        <f t="shared" si="691"/>
        <v>-4.3209876543209833E-2</v>
      </c>
      <c r="T91" s="46">
        <f t="shared" si="745"/>
        <v>-1.5723270440251572E-2</v>
      </c>
      <c r="U91" s="46">
        <f t="shared" si="746"/>
        <v>-3.1446540880503145E-2</v>
      </c>
      <c r="V91" s="46">
        <f t="shared" si="747"/>
        <v>-5.882352941176467E-2</v>
      </c>
      <c r="W91" s="46">
        <f t="shared" si="748"/>
        <v>-5.882352941176467E-2</v>
      </c>
      <c r="X91" s="46">
        <f t="shared" si="749"/>
        <v>-4.9689440993788858E-2</v>
      </c>
      <c r="Y91" s="46">
        <f t="shared" si="750"/>
        <v>-3.1446540880503145E-2</v>
      </c>
      <c r="Z91" s="46">
        <f t="shared" si="751"/>
        <v>-2.5477707006369338E-2</v>
      </c>
      <c r="AA91" s="46">
        <f t="shared" si="752"/>
        <v>-6.4308681672026633E-3</v>
      </c>
      <c r="AB91" s="46">
        <f t="shared" si="753"/>
        <v>6.4935064935064705E-3</v>
      </c>
      <c r="AC91" s="46">
        <f t="shared" si="754"/>
        <v>9.7087378640776933E-3</v>
      </c>
      <c r="AD91" s="46">
        <f t="shared" si="755"/>
        <v>9.6463022508037673E-3</v>
      </c>
      <c r="AE91" s="46">
        <f t="shared" si="756"/>
        <v>2.580645161290325E-2</v>
      </c>
      <c r="AF91" s="46">
        <f t="shared" si="757"/>
        <v>1.5974440894568689E-2</v>
      </c>
      <c r="AG91" s="46">
        <f t="shared" si="758"/>
        <v>3.8961038961038939E-2</v>
      </c>
      <c r="AH91" s="46">
        <f t="shared" si="759"/>
        <v>5.2631578947368474E-2</v>
      </c>
      <c r="AI91" s="46">
        <f t="shared" si="760"/>
        <v>6.2499999999999958E-2</v>
      </c>
      <c r="AJ91" s="46">
        <f t="shared" si="761"/>
        <v>4.2483660130718859E-2</v>
      </c>
      <c r="AK91" s="46">
        <f t="shared" si="762"/>
        <v>5.8441558441558461E-2</v>
      </c>
      <c r="AL91" s="46">
        <f t="shared" si="763"/>
        <v>7.5163398692810357E-2</v>
      </c>
      <c r="AM91" s="46">
        <f t="shared" si="764"/>
        <v>6.7961165048543742E-2</v>
      </c>
      <c r="AN91" s="46">
        <f t="shared" si="765"/>
        <v>7.4193548387096686E-2</v>
      </c>
      <c r="AO91" s="46">
        <f t="shared" si="766"/>
        <v>6.4102564102564222E-2</v>
      </c>
      <c r="AP91" s="46">
        <f t="shared" si="767"/>
        <v>5.732484076433135E-2</v>
      </c>
      <c r="AQ91" s="46">
        <f t="shared" si="768"/>
        <v>4.4025157232704469E-2</v>
      </c>
      <c r="AR91" s="46">
        <f t="shared" si="769"/>
        <v>6.2893081761006178E-2</v>
      </c>
      <c r="AS91" s="46">
        <f t="shared" si="770"/>
        <v>8.1250000000000044E-2</v>
      </c>
      <c r="AT91" s="46">
        <f t="shared" si="771"/>
        <v>0.109375</v>
      </c>
      <c r="AU91" s="46">
        <f t="shared" si="772"/>
        <v>0.11764705882352955</v>
      </c>
      <c r="AV91" s="46">
        <f t="shared" si="773"/>
        <v>0.15987460815047028</v>
      </c>
      <c r="AW91" s="46">
        <f t="shared" si="774"/>
        <v>0.14110429447852765</v>
      </c>
      <c r="AX91" s="46">
        <f t="shared" si="775"/>
        <v>0.1519756838905775</v>
      </c>
      <c r="AY91" s="46">
        <f t="shared" si="776"/>
        <v>0.15151515151515152</v>
      </c>
      <c r="AZ91" s="46">
        <f t="shared" si="777"/>
        <v>0.18918918918918934</v>
      </c>
      <c r="BA91" s="46">
        <f t="shared" si="778"/>
        <v>0.21084337349397589</v>
      </c>
      <c r="BB91" s="46">
        <f t="shared" si="779"/>
        <v>0.20783132530120477</v>
      </c>
      <c r="BC91" s="46">
        <f t="shared" si="780"/>
        <v>0.22891566265060223</v>
      </c>
      <c r="BD91" s="46">
        <f t="shared" si="781"/>
        <v>0.21301775147929003</v>
      </c>
      <c r="BE91" s="46">
        <f t="shared" si="782"/>
        <v>0.19075144508670525</v>
      </c>
      <c r="BF91" s="46">
        <f t="shared" si="783"/>
        <v>0.1774647887323943</v>
      </c>
      <c r="BG91" s="46">
        <f t="shared" si="784"/>
        <v>0.149584487534626</v>
      </c>
      <c r="BH91" s="46">
        <f t="shared" si="785"/>
        <v>0.13513513513513514</v>
      </c>
      <c r="BI91" s="46">
        <f t="shared" si="786"/>
        <v>0.15591397849462357</v>
      </c>
      <c r="BJ91" s="46">
        <f t="shared" si="787"/>
        <v>0.13984168865435367</v>
      </c>
      <c r="BK91" s="46">
        <f t="shared" si="788"/>
        <v>0.14473684210526316</v>
      </c>
      <c r="BL91" s="46">
        <f t="shared" si="789"/>
        <v>0.10101010101010101</v>
      </c>
      <c r="BM91" s="46">
        <f t="shared" si="790"/>
        <v>0.10945273631840792</v>
      </c>
      <c r="BN91" s="46">
        <f t="shared" si="791"/>
        <v>0.14463840399002487</v>
      </c>
      <c r="BO91" s="46">
        <f t="shared" si="792"/>
        <v>0.12745098039215694</v>
      </c>
      <c r="BP91" s="46">
        <f t="shared" si="793"/>
        <v>0.12195121951219512</v>
      </c>
      <c r="BQ91" s="46">
        <f t="shared" si="794"/>
        <v>0.11650485436893196</v>
      </c>
      <c r="BR91" s="46">
        <f t="shared" si="795"/>
        <v>9.3301435406698704E-2</v>
      </c>
      <c r="BS91" s="46">
        <f t="shared" si="796"/>
        <v>0.10361445783132524</v>
      </c>
      <c r="BT91" s="46">
        <f t="shared" si="797"/>
        <v>0.12142857142857147</v>
      </c>
      <c r="BU91" s="46">
        <f t="shared" si="798"/>
        <v>5.3488372093023193E-2</v>
      </c>
      <c r="BV91" s="46">
        <f t="shared" si="799"/>
        <v>5.5555555555555518E-2</v>
      </c>
      <c r="BW91" s="46">
        <f t="shared" si="800"/>
        <v>5.7471264367816091E-2</v>
      </c>
      <c r="BX91" s="46">
        <f t="shared" si="801"/>
        <v>2.9816513761467822E-2</v>
      </c>
      <c r="BY91" s="46">
        <f t="shared" si="802"/>
        <v>1.345291479820631E-2</v>
      </c>
      <c r="BZ91" s="46">
        <f t="shared" si="803"/>
        <v>-6.5359477124182393E-3</v>
      </c>
      <c r="CA91" s="46">
        <f t="shared" si="804"/>
        <v>-1.9565217391304318E-2</v>
      </c>
      <c r="CB91" s="46">
        <f t="shared" si="805"/>
        <v>-1.9565217391304318E-2</v>
      </c>
      <c r="CC91" s="46">
        <f t="shared" si="806"/>
        <v>-2.3913043478260902E-2</v>
      </c>
      <c r="CD91" s="46">
        <f t="shared" si="1015"/>
        <v>-3.2822757111597371E-2</v>
      </c>
      <c r="CE91" s="46">
        <f t="shared" si="807"/>
        <v>-3.0567685589519621E-2</v>
      </c>
      <c r="CF91" s="46">
        <f t="shared" si="808"/>
        <v>-6.7940552016985192E-2</v>
      </c>
      <c r="CG91" s="46">
        <f t="shared" si="809"/>
        <v>-3.0905077262693127E-2</v>
      </c>
      <c r="CH91" s="46">
        <f t="shared" si="810"/>
        <v>-4.8245614035087779E-2</v>
      </c>
      <c r="CI91" s="46">
        <f t="shared" si="811"/>
        <v>-5.652173913043481E-2</v>
      </c>
      <c r="CJ91" s="46">
        <f t="shared" si="812"/>
        <v>-3.563474387527843E-2</v>
      </c>
      <c r="CK91" s="46">
        <f t="shared" si="813"/>
        <v>-4.4247787610619468E-2</v>
      </c>
      <c r="CL91" s="46">
        <f t="shared" si="814"/>
        <v>-6.3596491228070137E-2</v>
      </c>
      <c r="CM91" s="46">
        <f t="shared" si="815"/>
        <v>-6.2084257206208519E-2</v>
      </c>
      <c r="CN91" s="46">
        <f t="shared" si="816"/>
        <v>-4.8780487804878113E-2</v>
      </c>
      <c r="CO91" s="46">
        <f t="shared" si="817"/>
        <v>-3.78619153674832E-2</v>
      </c>
      <c r="CP91" s="46">
        <f t="shared" si="818"/>
        <v>-2.2624434389140271E-2</v>
      </c>
      <c r="CQ91" s="46">
        <f t="shared" si="819"/>
        <v>-2.4774774774774806E-2</v>
      </c>
      <c r="CR91" s="46">
        <f t="shared" si="820"/>
        <v>-1.3667425968109373E-2</v>
      </c>
      <c r="CS91" s="46">
        <f t="shared" si="821"/>
        <v>-2.0501138952163978E-2</v>
      </c>
      <c r="CT91" s="46">
        <f t="shared" si="822"/>
        <v>-2.304147465437821E-3</v>
      </c>
      <c r="CU91" s="46">
        <f t="shared" si="823"/>
        <v>-1.1520737327188941E-2</v>
      </c>
      <c r="CV91" s="46">
        <f t="shared" si="824"/>
        <v>6.9284064665128013E-3</v>
      </c>
      <c r="CW91" s="46">
        <f t="shared" si="825"/>
        <v>9.2592592592592258E-3</v>
      </c>
      <c r="CX91" s="46">
        <f t="shared" si="826"/>
        <v>2.3419203747071268E-3</v>
      </c>
      <c r="CY91" s="46">
        <f t="shared" si="827"/>
        <v>1.6548463356974064E-2</v>
      </c>
      <c r="CZ91" s="46">
        <f t="shared" si="828"/>
        <v>1.1655011655011656E-2</v>
      </c>
      <c r="DA91" s="46">
        <f t="shared" si="829"/>
        <v>2.3148148148146833E-3</v>
      </c>
      <c r="DB91" s="46">
        <f t="shared" si="830"/>
        <v>1.1574074074074073E-2</v>
      </c>
      <c r="DC91" s="46">
        <f t="shared" si="831"/>
        <v>1.6166281755196372E-2</v>
      </c>
      <c r="DD91" s="46">
        <f t="shared" si="832"/>
        <v>6.9284064665128013E-3</v>
      </c>
      <c r="DE91" s="46">
        <f t="shared" si="833"/>
        <v>6.9767441860464456E-3</v>
      </c>
      <c r="DF91" s="46">
        <f t="shared" si="834"/>
        <v>-2.3094688221707697E-3</v>
      </c>
      <c r="DG91" s="46">
        <f t="shared" si="835"/>
        <v>0</v>
      </c>
      <c r="DH91" s="46">
        <f t="shared" si="836"/>
        <v>-3.4403669724770644E-2</v>
      </c>
      <c r="DI91" s="46">
        <f t="shared" si="837"/>
        <v>-3.6697247706422048E-2</v>
      </c>
      <c r="DJ91" s="46">
        <f t="shared" si="838"/>
        <v>-4.672897196261583E-3</v>
      </c>
      <c r="DK91" s="46">
        <f t="shared" si="839"/>
        <v>0</v>
      </c>
      <c r="DL91" s="46">
        <f t="shared" si="840"/>
        <v>-6.9124423963132986E-3</v>
      </c>
      <c r="DM91" s="46">
        <f t="shared" si="841"/>
        <v>-2.3094688221707697E-3</v>
      </c>
      <c r="DN91" s="46">
        <f t="shared" si="842"/>
        <v>-6.8649885583524995E-3</v>
      </c>
      <c r="DO91" s="46">
        <f t="shared" si="843"/>
        <v>-1.8181818181818118E-2</v>
      </c>
      <c r="DP91" s="46">
        <f t="shared" si="844"/>
        <v>0</v>
      </c>
      <c r="DQ91" s="46">
        <f t="shared" si="845"/>
        <v>9.2378752886837345E-3</v>
      </c>
      <c r="DR91" s="46">
        <f t="shared" si="846"/>
        <v>1.1574074074074073E-2</v>
      </c>
      <c r="DS91" s="46">
        <f t="shared" si="847"/>
        <v>3.0303030303030404E-2</v>
      </c>
      <c r="DT91" s="46">
        <f t="shared" si="848"/>
        <v>5.463182897862226E-2</v>
      </c>
      <c r="DU91" s="46">
        <f t="shared" si="849"/>
        <v>4.2857142857142788E-2</v>
      </c>
      <c r="DV91" s="46">
        <f t="shared" si="850"/>
        <v>2.8169014084506942E-2</v>
      </c>
      <c r="DW91" s="46">
        <f t="shared" si="851"/>
        <v>1.6279069767441926E-2</v>
      </c>
      <c r="DX91" s="46">
        <f t="shared" si="852"/>
        <v>1.392111368909516E-2</v>
      </c>
      <c r="DY91" s="46">
        <f t="shared" si="853"/>
        <v>1.3888888888888756E-2</v>
      </c>
      <c r="DZ91" s="46">
        <f t="shared" si="854"/>
        <v>1.3824884792626762E-2</v>
      </c>
      <c r="EA91" s="46">
        <f t="shared" si="855"/>
        <v>2.0833333333333297E-2</v>
      </c>
      <c r="EB91" s="46">
        <f t="shared" si="856"/>
        <v>1.6055045871559533E-2</v>
      </c>
      <c r="EC91" s="46">
        <f t="shared" si="857"/>
        <v>3.2036613272311179E-2</v>
      </c>
      <c r="ED91" s="46">
        <f t="shared" si="858"/>
        <v>4.3478260869565181E-2</v>
      </c>
      <c r="EE91" s="46">
        <f t="shared" si="859"/>
        <v>3.6199095022624306E-2</v>
      </c>
      <c r="EF91" s="46">
        <f t="shared" si="860"/>
        <v>3.603603603603607E-2</v>
      </c>
      <c r="EG91" s="46">
        <f t="shared" si="861"/>
        <v>5.7077625570776259E-2</v>
      </c>
      <c r="EH91" s="46">
        <f t="shared" si="862"/>
        <v>6.6210045662100592E-2</v>
      </c>
      <c r="EI91" s="46">
        <f t="shared" si="863"/>
        <v>7.3226544622425532E-2</v>
      </c>
      <c r="EJ91" s="46">
        <f t="shared" si="864"/>
        <v>7.5514874141876354E-2</v>
      </c>
      <c r="EK91" s="46">
        <f t="shared" si="865"/>
        <v>7.9908675799086767E-2</v>
      </c>
      <c r="EL91" s="46">
        <f t="shared" si="866"/>
        <v>7.4999999999999942E-2</v>
      </c>
      <c r="EM91" s="46">
        <f t="shared" si="867"/>
        <v>7.9365079365079361E-2</v>
      </c>
      <c r="EN91" s="46">
        <f t="shared" si="868"/>
        <v>8.5778781038374816E-2</v>
      </c>
      <c r="EO91" s="46">
        <f t="shared" si="869"/>
        <v>5.98669623059866E-2</v>
      </c>
      <c r="EP91" s="46">
        <f t="shared" si="1016"/>
        <v>4.6052631578947401E-2</v>
      </c>
      <c r="EQ91" s="46">
        <f t="shared" si="870"/>
        <v>3.711790393013107E-2</v>
      </c>
      <c r="ER91" s="46">
        <f t="shared" si="871"/>
        <v>1.9565217391304318E-2</v>
      </c>
      <c r="ES91" s="46">
        <f t="shared" si="872"/>
        <v>3.2397408207343416E-2</v>
      </c>
      <c r="ET91" s="46">
        <f t="shared" si="873"/>
        <v>1.0706638115631691E-2</v>
      </c>
      <c r="EU91" s="46">
        <f t="shared" si="874"/>
        <v>0</v>
      </c>
      <c r="EV91" s="46">
        <f t="shared" si="875"/>
        <v>-1.0638297872340425E-2</v>
      </c>
      <c r="EW91" s="46">
        <f t="shared" si="876"/>
        <v>-1.9027484143763186E-2</v>
      </c>
      <c r="EX91" s="46">
        <f t="shared" si="877"/>
        <v>-1.9027484143763186E-2</v>
      </c>
      <c r="EY91" s="46">
        <f t="shared" si="878"/>
        <v>-3.3613445378151287E-2</v>
      </c>
      <c r="EZ91" s="46">
        <f t="shared" si="879"/>
        <v>-5.6133056133056192E-2</v>
      </c>
      <c r="FA91" s="46">
        <f t="shared" si="880"/>
        <v>-6.2761506276150625E-2</v>
      </c>
      <c r="FB91" s="46">
        <f t="shared" si="881"/>
        <v>-5.4507337526205478E-2</v>
      </c>
      <c r="FC91" s="46">
        <f t="shared" si="882"/>
        <v>-4.8421052631578886E-2</v>
      </c>
      <c r="FD91" s="46">
        <f t="shared" si="883"/>
        <v>-2.9850746268656688E-2</v>
      </c>
      <c r="FE91" s="46">
        <f t="shared" si="884"/>
        <v>-4.1841004184100423E-2</v>
      </c>
      <c r="FF91" s="46">
        <f t="shared" si="885"/>
        <v>-2.7542372881356022E-2</v>
      </c>
      <c r="FG91" s="46">
        <f t="shared" si="886"/>
        <v>-1.4925373134328268E-2</v>
      </c>
      <c r="FH91" s="46">
        <f t="shared" si="887"/>
        <v>-4.301075268817265E-3</v>
      </c>
      <c r="FI91" s="46">
        <f t="shared" si="888"/>
        <v>-4.3103448275861149E-3</v>
      </c>
      <c r="FJ91" s="46">
        <f t="shared" si="889"/>
        <v>4.3103448275862684E-3</v>
      </c>
      <c r="FK91" s="46">
        <f t="shared" si="890"/>
        <v>1.7391304347826025E-2</v>
      </c>
      <c r="FL91" s="46">
        <f t="shared" si="891"/>
        <v>3.5242290748898709E-2</v>
      </c>
      <c r="FM91" s="46">
        <f t="shared" si="892"/>
        <v>5.35714285714287E-2</v>
      </c>
      <c r="FN91" s="46">
        <f t="shared" si="893"/>
        <v>4.8780487804877953E-2</v>
      </c>
      <c r="FO91" s="46">
        <f t="shared" si="894"/>
        <v>4.6460176991150313E-2</v>
      </c>
      <c r="FP91" s="46">
        <f t="shared" si="895"/>
        <v>4.1758241758241728E-2</v>
      </c>
      <c r="FQ91" s="46">
        <f t="shared" si="896"/>
        <v>4.5851528384279507E-2</v>
      </c>
      <c r="FR91" s="46">
        <f t="shared" si="897"/>
        <v>4.5751633986928136E-2</v>
      </c>
      <c r="FS91" s="46">
        <f t="shared" si="898"/>
        <v>4.9783549783549721E-2</v>
      </c>
      <c r="FT91" s="46">
        <f t="shared" si="899"/>
        <v>5.399568034557236E-2</v>
      </c>
      <c r="FU91" s="46">
        <f t="shared" si="900"/>
        <v>5.8441558441558343E-2</v>
      </c>
      <c r="FV91" s="46">
        <f t="shared" si="901"/>
        <v>5.3648068669527899E-2</v>
      </c>
      <c r="FW91" s="46">
        <f t="shared" si="902"/>
        <v>5.9829059829059922E-2</v>
      </c>
      <c r="FX91" s="46">
        <f t="shared" si="903"/>
        <v>6.1702127659574439E-2</v>
      </c>
      <c r="FY91" s="46">
        <f t="shared" si="904"/>
        <v>8.2627118644067757E-2</v>
      </c>
      <c r="FZ91" s="46">
        <f t="shared" si="905"/>
        <v>7.399577167019028E-2</v>
      </c>
      <c r="GA91" s="46">
        <f t="shared" si="906"/>
        <v>7.1881606765327816E-2</v>
      </c>
      <c r="GB91" s="46">
        <f t="shared" si="907"/>
        <v>8.6497890295358676E-2</v>
      </c>
      <c r="GC91" s="46">
        <f t="shared" si="908"/>
        <v>7.724425887265142E-2</v>
      </c>
      <c r="GD91" s="46">
        <f t="shared" si="909"/>
        <v>8.5416666666666696E-2</v>
      </c>
      <c r="GE91" s="46">
        <f t="shared" si="910"/>
        <v>7.8350515463917469E-2</v>
      </c>
      <c r="GF91" s="46">
        <f t="shared" si="911"/>
        <v>6.9672131147541103E-2</v>
      </c>
      <c r="GG91" s="46">
        <f t="shared" si="912"/>
        <v>7.7709611451942828E-2</v>
      </c>
      <c r="GH91" s="46">
        <f t="shared" si="913"/>
        <v>7.9429735234215856E-2</v>
      </c>
      <c r="GI91" s="46">
        <f t="shared" si="914"/>
        <v>7.6612903225806397E-2</v>
      </c>
      <c r="GJ91" s="46">
        <f t="shared" si="915"/>
        <v>7.6152304609218527E-2</v>
      </c>
      <c r="GK91" s="46">
        <f t="shared" si="916"/>
        <v>8.6105675146771005E-2</v>
      </c>
      <c r="GL91" s="46">
        <f t="shared" si="917"/>
        <v>8.858267716535434E-2</v>
      </c>
      <c r="GM91" s="46">
        <f t="shared" si="918"/>
        <v>9.6646942800788921E-2</v>
      </c>
      <c r="GN91" s="46">
        <f t="shared" si="919"/>
        <v>7.7669902912621352E-2</v>
      </c>
      <c r="GO91" s="46">
        <f t="shared" si="920"/>
        <v>9.8837209302325604E-2</v>
      </c>
      <c r="GP91" s="46">
        <f t="shared" si="921"/>
        <v>9.4049904030710146E-2</v>
      </c>
      <c r="GQ91" s="46">
        <f t="shared" si="922"/>
        <v>0.10898661567877635</v>
      </c>
      <c r="GR91" s="46">
        <f t="shared" si="923"/>
        <v>0.12643678160919528</v>
      </c>
      <c r="GS91" s="46">
        <f t="shared" si="924"/>
        <v>0.12333965844402277</v>
      </c>
      <c r="GT91" s="46">
        <f t="shared" si="925"/>
        <v>0.11698113207547176</v>
      </c>
      <c r="GU91" s="46">
        <f t="shared" si="926"/>
        <v>0.11610486891385774</v>
      </c>
      <c r="GV91" s="46">
        <f t="shared" si="927"/>
        <v>0.10986964618249531</v>
      </c>
      <c r="GW91" s="46">
        <f t="shared" si="928"/>
        <v>7.2072072072072071E-2</v>
      </c>
      <c r="GX91" s="46">
        <f t="shared" si="929"/>
        <v>7.0524412296564296E-2</v>
      </c>
      <c r="GY91" s="46">
        <f t="shared" si="930"/>
        <v>6.8345323741007144E-2</v>
      </c>
      <c r="GZ91" s="46">
        <f t="shared" si="931"/>
        <v>7.0270270270270246E-2</v>
      </c>
      <c r="HA91" s="46">
        <f t="shared" si="932"/>
        <v>4.2328042328042298E-2</v>
      </c>
      <c r="HB91" s="46">
        <f t="shared" si="1017"/>
        <v>3.5087719298245612E-2</v>
      </c>
      <c r="HC91" s="46">
        <f t="shared" si="933"/>
        <v>3.4482758620690145E-3</v>
      </c>
      <c r="HD91" s="46">
        <f t="shared" si="934"/>
        <v>-1.700680272108747E-3</v>
      </c>
      <c r="HE91" s="46">
        <f t="shared" si="935"/>
        <v>-1.6891891891892131E-3</v>
      </c>
      <c r="HF91" s="46">
        <f t="shared" si="936"/>
        <v>-1.6891891891892131E-3</v>
      </c>
      <c r="HG91" s="46">
        <f t="shared" si="937"/>
        <v>-5.0335570469799374E-3</v>
      </c>
      <c r="HH91" s="46">
        <f t="shared" si="938"/>
        <v>-3.3557046979866248E-3</v>
      </c>
      <c r="HI91" s="46">
        <f t="shared" si="939"/>
        <v>0</v>
      </c>
      <c r="HJ91" s="46">
        <f t="shared" si="940"/>
        <v>3.3783783783783061E-3</v>
      </c>
      <c r="HK91" s="46">
        <f t="shared" si="941"/>
        <v>-3.3670033670032953E-3</v>
      </c>
      <c r="HL91" s="46">
        <f t="shared" si="942"/>
        <v>0</v>
      </c>
      <c r="HM91" s="46">
        <f t="shared" si="943"/>
        <v>3.3840947546530582E-3</v>
      </c>
      <c r="HN91" s="46">
        <f t="shared" si="944"/>
        <v>5.0847457627118163E-3</v>
      </c>
      <c r="HO91" s="46">
        <f t="shared" si="945"/>
        <v>1.7182130584192438E-2</v>
      </c>
      <c r="HP91" s="46">
        <f t="shared" si="946"/>
        <v>1.1925042589437745E-2</v>
      </c>
      <c r="HQ91" s="46">
        <f t="shared" si="947"/>
        <v>1.6920473773265892E-3</v>
      </c>
      <c r="HR91" s="46">
        <f t="shared" si="948"/>
        <v>0</v>
      </c>
      <c r="HS91" s="46">
        <f t="shared" si="949"/>
        <v>-1.1804384485666033E-2</v>
      </c>
      <c r="HT91" s="46">
        <f t="shared" si="950"/>
        <v>-2.0202020202020131E-2</v>
      </c>
      <c r="HU91" s="46">
        <f t="shared" si="951"/>
        <v>-3.8655462184873902E-2</v>
      </c>
      <c r="HV91" s="46">
        <f t="shared" si="952"/>
        <v>-4.040404040404038E-2</v>
      </c>
      <c r="HW91" s="46">
        <f t="shared" si="953"/>
        <v>-4.2229729729729729E-2</v>
      </c>
      <c r="HX91" s="46">
        <f t="shared" si="954"/>
        <v>-5.8922558922558925E-2</v>
      </c>
      <c r="HY91" s="46">
        <f t="shared" si="955"/>
        <v>-7.0826306913996565E-2</v>
      </c>
      <c r="HZ91" s="46">
        <f t="shared" si="956"/>
        <v>-8.9376053962900465E-2</v>
      </c>
      <c r="IA91" s="46">
        <f t="shared" si="957"/>
        <v>-0.11317567567567571</v>
      </c>
      <c r="IB91" s="46">
        <f t="shared" si="958"/>
        <v>-0.13131313131313127</v>
      </c>
      <c r="IC91" s="46">
        <f t="shared" si="959"/>
        <v>-0.15540540540540546</v>
      </c>
      <c r="ID91" s="46">
        <f t="shared" si="960"/>
        <v>-0.18104906937394252</v>
      </c>
      <c r="IE91" s="46">
        <f t="shared" si="961"/>
        <v>-0.1808873720136519</v>
      </c>
      <c r="IF91" s="46">
        <f t="shared" si="962"/>
        <v>-0.18728522336769768</v>
      </c>
      <c r="IG91" s="46">
        <f t="shared" si="963"/>
        <v>-0.18531468531468534</v>
      </c>
      <c r="IH91" s="46">
        <f t="shared" si="964"/>
        <v>-0.18070175438596486</v>
      </c>
      <c r="II91" s="46">
        <f t="shared" si="965"/>
        <v>-0.19047619047619055</v>
      </c>
      <c r="IJ91" s="46">
        <f t="shared" si="966"/>
        <v>-0.1896243291592129</v>
      </c>
      <c r="IK91" s="46">
        <f t="shared" si="967"/>
        <v>-0.18693284936479135</v>
      </c>
      <c r="IL91" s="46">
        <f t="shared" si="968"/>
        <v>-0.17777777777777781</v>
      </c>
      <c r="IM91" s="46">
        <f t="shared" si="969"/>
        <v>-0.15619047619047624</v>
      </c>
      <c r="IN91" s="46">
        <f t="shared" si="970"/>
        <v>-0.14728682170542637</v>
      </c>
      <c r="IO91" s="46">
        <f t="shared" si="971"/>
        <v>-0.13200000000000003</v>
      </c>
      <c r="IP91" s="46">
        <f t="shared" si="972"/>
        <v>-9.9173553719008212E-2</v>
      </c>
      <c r="IQ91" s="46">
        <f t="shared" si="973"/>
        <v>-9.375E-2</v>
      </c>
      <c r="IR91" s="46">
        <f t="shared" si="974"/>
        <v>-8.4566596194503171E-2</v>
      </c>
      <c r="IS91" s="46">
        <f t="shared" si="975"/>
        <v>-6.0085836909871335E-2</v>
      </c>
      <c r="IT91" s="46">
        <f t="shared" si="976"/>
        <v>-7.0663811563169254E-2</v>
      </c>
      <c r="IU91" s="46">
        <f t="shared" si="977"/>
        <v>-5.8823529411764615E-2</v>
      </c>
      <c r="IV91" s="46">
        <f t="shared" si="978"/>
        <v>-4.856512141280344E-2</v>
      </c>
      <c r="IW91" s="46">
        <f t="shared" si="979"/>
        <v>-3.5714285714285587E-2</v>
      </c>
      <c r="IX91" s="46">
        <f t="shared" si="980"/>
        <v>-2.4774774774774806E-2</v>
      </c>
      <c r="IY91" s="46">
        <f t="shared" si="981"/>
        <v>-2.9345372460496552E-2</v>
      </c>
      <c r="IZ91" s="46">
        <f t="shared" si="982"/>
        <v>-4.7727272727272757E-2</v>
      </c>
      <c r="JA91" s="46">
        <f t="shared" si="983"/>
        <v>-6.9124423963132986E-3</v>
      </c>
      <c r="JB91" s="46">
        <f t="shared" si="984"/>
        <v>-1.8348623853211107E-2</v>
      </c>
      <c r="JC91" s="46">
        <f t="shared" si="985"/>
        <v>-1.1494252873563218E-2</v>
      </c>
      <c r="JD91" s="46">
        <f t="shared" si="986"/>
        <v>-1.6166281755196209E-2</v>
      </c>
      <c r="JE91" s="46">
        <f t="shared" si="987"/>
        <v>-1.8264840182648338E-2</v>
      </c>
      <c r="JF91" s="46">
        <f t="shared" si="988"/>
        <v>-2.3041474654377881E-2</v>
      </c>
      <c r="JG91" s="46">
        <f t="shared" si="989"/>
        <v>-3.2407407407407537E-2</v>
      </c>
      <c r="JH91" s="46">
        <f t="shared" si="990"/>
        <v>-4.8723897911832979E-2</v>
      </c>
      <c r="JI91" s="46">
        <f t="shared" si="991"/>
        <v>-5.0925925925925986E-2</v>
      </c>
      <c r="JJ91" s="46">
        <f t="shared" si="992"/>
        <v>-5.7736720554272522E-2</v>
      </c>
      <c r="JK91" s="46">
        <f t="shared" si="993"/>
        <v>-5.8139534883720929E-2</v>
      </c>
      <c r="JL91" s="46">
        <f t="shared" si="994"/>
        <v>-2.8639618138424722E-2</v>
      </c>
      <c r="JM91" s="46">
        <f t="shared" si="995"/>
        <v>-4.1763341067285478E-2</v>
      </c>
      <c r="JN91" s="46">
        <f t="shared" si="996"/>
        <v>-4.9065420560747537E-2</v>
      </c>
      <c r="JO91" s="46">
        <f t="shared" si="997"/>
        <v>-4.8837209302325615E-2</v>
      </c>
      <c r="JP91" s="46">
        <f t="shared" si="998"/>
        <v>-2.5821596244131488E-2</v>
      </c>
      <c r="JQ91" s="46">
        <f t="shared" si="999"/>
        <v>-5.3488372093023193E-2</v>
      </c>
      <c r="JR91" s="46">
        <f t="shared" si="1000"/>
        <v>-3.7735849056603807E-2</v>
      </c>
      <c r="JS91" s="46">
        <f t="shared" si="1001"/>
        <v>-2.8708133971291766E-2</v>
      </c>
      <c r="JT91" s="46">
        <f t="shared" si="1002"/>
        <v>2.1951219512195086E-2</v>
      </c>
      <c r="JU91" s="46">
        <f t="shared" si="1003"/>
        <v>1.7073170731707388E-2</v>
      </c>
      <c r="JV91" s="46">
        <f t="shared" si="1004"/>
        <v>2.6960784313725526E-2</v>
      </c>
      <c r="JW91" s="46">
        <f t="shared" si="1005"/>
        <v>3.4567901234567863E-2</v>
      </c>
      <c r="JX91" s="46">
        <f t="shared" si="1006"/>
        <v>3.1941031941031872E-2</v>
      </c>
      <c r="JY91" s="46">
        <f t="shared" si="1007"/>
        <v>1.4527845036319648E-2</v>
      </c>
      <c r="JZ91" s="46">
        <f t="shared" si="1008"/>
        <v>2.9484029484029377E-2</v>
      </c>
      <c r="KA91" s="46">
        <f t="shared" si="1009"/>
        <v>2.2004889975550088E-2</v>
      </c>
      <c r="KB91" s="46">
        <f t="shared" si="1010"/>
        <v>9.638554216867436E-3</v>
      </c>
      <c r="KC91" s="46">
        <f t="shared" si="1011"/>
        <v>3.1941031941031872E-2</v>
      </c>
      <c r="KD91" s="46">
        <f t="shared" si="1012"/>
        <v>3.9215686274509838E-2</v>
      </c>
      <c r="KE91" s="46">
        <f t="shared" si="1013"/>
        <v>5.4187192118226493E-2</v>
      </c>
      <c r="KF91" s="46">
        <f t="shared" si="1014"/>
        <v>2.6252983293556121E-2</v>
      </c>
      <c r="KG91" s="46">
        <f t="shared" si="692"/>
        <v>2.8776978417266084E-2</v>
      </c>
      <c r="KH91" s="46">
        <f t="shared" si="693"/>
        <v>1.4319809069212444E-2</v>
      </c>
      <c r="KI91" s="46">
        <f t="shared" si="694"/>
        <v>2.386634844868735E-2</v>
      </c>
      <c r="KJ91" s="46">
        <f t="shared" si="695"/>
        <v>4.76190476190483E-3</v>
      </c>
      <c r="KK91" s="46">
        <f t="shared" si="696"/>
        <v>0</v>
      </c>
      <c r="KL91" s="46">
        <f t="shared" si="697"/>
        <v>-7.1599045346061379E-3</v>
      </c>
      <c r="KM91" s="46">
        <f t="shared" si="698"/>
        <v>1.4354066985645968E-2</v>
      </c>
      <c r="KN91" s="46">
        <f t="shared" si="699"/>
        <v>1.4319809069212444E-2</v>
      </c>
      <c r="KO91" s="46">
        <f t="shared" si="700"/>
        <v>2.3809523809523808E-2</v>
      </c>
      <c r="KP91" s="46">
        <f t="shared" si="701"/>
        <v>1.4150943396226448E-2</v>
      </c>
      <c r="KQ91" s="46">
        <f t="shared" si="702"/>
        <v>4.6728971962617487E-3</v>
      </c>
      <c r="KR91" s="46">
        <f t="shared" si="703"/>
        <v>2.0930232558139503E-2</v>
      </c>
      <c r="KS91" s="46">
        <f t="shared" si="704"/>
        <v>1.1655011655011656E-2</v>
      </c>
      <c r="KT91" s="46">
        <f t="shared" si="705"/>
        <v>2.8235294117647126E-2</v>
      </c>
      <c r="KU91" s="46">
        <f t="shared" si="706"/>
        <v>1.1655011655011656E-2</v>
      </c>
      <c r="KV91" s="46">
        <f t="shared" si="707"/>
        <v>2.6066350710900337E-2</v>
      </c>
      <c r="KW91" s="46">
        <f t="shared" si="708"/>
        <v>2.8639618138424888E-2</v>
      </c>
      <c r="KX91" s="46">
        <f t="shared" si="709"/>
        <v>4.3269230769230699E-2</v>
      </c>
      <c r="KY91" s="46">
        <f t="shared" si="710"/>
        <v>2.594339622641513E-2</v>
      </c>
      <c r="KZ91" s="46">
        <f t="shared" si="711"/>
        <v>2.3529411764705882E-2</v>
      </c>
      <c r="LA91" s="46">
        <f t="shared" si="712"/>
        <v>1.1627906976744186E-2</v>
      </c>
      <c r="LB91" s="46">
        <f t="shared" si="713"/>
        <v>9.3023255813953157E-3</v>
      </c>
      <c r="LC91" s="46">
        <f t="shared" si="714"/>
        <v>1.6279069767441926E-2</v>
      </c>
      <c r="LD91" s="46">
        <f t="shared" si="715"/>
        <v>-4.5558086560363491E-3</v>
      </c>
      <c r="LE91" s="46">
        <f t="shared" si="716"/>
        <v>9.2165898617511191E-3</v>
      </c>
      <c r="LF91" s="46">
        <f t="shared" si="717"/>
        <v>0</v>
      </c>
      <c r="LG91" s="46">
        <f t="shared" si="718"/>
        <v>1.1520737327188941E-2</v>
      </c>
      <c r="LH91" s="46">
        <f t="shared" si="719"/>
        <v>2.5404157043879941E-2</v>
      </c>
      <c r="LI91" s="46">
        <f t="shared" si="720"/>
        <v>1.8561484918793437E-2</v>
      </c>
      <c r="LJ91" s="46">
        <f t="shared" si="721"/>
        <v>0</v>
      </c>
      <c r="LK91" s="46">
        <f t="shared" si="722"/>
        <v>-1.1494252873563218E-2</v>
      </c>
      <c r="LL91" s="46">
        <f t="shared" si="723"/>
        <v>-1.6091954022988571E-2</v>
      </c>
      <c r="LM91" s="46">
        <f t="shared" si="724"/>
        <v>-1.3793103448275895E-2</v>
      </c>
      <c r="LN91" s="46">
        <f t="shared" si="725"/>
        <v>-1.1520737327188941E-2</v>
      </c>
      <c r="LO91" s="46">
        <f t="shared" si="726"/>
        <v>-1.8306636155606505E-2</v>
      </c>
      <c r="LP91" s="46">
        <f t="shared" si="727"/>
        <v>-1.8306636155606505E-2</v>
      </c>
      <c r="LQ91" s="46">
        <f t="shared" si="728"/>
        <v>-1.8264840182648338E-2</v>
      </c>
      <c r="LR91" s="46">
        <f t="shared" si="729"/>
        <v>-4.5766590389016669E-3</v>
      </c>
      <c r="LS91" s="46">
        <f t="shared" si="730"/>
        <v>9.1116173120728613E-3</v>
      </c>
      <c r="LT91" s="46">
        <f t="shared" si="731"/>
        <v>2.2522522522522843E-3</v>
      </c>
      <c r="LU91" s="46">
        <f t="shared" si="732"/>
        <v>2.2779043280182234E-2</v>
      </c>
      <c r="LV91" s="46">
        <f t="shared" si="733"/>
        <v>3.9170506912442463E-2</v>
      </c>
      <c r="LW91" s="46">
        <f t="shared" si="734"/>
        <v>5.5813953488372058E-2</v>
      </c>
      <c r="LX91" s="46">
        <f t="shared" si="735"/>
        <v>6.3084112149532787E-2</v>
      </c>
      <c r="LY91" s="46">
        <f t="shared" si="736"/>
        <v>6.2937062937062999E-2</v>
      </c>
      <c r="LZ91" s="46">
        <f t="shared" si="737"/>
        <v>6.7599067599067572E-2</v>
      </c>
      <c r="MA91" s="46">
        <f t="shared" si="738"/>
        <v>6.9930069930069935E-2</v>
      </c>
      <c r="MB91" s="46">
        <f t="shared" si="739"/>
        <v>7.9254079254079221E-2</v>
      </c>
      <c r="MC91" s="46">
        <f t="shared" si="740"/>
        <v>9.5348837209302359E-2</v>
      </c>
      <c r="MD91" s="46">
        <f t="shared" si="741"/>
        <v>8.5057471264367884E-2</v>
      </c>
      <c r="ME91" s="46">
        <f t="shared" si="742"/>
        <v>9.7065462753950435E-2</v>
      </c>
      <c r="MF91" s="46">
        <f t="shared" si="743"/>
        <v>8.98876404494382E-2</v>
      </c>
      <c r="MG91" s="46">
        <f t="shared" si="744"/>
        <v>7.5723830734966566E-2</v>
      </c>
      <c r="MH91" s="46">
        <f t="shared" si="743"/>
        <v>7.3170731707317013E-2</v>
      </c>
    </row>
    <row r="92" spans="1:346" x14ac:dyDescent="0.25">
      <c r="A92" s="35" t="s">
        <v>9</v>
      </c>
      <c r="B92" s="36"/>
      <c r="E92" s="38"/>
      <c r="F92" s="39"/>
      <c r="S92" s="46">
        <f t="shared" si="691"/>
        <v>-0.11764705882352944</v>
      </c>
      <c r="T92" s="46">
        <f t="shared" si="745"/>
        <v>-0.13204703044920113</v>
      </c>
      <c r="U92" s="46">
        <f t="shared" si="746"/>
        <v>-0.14610778443113775</v>
      </c>
      <c r="V92" s="46">
        <f t="shared" si="747"/>
        <v>-0.13286713286713284</v>
      </c>
      <c r="W92" s="46">
        <f t="shared" si="748"/>
        <v>-0.13876181762732542</v>
      </c>
      <c r="X92" s="46">
        <f t="shared" si="749"/>
        <v>-0.135483870967742</v>
      </c>
      <c r="Y92" s="46">
        <f t="shared" si="750"/>
        <v>-0.14524103831891222</v>
      </c>
      <c r="Z92" s="46">
        <f t="shared" si="751"/>
        <v>-0.15408415841584164</v>
      </c>
      <c r="AA92" s="46">
        <f t="shared" si="752"/>
        <v>-0.15638629283489092</v>
      </c>
      <c r="AB92" s="46">
        <f t="shared" si="753"/>
        <v>-0.14436282337911224</v>
      </c>
      <c r="AC92" s="46">
        <f t="shared" si="754"/>
        <v>-0.14368556701030918</v>
      </c>
      <c r="AD92" s="46">
        <f t="shared" si="755"/>
        <v>-0.13686967910936462</v>
      </c>
      <c r="AE92" s="46">
        <f t="shared" si="756"/>
        <v>-0.10790378006872844</v>
      </c>
      <c r="AF92" s="46">
        <f t="shared" si="757"/>
        <v>-0.10802361931226109</v>
      </c>
      <c r="AG92" s="46">
        <f t="shared" si="758"/>
        <v>-0.11290322580645158</v>
      </c>
      <c r="AH92" s="46">
        <f t="shared" si="759"/>
        <v>-0.1297335203366059</v>
      </c>
      <c r="AI92" s="46">
        <f t="shared" si="760"/>
        <v>-0.13137393767705371</v>
      </c>
      <c r="AJ92" s="46">
        <f t="shared" si="761"/>
        <v>-0.13290689410092388</v>
      </c>
      <c r="AK92" s="46">
        <f t="shared" si="762"/>
        <v>-0.12328271872740426</v>
      </c>
      <c r="AL92" s="46">
        <f t="shared" si="763"/>
        <v>-0.11923920994879286</v>
      </c>
      <c r="AM92" s="46">
        <f t="shared" si="764"/>
        <v>-0.11669128508124085</v>
      </c>
      <c r="AN92" s="46">
        <f t="shared" si="765"/>
        <v>-0.10862262038073896</v>
      </c>
      <c r="AO92" s="46">
        <f t="shared" si="766"/>
        <v>-0.10346124905944319</v>
      </c>
      <c r="AP92" s="46">
        <f t="shared" si="767"/>
        <v>-8.9150227617602523E-2</v>
      </c>
      <c r="AQ92" s="46">
        <f t="shared" si="768"/>
        <v>-6.0477657935285117E-2</v>
      </c>
      <c r="AR92" s="46">
        <f t="shared" si="769"/>
        <v>-5.3738317757009386E-2</v>
      </c>
      <c r="AS92" s="46">
        <f t="shared" si="770"/>
        <v>-5.4545454545454591E-2</v>
      </c>
      <c r="AT92" s="46">
        <f t="shared" si="771"/>
        <v>-2.3771152296534964E-2</v>
      </c>
      <c r="AU92" s="46">
        <f t="shared" si="772"/>
        <v>-6.930289441500273E-3</v>
      </c>
      <c r="AV92" s="46">
        <f t="shared" si="773"/>
        <v>-8.1967213114749436E-4</v>
      </c>
      <c r="AW92" s="46">
        <f t="shared" si="774"/>
        <v>5.3608247422680883E-3</v>
      </c>
      <c r="AX92" s="46">
        <f t="shared" si="775"/>
        <v>1.2873754152823895E-2</v>
      </c>
      <c r="AY92" s="46">
        <f t="shared" si="776"/>
        <v>2.7173913043478264E-2</v>
      </c>
      <c r="AZ92" s="46">
        <f t="shared" si="777"/>
        <v>3.5594639865996647E-2</v>
      </c>
      <c r="BA92" s="46">
        <f t="shared" si="778"/>
        <v>3.7767519932857742E-2</v>
      </c>
      <c r="BB92" s="46">
        <f t="shared" si="779"/>
        <v>2.8321532694710584E-2</v>
      </c>
      <c r="BC92" s="46">
        <f t="shared" si="780"/>
        <v>-2.1730217302173067E-2</v>
      </c>
      <c r="BD92" s="46">
        <f t="shared" si="781"/>
        <v>-1.5637860082304573E-2</v>
      </c>
      <c r="BE92" s="46">
        <f t="shared" si="782"/>
        <v>7.1070234113713091E-3</v>
      </c>
      <c r="BF92" s="46">
        <f t="shared" si="783"/>
        <v>1.6095749071398997E-2</v>
      </c>
      <c r="BG92" s="46">
        <f t="shared" si="784"/>
        <v>2.6272577996715951E-2</v>
      </c>
      <c r="BH92" s="46">
        <f t="shared" si="785"/>
        <v>2.543068088597206E-2</v>
      </c>
      <c r="BI92" s="46">
        <f t="shared" si="786"/>
        <v>3.896636587366694E-2</v>
      </c>
      <c r="BJ92" s="46">
        <f t="shared" si="787"/>
        <v>4.3870438704386998E-2</v>
      </c>
      <c r="BK92" s="46">
        <f t="shared" si="788"/>
        <v>3.7037037037037132E-2</v>
      </c>
      <c r="BL92" s="46">
        <f t="shared" si="789"/>
        <v>3.3562474727052094E-2</v>
      </c>
      <c r="BM92" s="46">
        <f t="shared" si="790"/>
        <v>3.9627982207844768E-2</v>
      </c>
      <c r="BN92" s="46">
        <f t="shared" si="791"/>
        <v>3.6452004860267312E-2</v>
      </c>
      <c r="BO92" s="46">
        <f t="shared" si="792"/>
        <v>7.2087175188600236E-2</v>
      </c>
      <c r="BP92" s="46">
        <f t="shared" si="793"/>
        <v>6.02006688963211E-2</v>
      </c>
      <c r="BQ92" s="46">
        <f t="shared" si="794"/>
        <v>5.8530510585305083E-2</v>
      </c>
      <c r="BR92" s="46">
        <f t="shared" si="795"/>
        <v>3.9398862713241341E-2</v>
      </c>
      <c r="BS92" s="46">
        <f t="shared" si="796"/>
        <v>1.1200000000000045E-2</v>
      </c>
      <c r="BT92" s="46">
        <f t="shared" si="797"/>
        <v>3.2000000000000457E-3</v>
      </c>
      <c r="BU92" s="46">
        <f t="shared" si="798"/>
        <v>-1.5396762731938435E-2</v>
      </c>
      <c r="BV92" s="46">
        <f t="shared" si="799"/>
        <v>-1.8067556952081676E-2</v>
      </c>
      <c r="BW92" s="46">
        <f t="shared" si="800"/>
        <v>-1.7268445839874434E-2</v>
      </c>
      <c r="BX92" s="46">
        <f t="shared" si="801"/>
        <v>-2.1126760563380306E-2</v>
      </c>
      <c r="BY92" s="46">
        <f t="shared" si="802"/>
        <v>-2.6448852586542244E-2</v>
      </c>
      <c r="BZ92" s="46">
        <f t="shared" si="803"/>
        <v>-2.2274325908558098E-2</v>
      </c>
      <c r="CA92" s="46">
        <f t="shared" si="804"/>
        <v>-5.0039093041438665E-2</v>
      </c>
      <c r="CB92" s="46">
        <f t="shared" si="805"/>
        <v>-1.2618296529968411E-2</v>
      </c>
      <c r="CC92" s="46">
        <f t="shared" si="806"/>
        <v>-1.7254901960784337E-2</v>
      </c>
      <c r="CD92" s="46">
        <f t="shared" si="1015"/>
        <v>-1.7194216490816747E-2</v>
      </c>
      <c r="CE92" s="46">
        <f t="shared" si="807"/>
        <v>1.5822784810125682E-3</v>
      </c>
      <c r="CF92" s="46">
        <f t="shared" si="808"/>
        <v>1.9138755980861174E-2</v>
      </c>
      <c r="CG92" s="46">
        <f t="shared" si="809"/>
        <v>3.1275060144346362E-2</v>
      </c>
      <c r="CH92" s="46">
        <f t="shared" si="810"/>
        <v>3.5999999999999997E-2</v>
      </c>
      <c r="CI92" s="46">
        <f t="shared" si="811"/>
        <v>3.9536741214057529E-2</v>
      </c>
      <c r="CJ92" s="46">
        <f t="shared" si="812"/>
        <v>4.6362909672262281E-2</v>
      </c>
      <c r="CK92" s="46">
        <f t="shared" si="813"/>
        <v>4.71434278865362E-2</v>
      </c>
      <c r="CL92" s="46">
        <f t="shared" si="814"/>
        <v>4.2765787370103871E-2</v>
      </c>
      <c r="CM92" s="46">
        <f t="shared" si="815"/>
        <v>7.2427983539094742E-2</v>
      </c>
      <c r="CN92" s="46">
        <f t="shared" si="816"/>
        <v>4.3530351437699705E-2</v>
      </c>
      <c r="CO92" s="46">
        <f t="shared" si="817"/>
        <v>5.0678371907422255E-2</v>
      </c>
      <c r="CP92" s="46">
        <f t="shared" si="818"/>
        <v>4.3339960238568495E-2</v>
      </c>
      <c r="CQ92" s="46">
        <f t="shared" si="819"/>
        <v>3.9099526066350844E-2</v>
      </c>
      <c r="CR92" s="46">
        <f t="shared" si="820"/>
        <v>2.9733959311424078E-2</v>
      </c>
      <c r="CS92" s="46">
        <f t="shared" si="821"/>
        <v>3.8880248833592534E-2</v>
      </c>
      <c r="CT92" s="46">
        <f t="shared" si="822"/>
        <v>3.5521235521235477E-2</v>
      </c>
      <c r="CU92" s="46">
        <f t="shared" si="823"/>
        <v>3.4575489819439108E-2</v>
      </c>
      <c r="CV92" s="46">
        <f t="shared" si="824"/>
        <v>2.6737967914438502E-2</v>
      </c>
      <c r="CW92" s="46">
        <f t="shared" si="825"/>
        <v>2.8615032430370085E-2</v>
      </c>
      <c r="CX92" s="46">
        <f t="shared" si="826"/>
        <v>4.1778459179762494E-2</v>
      </c>
      <c r="CY92" s="46">
        <f t="shared" si="827"/>
        <v>6.408288564850341E-2</v>
      </c>
      <c r="CZ92" s="46">
        <f t="shared" si="828"/>
        <v>7.6923076923076789E-2</v>
      </c>
      <c r="DA92" s="46">
        <f t="shared" si="829"/>
        <v>6.1906570451955988E-2</v>
      </c>
      <c r="DB92" s="46">
        <f t="shared" si="830"/>
        <v>6.6692073170731711E-2</v>
      </c>
      <c r="DC92" s="46">
        <f t="shared" si="831"/>
        <v>6.7654884074496213E-2</v>
      </c>
      <c r="DD92" s="46">
        <f t="shared" si="832"/>
        <v>7.3328267477203696E-2</v>
      </c>
      <c r="DE92" s="46">
        <f t="shared" si="833"/>
        <v>6.1751497005988025E-2</v>
      </c>
      <c r="DF92" s="46">
        <f t="shared" si="834"/>
        <v>6.1148396718866647E-2</v>
      </c>
      <c r="DG92" s="46">
        <f t="shared" si="835"/>
        <v>6.4983290011139991E-2</v>
      </c>
      <c r="DH92" s="46">
        <f t="shared" si="836"/>
        <v>7.5148809523809479E-2</v>
      </c>
      <c r="DI92" s="46">
        <f t="shared" si="837"/>
        <v>8.1973293768545855E-2</v>
      </c>
      <c r="DJ92" s="46">
        <f t="shared" si="838"/>
        <v>8.6460632818248714E-2</v>
      </c>
      <c r="DK92" s="46">
        <f t="shared" si="839"/>
        <v>8.546700324558236E-2</v>
      </c>
      <c r="DL92" s="46">
        <f t="shared" si="840"/>
        <v>8.3511016346837247E-2</v>
      </c>
      <c r="DM92" s="46">
        <f t="shared" si="841"/>
        <v>7.8326180257510647E-2</v>
      </c>
      <c r="DN92" s="46">
        <f t="shared" si="842"/>
        <v>0.10503751339764214</v>
      </c>
      <c r="DO92" s="46">
        <f t="shared" si="843"/>
        <v>0.10466358134567474</v>
      </c>
      <c r="DP92" s="46">
        <f t="shared" si="844"/>
        <v>0.10654867256637177</v>
      </c>
      <c r="DQ92" s="46">
        <f t="shared" si="845"/>
        <v>9.7638350370109234E-2</v>
      </c>
      <c r="DR92" s="46">
        <f t="shared" si="846"/>
        <v>0.10189739985945186</v>
      </c>
      <c r="DS92" s="46">
        <f t="shared" si="847"/>
        <v>9.5536959553695872E-2</v>
      </c>
      <c r="DT92" s="46">
        <f t="shared" si="848"/>
        <v>9.446366782006925E-2</v>
      </c>
      <c r="DU92" s="46">
        <f t="shared" si="849"/>
        <v>8.6732944806307888E-2</v>
      </c>
      <c r="DV92" s="46">
        <f t="shared" si="850"/>
        <v>8.0934642736200393E-2</v>
      </c>
      <c r="DW92" s="46">
        <f t="shared" si="851"/>
        <v>6.0132890365448582E-2</v>
      </c>
      <c r="DX92" s="46">
        <f t="shared" si="852"/>
        <v>4.8540505083634021E-2</v>
      </c>
      <c r="DY92" s="46">
        <f t="shared" si="853"/>
        <v>7.8938640132670018E-2</v>
      </c>
      <c r="DZ92" s="46">
        <f t="shared" si="854"/>
        <v>4.5586808923375251E-2</v>
      </c>
      <c r="EA92" s="46">
        <f t="shared" si="855"/>
        <v>4.3184015468900987E-2</v>
      </c>
      <c r="EB92" s="46">
        <f t="shared" si="856"/>
        <v>3.9027511196417106E-2</v>
      </c>
      <c r="EC92" s="46">
        <f t="shared" si="857"/>
        <v>4.9775208734746314E-2</v>
      </c>
      <c r="ED92" s="46">
        <f t="shared" si="858"/>
        <v>4.6874999999999958E-2</v>
      </c>
      <c r="EE92" s="46">
        <f t="shared" si="859"/>
        <v>5.569700827498409E-2</v>
      </c>
      <c r="EF92" s="46">
        <f t="shared" si="860"/>
        <v>5.4378754347138757E-2</v>
      </c>
      <c r="EG92" s="46">
        <f t="shared" si="861"/>
        <v>5.7728706624605712E-2</v>
      </c>
      <c r="EH92" s="46">
        <f t="shared" si="862"/>
        <v>5.0125313283208024E-2</v>
      </c>
      <c r="EI92" s="46">
        <f t="shared" si="863"/>
        <v>4.0426198683798105E-2</v>
      </c>
      <c r="EJ92" s="46">
        <f t="shared" si="864"/>
        <v>4.3165467625899318E-2</v>
      </c>
      <c r="EK92" s="46">
        <f t="shared" si="865"/>
        <v>2.2133415308945553E-2</v>
      </c>
      <c r="EL92" s="46">
        <f t="shared" si="866"/>
        <v>3.0303030303030342E-2</v>
      </c>
      <c r="EM92" s="46">
        <f t="shared" si="867"/>
        <v>3.6144578313252976E-2</v>
      </c>
      <c r="EN92" s="46">
        <f t="shared" si="868"/>
        <v>2.9248768472906403E-2</v>
      </c>
      <c r="EO92" s="46">
        <f t="shared" si="869"/>
        <v>1.284796573875817E-2</v>
      </c>
      <c r="EP92" s="46">
        <f t="shared" si="1016"/>
        <v>3.0459945172098689E-3</v>
      </c>
      <c r="EQ92" s="46">
        <f t="shared" si="870"/>
        <v>-1.6882725354235652E-2</v>
      </c>
      <c r="ER92" s="46">
        <f t="shared" si="871"/>
        <v>-2.1589205397301314E-2</v>
      </c>
      <c r="ES92" s="46">
        <f t="shared" si="872"/>
        <v>-2.6841634357291977E-2</v>
      </c>
      <c r="ET92" s="46">
        <f t="shared" si="873"/>
        <v>-2.6849642004773272E-2</v>
      </c>
      <c r="EU92" s="46">
        <f t="shared" si="874"/>
        <v>-2.4698795180722856E-2</v>
      </c>
      <c r="EV92" s="46">
        <f t="shared" si="875"/>
        <v>-2.5487256371814093E-2</v>
      </c>
      <c r="EW92" s="46">
        <f t="shared" si="876"/>
        <v>-2.646616541353387E-2</v>
      </c>
      <c r="EX92" s="46">
        <f t="shared" si="877"/>
        <v>-3.1512605042016806E-2</v>
      </c>
      <c r="EY92" s="46">
        <f t="shared" si="878"/>
        <v>-4.3530113297555059E-2</v>
      </c>
      <c r="EZ92" s="46">
        <f t="shared" si="879"/>
        <v>-4.2177684714328513E-2</v>
      </c>
      <c r="FA92" s="46">
        <f t="shared" si="880"/>
        <v>-2.9296285110238733E-2</v>
      </c>
      <c r="FB92" s="46">
        <f t="shared" si="881"/>
        <v>-2.0953537807470494E-2</v>
      </c>
      <c r="FC92" s="46">
        <f t="shared" si="882"/>
        <v>-1.3799448022079115E-2</v>
      </c>
      <c r="FD92" s="46">
        <f t="shared" si="883"/>
        <v>-1.3484523444682912E-2</v>
      </c>
      <c r="FE92" s="46">
        <f t="shared" si="884"/>
        <v>-1.5016855654305957E-2</v>
      </c>
      <c r="FF92" s="46">
        <f t="shared" si="885"/>
        <v>-1.6860821581851624E-2</v>
      </c>
      <c r="FG92" s="46">
        <f t="shared" si="886"/>
        <v>-4.3236565781347566E-3</v>
      </c>
      <c r="FH92" s="46">
        <f t="shared" si="887"/>
        <v>-1.5384615384615385E-2</v>
      </c>
      <c r="FI92" s="46">
        <f t="shared" si="888"/>
        <v>-1.1121408711770052E-2</v>
      </c>
      <c r="FJ92" s="46">
        <f t="shared" si="889"/>
        <v>-1.2395413696932136E-2</v>
      </c>
      <c r="FK92" s="46">
        <f t="shared" si="890"/>
        <v>-2.8054862842893831E-3</v>
      </c>
      <c r="FL92" s="46">
        <f t="shared" si="891"/>
        <v>-2.4984384759525651E-3</v>
      </c>
      <c r="FM92" s="46">
        <f t="shared" si="892"/>
        <v>-2.1779713752333187E-3</v>
      </c>
      <c r="FN92" s="46">
        <f t="shared" si="893"/>
        <v>-9.305210918114145E-3</v>
      </c>
      <c r="FO92" s="46">
        <f t="shared" si="894"/>
        <v>-5.5970149253731696E-3</v>
      </c>
      <c r="FP92" s="46">
        <f t="shared" si="895"/>
        <v>-1.3979496738117429E-2</v>
      </c>
      <c r="FQ92" s="46">
        <f t="shared" si="896"/>
        <v>-1.3690105787181012E-2</v>
      </c>
      <c r="FR92" s="46">
        <f t="shared" si="897"/>
        <v>-9.9781727471156493E-3</v>
      </c>
      <c r="FS92" s="46">
        <f t="shared" si="898"/>
        <v>-1.8920595533498653E-2</v>
      </c>
      <c r="FT92" s="46">
        <f t="shared" si="899"/>
        <v>-7.4999999999999286E-3</v>
      </c>
      <c r="FU92" s="46">
        <f t="shared" si="900"/>
        <v>2.1868166198062747E-3</v>
      </c>
      <c r="FV92" s="46">
        <f t="shared" si="901"/>
        <v>4.3928459366176162E-3</v>
      </c>
      <c r="FW92" s="46">
        <f t="shared" si="902"/>
        <v>3.7511722413255564E-3</v>
      </c>
      <c r="FX92" s="46">
        <f t="shared" si="903"/>
        <v>1.0331872260488453E-2</v>
      </c>
      <c r="FY92" s="46">
        <f t="shared" si="904"/>
        <v>8.1072653570315647E-3</v>
      </c>
      <c r="FZ92" s="46">
        <f t="shared" si="905"/>
        <v>1.3149655604258128E-2</v>
      </c>
      <c r="GA92" s="46">
        <f t="shared" si="906"/>
        <v>1.4071294559099437E-2</v>
      </c>
      <c r="GB92" s="46">
        <f t="shared" si="907"/>
        <v>2.3629489603024575E-2</v>
      </c>
      <c r="GC92" s="46">
        <f t="shared" si="908"/>
        <v>2.5867507886435295E-2</v>
      </c>
      <c r="GD92" s="46">
        <f t="shared" si="909"/>
        <v>2.4881889763779457E-2</v>
      </c>
      <c r="GE92" s="46">
        <f t="shared" si="910"/>
        <v>2.5292443882390134E-2</v>
      </c>
      <c r="GF92" s="46">
        <f t="shared" si="911"/>
        <v>2.0465994962216624E-2</v>
      </c>
      <c r="GG92" s="46">
        <f t="shared" si="912"/>
        <v>4.0523690773067687E-3</v>
      </c>
      <c r="GH92" s="46">
        <f t="shared" si="913"/>
        <v>1.4995313964385986E-2</v>
      </c>
      <c r="GI92" s="46">
        <f t="shared" si="914"/>
        <v>9.9657427592649908E-3</v>
      </c>
      <c r="GJ92" s="46">
        <f t="shared" si="915"/>
        <v>4.0285094515029795E-3</v>
      </c>
      <c r="GK92" s="46">
        <f t="shared" si="916"/>
        <v>3.7117228580265654E-3</v>
      </c>
      <c r="GL92" s="46">
        <f t="shared" si="917"/>
        <v>6.7985166872681965E-3</v>
      </c>
      <c r="GM92" s="46">
        <f t="shared" si="918"/>
        <v>8.0172679617636928E-3</v>
      </c>
      <c r="GN92" s="46">
        <f t="shared" si="919"/>
        <v>-3.6934441366573982E-3</v>
      </c>
      <c r="GO92" s="46">
        <f t="shared" si="920"/>
        <v>9.8400984009839754E-3</v>
      </c>
      <c r="GP92" s="46">
        <f t="shared" si="921"/>
        <v>5.5316533497234525E-3</v>
      </c>
      <c r="GQ92" s="46">
        <f t="shared" si="922"/>
        <v>2.4051803885291431E-2</v>
      </c>
      <c r="GR92" s="46">
        <f t="shared" si="923"/>
        <v>3.1471767972847849E-2</v>
      </c>
      <c r="GS92" s="46">
        <f t="shared" si="924"/>
        <v>4.1601986960571179E-2</v>
      </c>
      <c r="GT92" s="46">
        <f t="shared" si="925"/>
        <v>3.9704524469067512E-2</v>
      </c>
      <c r="GU92" s="46">
        <f t="shared" si="926"/>
        <v>3.7002775208140611E-2</v>
      </c>
      <c r="GV92" s="46">
        <f t="shared" si="927"/>
        <v>4.0123456790123455E-2</v>
      </c>
      <c r="GW92" s="46">
        <f t="shared" si="928"/>
        <v>3.5130970724190996E-2</v>
      </c>
      <c r="GX92" s="46">
        <f t="shared" si="929"/>
        <v>3.5297728667894414E-2</v>
      </c>
      <c r="GY92" s="46">
        <f t="shared" si="930"/>
        <v>3.3649434077699603E-2</v>
      </c>
      <c r="GZ92" s="46">
        <f t="shared" si="931"/>
        <v>5.0355267222737136E-2</v>
      </c>
      <c r="HA92" s="46">
        <f t="shared" si="932"/>
        <v>3.6236297198538471E-2</v>
      </c>
      <c r="HB92" s="46">
        <f t="shared" si="1017"/>
        <v>5.2872860635696857E-2</v>
      </c>
      <c r="HC92" s="46">
        <f t="shared" si="933"/>
        <v>4.4866004215597638E-2</v>
      </c>
      <c r="HD92" s="46">
        <f t="shared" si="934"/>
        <v>2.7819323960514539E-2</v>
      </c>
      <c r="HE92" s="46">
        <f t="shared" si="935"/>
        <v>3.1892697466467924E-2</v>
      </c>
      <c r="HF92" s="46">
        <f t="shared" si="936"/>
        <v>3.2267613972764883E-2</v>
      </c>
      <c r="HG92" s="46">
        <f t="shared" si="937"/>
        <v>4.5495093666369342E-2</v>
      </c>
      <c r="HH92" s="46">
        <f t="shared" si="938"/>
        <v>4.8367952522255224E-2</v>
      </c>
      <c r="HI92" s="46">
        <f t="shared" si="939"/>
        <v>5.0908008335814305E-2</v>
      </c>
      <c r="HJ92" s="46">
        <f t="shared" si="940"/>
        <v>4.6842573376815924E-2</v>
      </c>
      <c r="HK92" s="46">
        <f t="shared" si="941"/>
        <v>4.8831015093222851E-2</v>
      </c>
      <c r="HL92" s="46">
        <f t="shared" si="942"/>
        <v>0.05</v>
      </c>
      <c r="HM92" s="46">
        <f t="shared" si="943"/>
        <v>5.6714663532177523E-2</v>
      </c>
      <c r="HN92" s="46">
        <f t="shared" si="944"/>
        <v>4.4702467343976711E-2</v>
      </c>
      <c r="HO92" s="46">
        <f t="shared" si="945"/>
        <v>5.1008645533141175E-2</v>
      </c>
      <c r="HP92" s="46">
        <f t="shared" si="946"/>
        <v>6.606519208381835E-2</v>
      </c>
      <c r="HQ92" s="46">
        <f t="shared" si="947"/>
        <v>5.5170421721548304E-2</v>
      </c>
      <c r="HR92" s="46">
        <f t="shared" si="948"/>
        <v>4.3590478921709176E-2</v>
      </c>
      <c r="HS92" s="46">
        <f t="shared" si="949"/>
        <v>3.1854379977246834E-2</v>
      </c>
      <c r="HT92" s="46">
        <f t="shared" si="950"/>
        <v>2.207755448627232E-2</v>
      </c>
      <c r="HU92" s="46">
        <f t="shared" si="951"/>
        <v>2.1813031161473057E-2</v>
      </c>
      <c r="HV92" s="46">
        <f t="shared" si="952"/>
        <v>1.9824412347776831E-2</v>
      </c>
      <c r="HW92" s="46">
        <f t="shared" si="953"/>
        <v>1.0440180586907578E-2</v>
      </c>
      <c r="HX92" s="46">
        <f t="shared" si="954"/>
        <v>-3.641456582633085E-3</v>
      </c>
      <c r="HY92" s="46">
        <f t="shared" si="955"/>
        <v>-2.4193548387096898E-2</v>
      </c>
      <c r="HZ92" s="46">
        <f t="shared" si="956"/>
        <v>-3.7232564601278072E-2</v>
      </c>
      <c r="IA92" s="46">
        <f t="shared" si="957"/>
        <v>-6.4710721140663466E-2</v>
      </c>
      <c r="IB92" s="46">
        <f t="shared" si="958"/>
        <v>-7.6440076440076443E-2</v>
      </c>
      <c r="IC92" s="46">
        <f t="shared" si="959"/>
        <v>-8.3219271831371566E-2</v>
      </c>
      <c r="ID92" s="46">
        <f t="shared" si="960"/>
        <v>-9.5905468535311844E-2</v>
      </c>
      <c r="IE92" s="46">
        <f t="shared" si="961"/>
        <v>-0.10033076074972445</v>
      </c>
      <c r="IF92" s="46">
        <f t="shared" si="962"/>
        <v>-0.10135696482968712</v>
      </c>
      <c r="IG92" s="46">
        <f t="shared" si="963"/>
        <v>-0.10507346825616851</v>
      </c>
      <c r="IH92" s="46">
        <f t="shared" si="964"/>
        <v>-0.11219105803943358</v>
      </c>
      <c r="II92" s="46">
        <f t="shared" si="965"/>
        <v>-0.11030438425020943</v>
      </c>
      <c r="IJ92" s="46">
        <f t="shared" si="966"/>
        <v>-0.11610908068597137</v>
      </c>
      <c r="IK92" s="46">
        <f t="shared" si="967"/>
        <v>-0.10686805357651753</v>
      </c>
      <c r="IL92" s="46">
        <f t="shared" si="968"/>
        <v>-9.7546897546897576E-2</v>
      </c>
      <c r="IM92" s="46">
        <f t="shared" si="969"/>
        <v>-9.4693638229258303E-2</v>
      </c>
      <c r="IN92" s="46">
        <f t="shared" si="970"/>
        <v>-9.6364173810227674E-2</v>
      </c>
      <c r="IO92" s="46">
        <f t="shared" si="971"/>
        <v>-8.0919677515676219E-2</v>
      </c>
      <c r="IP92" s="46">
        <f t="shared" si="972"/>
        <v>-5.258358662613985E-2</v>
      </c>
      <c r="IQ92" s="46">
        <f t="shared" si="973"/>
        <v>-5.698529411764696E-2</v>
      </c>
      <c r="IR92" s="46">
        <f t="shared" si="974"/>
        <v>-5.4237288135593288E-2</v>
      </c>
      <c r="IS92" s="46">
        <f t="shared" si="975"/>
        <v>-5.2664188351920695E-2</v>
      </c>
      <c r="IT92" s="46">
        <f t="shared" si="976"/>
        <v>-4.0975914920237617E-2</v>
      </c>
      <c r="IU92" s="46">
        <f t="shared" si="977"/>
        <v>-4.0175768989328342E-2</v>
      </c>
      <c r="IV92" s="46">
        <f t="shared" si="978"/>
        <v>-2.9580152671755584E-2</v>
      </c>
      <c r="IW92" s="46">
        <f t="shared" si="979"/>
        <v>-2.9036375239310679E-2</v>
      </c>
      <c r="IX92" s="46">
        <f t="shared" si="980"/>
        <v>-3.2299328429804819E-2</v>
      </c>
      <c r="IY92" s="46">
        <f t="shared" si="981"/>
        <v>-2.1696891191709807E-2</v>
      </c>
      <c r="IZ92" s="46">
        <f t="shared" si="982"/>
        <v>-9.8135426889106973E-3</v>
      </c>
      <c r="JA92" s="46">
        <f t="shared" si="983"/>
        <v>-1.007147498375576E-2</v>
      </c>
      <c r="JB92" s="46">
        <f t="shared" si="984"/>
        <v>-1.8607635547000359E-2</v>
      </c>
      <c r="JC92" s="46">
        <f t="shared" si="985"/>
        <v>-3.573749187784349E-3</v>
      </c>
      <c r="JD92" s="46">
        <f t="shared" si="986"/>
        <v>-2.6067122841314911E-3</v>
      </c>
      <c r="JE92" s="46">
        <f t="shared" si="987"/>
        <v>1.5696533682145228E-2</v>
      </c>
      <c r="JF92" s="46">
        <f t="shared" si="988"/>
        <v>1.5329419439008441E-2</v>
      </c>
      <c r="JG92" s="46">
        <f t="shared" si="989"/>
        <v>1.7658600392413269E-2</v>
      </c>
      <c r="JH92" s="46">
        <f t="shared" si="990"/>
        <v>1.966568338249754E-2</v>
      </c>
      <c r="JI92" s="46">
        <f t="shared" si="991"/>
        <v>2.1689122576404752E-2</v>
      </c>
      <c r="JJ92" s="46">
        <f t="shared" si="992"/>
        <v>3.4699272967614006E-2</v>
      </c>
      <c r="JK92" s="46">
        <f t="shared" si="993"/>
        <v>4.7004303210857294E-2</v>
      </c>
      <c r="JL92" s="46">
        <f t="shared" si="994"/>
        <v>4.7571853320119047E-2</v>
      </c>
      <c r="JM92" s="46">
        <f t="shared" si="995"/>
        <v>4.0367574663603585E-2</v>
      </c>
      <c r="JN92" s="46">
        <f t="shared" si="996"/>
        <v>2.8113762667538487E-2</v>
      </c>
      <c r="JO92" s="46">
        <f t="shared" si="997"/>
        <v>1.4346266710140314E-2</v>
      </c>
      <c r="JP92" s="46">
        <f t="shared" si="998"/>
        <v>1.9601437438745508E-2</v>
      </c>
      <c r="JQ92" s="46">
        <f t="shared" si="999"/>
        <v>1.6097875080489374E-3</v>
      </c>
      <c r="JR92" s="46">
        <f t="shared" si="1000"/>
        <v>-6.4246707356244333E-4</v>
      </c>
      <c r="JS92" s="46">
        <f t="shared" si="1001"/>
        <v>5.4627249357326116E-3</v>
      </c>
      <c r="JT92" s="46">
        <f t="shared" si="1002"/>
        <v>7.3931211828992425E-3</v>
      </c>
      <c r="JU92" s="46">
        <f t="shared" si="1003"/>
        <v>8.0411707944676759E-3</v>
      </c>
      <c r="JV92" s="46">
        <f t="shared" si="1004"/>
        <v>3.0661130629191839E-2</v>
      </c>
      <c r="JW92" s="46">
        <f t="shared" si="1005"/>
        <v>2.9402466013278568E-2</v>
      </c>
      <c r="JX92" s="46">
        <f t="shared" si="1006"/>
        <v>2.7436140018921439E-2</v>
      </c>
      <c r="JY92" s="46">
        <f t="shared" si="1007"/>
        <v>2.8075709779179739E-2</v>
      </c>
      <c r="JZ92" s="46">
        <f t="shared" si="1008"/>
        <v>3.3386327503974564E-2</v>
      </c>
      <c r="KA92" s="46">
        <f t="shared" si="1009"/>
        <v>4.4037287045965885E-2</v>
      </c>
      <c r="KB92" s="46">
        <f t="shared" si="1010"/>
        <v>4.1012495994873291E-2</v>
      </c>
      <c r="KC92" s="46">
        <f t="shared" si="1011"/>
        <v>4.6608807457409189E-2</v>
      </c>
      <c r="KD92" s="46">
        <f t="shared" si="1012"/>
        <v>5.0787528126004351E-2</v>
      </c>
      <c r="KE92" s="46">
        <f t="shared" si="1013"/>
        <v>4.8897411313518734E-2</v>
      </c>
      <c r="KF92" s="46">
        <f t="shared" si="1014"/>
        <v>5.6158264199106647E-2</v>
      </c>
      <c r="KG92" s="46">
        <f t="shared" si="692"/>
        <v>6.2858966177409215E-2</v>
      </c>
      <c r="KH92" s="46">
        <f t="shared" si="693"/>
        <v>1.5494267121165169E-2</v>
      </c>
      <c r="KI92" s="46">
        <f t="shared" si="694"/>
        <v>1.6584766584766514E-2</v>
      </c>
      <c r="KJ92" s="46">
        <f t="shared" si="695"/>
        <v>1.7188459177409347E-2</v>
      </c>
      <c r="KK92" s="46">
        <f t="shared" si="696"/>
        <v>2.3933722000613722E-2</v>
      </c>
      <c r="KL92" s="46">
        <f t="shared" si="697"/>
        <v>3.6923076923076927E-2</v>
      </c>
      <c r="KM92" s="46">
        <f t="shared" si="698"/>
        <v>4.8337438423645282E-2</v>
      </c>
      <c r="KN92" s="46">
        <f t="shared" si="699"/>
        <v>5.8479532163742694E-2</v>
      </c>
      <c r="KO92" s="46">
        <f t="shared" si="700"/>
        <v>6.3882063882063744E-2</v>
      </c>
      <c r="KP92" s="46">
        <f t="shared" si="701"/>
        <v>6.2710308962985628E-2</v>
      </c>
      <c r="KQ92" s="46">
        <f t="shared" si="702"/>
        <v>6.6118220597196797E-2</v>
      </c>
      <c r="KR92" s="46">
        <f t="shared" si="703"/>
        <v>5.9214501510574086E-2</v>
      </c>
      <c r="KS92" s="46">
        <f t="shared" si="704"/>
        <v>5.4938456919843753E-2</v>
      </c>
      <c r="KT92" s="46">
        <f t="shared" si="705"/>
        <v>7.2627403112603031E-2</v>
      </c>
      <c r="KU92" s="46">
        <f t="shared" si="706"/>
        <v>5.9818731117824805E-2</v>
      </c>
      <c r="KV92" s="46">
        <f t="shared" si="707"/>
        <v>5.6729028364514218E-2</v>
      </c>
      <c r="KW92" s="46">
        <f t="shared" si="708"/>
        <v>5.2741983817800486E-2</v>
      </c>
      <c r="KX92" s="46">
        <f t="shared" si="709"/>
        <v>6.023738872403564E-2</v>
      </c>
      <c r="KY92" s="46">
        <f t="shared" si="710"/>
        <v>6.3142437591776804E-2</v>
      </c>
      <c r="KZ92" s="46">
        <f t="shared" si="711"/>
        <v>5.5248618784530391E-2</v>
      </c>
      <c r="LA92" s="46">
        <f t="shared" si="712"/>
        <v>4.936489607390307E-2</v>
      </c>
      <c r="LB92" s="46">
        <f t="shared" si="713"/>
        <v>4.9798503166378849E-2</v>
      </c>
      <c r="LC92" s="46">
        <f t="shared" si="714"/>
        <v>4.4298370963132327E-2</v>
      </c>
      <c r="LD92" s="46">
        <f t="shared" si="715"/>
        <v>4.9058756417569842E-2</v>
      </c>
      <c r="LE92" s="46">
        <f t="shared" si="716"/>
        <v>5.1508252703471896E-2</v>
      </c>
      <c r="LF92" s="46">
        <f t="shared" si="717"/>
        <v>5.4907539118065465E-2</v>
      </c>
      <c r="LG92" s="46">
        <f t="shared" si="718"/>
        <v>6.2143671607753734E-2</v>
      </c>
      <c r="LH92" s="46">
        <f t="shared" si="719"/>
        <v>6.7390062821245073E-2</v>
      </c>
      <c r="LI92" s="46">
        <f t="shared" si="720"/>
        <v>6.9456305152291425E-2</v>
      </c>
      <c r="LJ92" s="46">
        <f t="shared" si="721"/>
        <v>5.7094878253568362E-2</v>
      </c>
      <c r="LK92" s="46">
        <f t="shared" si="722"/>
        <v>3.950276243093926E-2</v>
      </c>
      <c r="LL92" s="46">
        <f t="shared" si="723"/>
        <v>3.4444750620005515E-2</v>
      </c>
      <c r="LM92" s="46">
        <f t="shared" si="724"/>
        <v>3.6863823933975179E-2</v>
      </c>
      <c r="LN92" s="46">
        <f t="shared" si="725"/>
        <v>3.7565122018097037E-2</v>
      </c>
      <c r="LO92" s="46">
        <f t="shared" si="726"/>
        <v>3.6945812807881777E-2</v>
      </c>
      <c r="LP92" s="46">
        <f t="shared" si="727"/>
        <v>3.0451332245785723E-2</v>
      </c>
      <c r="LQ92" s="46">
        <f t="shared" si="728"/>
        <v>2.5981055480378951E-2</v>
      </c>
      <c r="LR92" s="46">
        <f t="shared" si="729"/>
        <v>2.1305285868392601E-2</v>
      </c>
      <c r="LS92" s="46">
        <f t="shared" si="730"/>
        <v>2.4691358024691325E-2</v>
      </c>
      <c r="LT92" s="46">
        <f t="shared" si="731"/>
        <v>3.1835205992509302E-2</v>
      </c>
      <c r="LU92" s="46">
        <f t="shared" si="732"/>
        <v>1.8365717327655136E-2</v>
      </c>
      <c r="LV92" s="46">
        <f t="shared" si="733"/>
        <v>1.2178978024887538E-2</v>
      </c>
      <c r="LW92" s="46">
        <f t="shared" si="734"/>
        <v>1.6210470369386037E-2</v>
      </c>
      <c r="LX92" s="46">
        <f t="shared" si="735"/>
        <v>2.0511454448588293E-2</v>
      </c>
      <c r="LY92" s="46">
        <f t="shared" si="736"/>
        <v>1.698063146723278E-2</v>
      </c>
      <c r="LZ92" s="46">
        <f t="shared" si="737"/>
        <v>1.4006342494714618E-2</v>
      </c>
      <c r="MA92" s="46">
        <f t="shared" si="738"/>
        <v>1.5835312747426764E-2</v>
      </c>
      <c r="MB92" s="46">
        <f t="shared" si="739"/>
        <v>1.2928759894459043E-2</v>
      </c>
      <c r="MC92" s="46">
        <f t="shared" si="740"/>
        <v>2.0047480875758285E-2</v>
      </c>
      <c r="MD92" s="46">
        <f t="shared" si="741"/>
        <v>2.1653023501452307E-2</v>
      </c>
      <c r="ME92" s="46">
        <f t="shared" si="742"/>
        <v>1.8858040859088498E-2</v>
      </c>
      <c r="MF92" s="46">
        <f t="shared" si="743"/>
        <v>2.6704692766398787E-2</v>
      </c>
      <c r="MG92" s="46">
        <f t="shared" si="744"/>
        <v>2.1693674856246611E-2</v>
      </c>
      <c r="MH92" s="46">
        <f t="shared" si="743"/>
        <v>2.4849594559246665E-2</v>
      </c>
    </row>
    <row r="93" spans="1:346" x14ac:dyDescent="0.25">
      <c r="A93" s="35" t="s">
        <v>45</v>
      </c>
      <c r="B93" s="36"/>
      <c r="E93" s="38"/>
      <c r="F93" s="39"/>
      <c r="S93" s="46">
        <f t="shared" si="691"/>
        <v>-7.7960140679953008E-2</v>
      </c>
      <c r="T93" s="46">
        <f t="shared" si="745"/>
        <v>-9.8714953271027917E-2</v>
      </c>
      <c r="U93" s="46">
        <f t="shared" si="746"/>
        <v>-0.11720116618075799</v>
      </c>
      <c r="V93" s="46">
        <f t="shared" si="747"/>
        <v>-0.10188457008245</v>
      </c>
      <c r="W93" s="46">
        <f t="shared" si="748"/>
        <v>-0.11012433392539961</v>
      </c>
      <c r="X93" s="46">
        <f t="shared" si="749"/>
        <v>-0.11401425178147279</v>
      </c>
      <c r="Y93" s="46">
        <f t="shared" si="750"/>
        <v>-0.11985688729874774</v>
      </c>
      <c r="Z93" s="46">
        <f t="shared" si="751"/>
        <v>-0.11651651651651655</v>
      </c>
      <c r="AA93" s="46">
        <f t="shared" si="752"/>
        <v>-0.10170523751522527</v>
      </c>
      <c r="AB93" s="46">
        <f t="shared" si="753"/>
        <v>-9.8099325567136728E-2</v>
      </c>
      <c r="AC93" s="46">
        <f t="shared" si="754"/>
        <v>-0.10160098522167488</v>
      </c>
      <c r="AD93" s="46">
        <f t="shared" si="755"/>
        <v>-9.1817613991255403E-2</v>
      </c>
      <c r="AE93" s="46">
        <f t="shared" si="756"/>
        <v>-5.8486967577876775E-2</v>
      </c>
      <c r="AF93" s="46">
        <f t="shared" si="757"/>
        <v>-4.0829552819183483E-2</v>
      </c>
      <c r="AG93" s="46">
        <f t="shared" si="758"/>
        <v>-2.6420079260237778E-2</v>
      </c>
      <c r="AH93" s="46">
        <f t="shared" si="759"/>
        <v>-3.4098360655737632E-2</v>
      </c>
      <c r="AI93" s="46">
        <f t="shared" si="760"/>
        <v>-1.3972055888223704E-2</v>
      </c>
      <c r="AJ93" s="46">
        <f t="shared" si="761"/>
        <v>-8.7131367292224062E-3</v>
      </c>
      <c r="AK93" s="46">
        <f t="shared" si="762"/>
        <v>6.7750677506775072E-3</v>
      </c>
      <c r="AL93" s="46">
        <f t="shared" si="763"/>
        <v>1.5635622025832845E-2</v>
      </c>
      <c r="AM93" s="46">
        <f t="shared" si="764"/>
        <v>2.0338983050847456E-2</v>
      </c>
      <c r="AN93" s="46">
        <f t="shared" si="765"/>
        <v>2.5152957171991959E-2</v>
      </c>
      <c r="AO93" s="46">
        <f t="shared" si="766"/>
        <v>4.1124057573680602E-2</v>
      </c>
      <c r="AP93" s="46">
        <f t="shared" si="767"/>
        <v>4.8143053645116916E-2</v>
      </c>
      <c r="AQ93" s="46">
        <f t="shared" si="768"/>
        <v>3.4436191762322717E-2</v>
      </c>
      <c r="AR93" s="46">
        <f t="shared" si="769"/>
        <v>4.4594594594594555E-2</v>
      </c>
      <c r="AS93" s="46">
        <f t="shared" si="770"/>
        <v>4.8168249660786935E-2</v>
      </c>
      <c r="AT93" s="46">
        <f t="shared" si="771"/>
        <v>5.2953156822810474E-2</v>
      </c>
      <c r="AU93" s="46">
        <f t="shared" si="772"/>
        <v>5.5330634278002819E-2</v>
      </c>
      <c r="AV93" s="46">
        <f t="shared" si="773"/>
        <v>6.5584854631507691E-2</v>
      </c>
      <c r="AW93" s="46">
        <f t="shared" si="774"/>
        <v>7.2678331090175047E-2</v>
      </c>
      <c r="AX93" s="46">
        <f t="shared" si="775"/>
        <v>6.8942436412315816E-2</v>
      </c>
      <c r="AY93" s="46">
        <f t="shared" si="776"/>
        <v>6.0465116279069732E-2</v>
      </c>
      <c r="AZ93" s="46">
        <f t="shared" si="777"/>
        <v>6.2334217506631144E-2</v>
      </c>
      <c r="BA93" s="46">
        <f t="shared" si="778"/>
        <v>6.1224489795918255E-2</v>
      </c>
      <c r="BB93" s="46">
        <f t="shared" si="779"/>
        <v>7.2178477690288706E-2</v>
      </c>
      <c r="BC93" s="46">
        <f t="shared" si="780"/>
        <v>6.5926892950391794E-2</v>
      </c>
      <c r="BD93" s="46">
        <f t="shared" si="781"/>
        <v>5.7567917205692147E-2</v>
      </c>
      <c r="BE93" s="46">
        <f t="shared" si="782"/>
        <v>6.8608414239482163E-2</v>
      </c>
      <c r="BF93" s="46">
        <f t="shared" si="783"/>
        <v>6.9632495164410127E-2</v>
      </c>
      <c r="BG93" s="46">
        <f t="shared" si="784"/>
        <v>6.7135549872122766E-2</v>
      </c>
      <c r="BH93" s="46">
        <f t="shared" si="785"/>
        <v>6.3451776649746189E-2</v>
      </c>
      <c r="BI93" s="46">
        <f t="shared" si="786"/>
        <v>5.7089084065244627E-2</v>
      </c>
      <c r="BJ93" s="46">
        <f t="shared" si="787"/>
        <v>5.072010018785237E-2</v>
      </c>
      <c r="BK93" s="46">
        <f t="shared" si="788"/>
        <v>6.2656641604010022E-2</v>
      </c>
      <c r="BL93" s="46">
        <f t="shared" si="789"/>
        <v>6.8039950062422014E-2</v>
      </c>
      <c r="BM93" s="46">
        <f t="shared" si="790"/>
        <v>7.0719602977667537E-2</v>
      </c>
      <c r="BN93" s="46">
        <f t="shared" si="791"/>
        <v>6.1199510403916767E-2</v>
      </c>
      <c r="BO93" s="46">
        <f t="shared" si="792"/>
        <v>8.0220453153704796E-2</v>
      </c>
      <c r="BP93" s="46">
        <f t="shared" si="793"/>
        <v>5.9938837920489367E-2</v>
      </c>
      <c r="BQ93" s="46">
        <f t="shared" si="794"/>
        <v>6.5414900060569423E-2</v>
      </c>
      <c r="BR93" s="46">
        <f t="shared" si="795"/>
        <v>6.1482820976491791E-2</v>
      </c>
      <c r="BS93" s="46">
        <f t="shared" si="796"/>
        <v>5.3924505692031152E-2</v>
      </c>
      <c r="BT93" s="46">
        <f t="shared" si="797"/>
        <v>5.1312649164677773E-2</v>
      </c>
      <c r="BU93" s="46">
        <f t="shared" si="798"/>
        <v>4.3916913946587574E-2</v>
      </c>
      <c r="BV93" s="46">
        <f t="shared" si="799"/>
        <v>5.601907032181154E-2</v>
      </c>
      <c r="BW93" s="46">
        <f t="shared" si="800"/>
        <v>5.011792452830189E-2</v>
      </c>
      <c r="BX93" s="46">
        <f t="shared" si="801"/>
        <v>4.5587375803623681E-2</v>
      </c>
      <c r="BY93" s="46">
        <f t="shared" si="802"/>
        <v>3.5921205098493725E-2</v>
      </c>
      <c r="BZ93" s="46">
        <f t="shared" si="803"/>
        <v>4.1522491349480904E-2</v>
      </c>
      <c r="CA93" s="46">
        <f t="shared" si="804"/>
        <v>2.1541950113378588E-2</v>
      </c>
      <c r="CB93" s="46">
        <f t="shared" si="805"/>
        <v>5.5395268320830894E-2</v>
      </c>
      <c r="CC93" s="46">
        <f t="shared" si="806"/>
        <v>4.8322910744741328E-2</v>
      </c>
      <c r="CD93" s="46">
        <f t="shared" si="1015"/>
        <v>5.6785917092561047E-2</v>
      </c>
      <c r="CE93" s="46">
        <f t="shared" si="807"/>
        <v>7.0494599204093261E-2</v>
      </c>
      <c r="CF93" s="46">
        <f t="shared" si="808"/>
        <v>8.1725312145289483E-2</v>
      </c>
      <c r="CG93" s="46">
        <f t="shared" si="809"/>
        <v>8.4138715179078921E-2</v>
      </c>
      <c r="CH93" s="46">
        <f t="shared" si="810"/>
        <v>8.352144469525967E-2</v>
      </c>
      <c r="CI93" s="46">
        <f t="shared" si="811"/>
        <v>7.2992700729927015E-2</v>
      </c>
      <c r="CJ93" s="46">
        <f t="shared" si="812"/>
        <v>8.6081609837898296E-2</v>
      </c>
      <c r="CK93" s="46">
        <f t="shared" si="813"/>
        <v>9.6756152125279535E-2</v>
      </c>
      <c r="CL93" s="46">
        <f t="shared" si="814"/>
        <v>8.8593576965669996E-2</v>
      </c>
      <c r="CM93" s="46">
        <f t="shared" si="815"/>
        <v>0.10821309655937847</v>
      </c>
      <c r="CN93" s="46">
        <f t="shared" si="816"/>
        <v>9.7320940404592576E-2</v>
      </c>
      <c r="CO93" s="46">
        <f t="shared" si="817"/>
        <v>9.4360086767895909E-2</v>
      </c>
      <c r="CP93" s="46">
        <f t="shared" si="818"/>
        <v>8.6512627619559343E-2</v>
      </c>
      <c r="CQ93" s="46">
        <f t="shared" si="819"/>
        <v>7.4349442379182146E-2</v>
      </c>
      <c r="CR93" s="46">
        <f t="shared" si="820"/>
        <v>6.1909758656873093E-2</v>
      </c>
      <c r="CS93" s="46">
        <f t="shared" si="821"/>
        <v>7.9181961195595299E-2</v>
      </c>
      <c r="CT93" s="46">
        <f t="shared" si="822"/>
        <v>6.9270833333333393E-2</v>
      </c>
      <c r="CU93" s="46">
        <f t="shared" si="823"/>
        <v>8.2679225536368459E-2</v>
      </c>
      <c r="CV93" s="46">
        <f t="shared" si="824"/>
        <v>6.3818836850231486E-2</v>
      </c>
      <c r="CW93" s="46">
        <f t="shared" si="825"/>
        <v>5.6603773584905634E-2</v>
      </c>
      <c r="CX93" s="46">
        <f t="shared" si="826"/>
        <v>5.6459816887080336E-2</v>
      </c>
      <c r="CY93" s="46">
        <f t="shared" si="827"/>
        <v>3.6554832248372617E-2</v>
      </c>
      <c r="CZ93" s="46">
        <f t="shared" si="828"/>
        <v>2.7902341803687211E-2</v>
      </c>
      <c r="DA93" s="46">
        <f t="shared" si="829"/>
        <v>2.7254707631318136E-2</v>
      </c>
      <c r="DB93" s="46">
        <f t="shared" si="830"/>
        <v>4.8466864490603424E-2</v>
      </c>
      <c r="DC93" s="46">
        <f t="shared" si="831"/>
        <v>6.0306475531388966E-2</v>
      </c>
      <c r="DD93" s="46">
        <f t="shared" si="832"/>
        <v>6.7687747035573065E-2</v>
      </c>
      <c r="DE93" s="46">
        <f t="shared" si="833"/>
        <v>5.3449951409135082E-2</v>
      </c>
      <c r="DF93" s="46">
        <f t="shared" si="834"/>
        <v>6.088650754992693E-2</v>
      </c>
      <c r="DG93" s="46">
        <f t="shared" si="835"/>
        <v>5.5582406959884E-2</v>
      </c>
      <c r="DH93" s="46">
        <f t="shared" si="836"/>
        <v>6.5312046444121918E-2</v>
      </c>
      <c r="DI93" s="46">
        <f t="shared" si="837"/>
        <v>6.8050193050193164E-2</v>
      </c>
      <c r="DJ93" s="46">
        <f t="shared" si="838"/>
        <v>6.5960519980741539E-2</v>
      </c>
      <c r="DK93" s="46">
        <f t="shared" si="839"/>
        <v>7.6328502415458993E-2</v>
      </c>
      <c r="DL93" s="46">
        <f t="shared" si="840"/>
        <v>8.8221037324284962E-2</v>
      </c>
      <c r="DM93" s="46">
        <f t="shared" si="841"/>
        <v>8.3936324167872528E-2</v>
      </c>
      <c r="DN93" s="46">
        <f t="shared" si="842"/>
        <v>6.6509433962264122E-2</v>
      </c>
      <c r="DO93" s="46">
        <f t="shared" si="843"/>
        <v>4.988344988344983E-2</v>
      </c>
      <c r="DP93" s="46">
        <f t="shared" si="844"/>
        <v>4.5349375289218008E-2</v>
      </c>
      <c r="DQ93" s="46">
        <f t="shared" si="845"/>
        <v>4.5664206642066316E-2</v>
      </c>
      <c r="DR93" s="46">
        <f t="shared" si="846"/>
        <v>4.0404040404040324E-2</v>
      </c>
      <c r="DS93" s="46">
        <f t="shared" si="847"/>
        <v>3.9377289377289348E-2</v>
      </c>
      <c r="DT93" s="46">
        <f t="shared" si="848"/>
        <v>3.5422343324250732E-2</v>
      </c>
      <c r="DU93" s="46">
        <f t="shared" si="849"/>
        <v>3.2535020334387654E-2</v>
      </c>
      <c r="DV93" s="46">
        <f t="shared" si="850"/>
        <v>3.7037037037036986E-2</v>
      </c>
      <c r="DW93" s="46">
        <f t="shared" si="851"/>
        <v>2.5134649910233366E-2</v>
      </c>
      <c r="DX93" s="46">
        <f t="shared" si="852"/>
        <v>9.3541202672605545E-3</v>
      </c>
      <c r="DY93" s="46">
        <f t="shared" si="853"/>
        <v>3.1152647975077882E-2</v>
      </c>
      <c r="DZ93" s="46">
        <f t="shared" si="854"/>
        <v>1.4153029632905869E-2</v>
      </c>
      <c r="EA93" s="46">
        <f t="shared" si="855"/>
        <v>1.9982238010657193E-2</v>
      </c>
      <c r="EB93" s="46">
        <f t="shared" si="856"/>
        <v>1.9034971226206211E-2</v>
      </c>
      <c r="EC93" s="46">
        <f t="shared" si="857"/>
        <v>1.5438906043228938E-2</v>
      </c>
      <c r="ED93" s="46">
        <f t="shared" si="858"/>
        <v>1.8093556928508361E-2</v>
      </c>
      <c r="EE93" s="46">
        <f t="shared" si="859"/>
        <v>2.0264317180616716E-2</v>
      </c>
      <c r="EF93" s="46">
        <f t="shared" si="860"/>
        <v>1.1403508771929799E-2</v>
      </c>
      <c r="EG93" s="46">
        <f t="shared" si="861"/>
        <v>1.0503282275711184E-2</v>
      </c>
      <c r="EH93" s="46">
        <f t="shared" si="862"/>
        <v>6.0975609756097806E-3</v>
      </c>
      <c r="EI93" s="46">
        <f t="shared" si="863"/>
        <v>1.4886164623467625E-2</v>
      </c>
      <c r="EJ93" s="46">
        <f t="shared" si="864"/>
        <v>2.6037069726390142E-2</v>
      </c>
      <c r="EK93" s="46">
        <f t="shared" si="865"/>
        <v>1.122140699179984E-2</v>
      </c>
      <c r="EL93" s="46">
        <f t="shared" si="866"/>
        <v>1.0030527692978556E-2</v>
      </c>
      <c r="EM93" s="46">
        <f t="shared" si="867"/>
        <v>7.4009577710057338E-3</v>
      </c>
      <c r="EN93" s="46">
        <f t="shared" si="868"/>
        <v>3.0408340573415166E-3</v>
      </c>
      <c r="EO93" s="46">
        <f t="shared" si="869"/>
        <v>-3.040834057341393E-3</v>
      </c>
      <c r="EP93" s="46">
        <f t="shared" si="1016"/>
        <v>-9.9696575639357746E-3</v>
      </c>
      <c r="EQ93" s="46">
        <f t="shared" si="870"/>
        <v>-1.9430051813471502E-2</v>
      </c>
      <c r="ER93" s="46">
        <f t="shared" si="871"/>
        <v>-2.1682567215958369E-2</v>
      </c>
      <c r="ES93" s="46">
        <f t="shared" si="872"/>
        <v>-3.0316154179298397E-2</v>
      </c>
      <c r="ET93" s="46">
        <f t="shared" si="873"/>
        <v>-3.67965367965368E-2</v>
      </c>
      <c r="EU93" s="46">
        <f t="shared" si="874"/>
        <v>-4.0552200172562579E-2</v>
      </c>
      <c r="EV93" s="46">
        <f t="shared" si="875"/>
        <v>-4.4301075268817255E-2</v>
      </c>
      <c r="EW93" s="46">
        <f t="shared" si="876"/>
        <v>-5.5911224925309526E-2</v>
      </c>
      <c r="EX93" s="46">
        <f t="shared" si="877"/>
        <v>-3.9723661485319466E-2</v>
      </c>
      <c r="EY93" s="46">
        <f t="shared" si="878"/>
        <v>-4.7104580812446006E-2</v>
      </c>
      <c r="EZ93" s="46">
        <f t="shared" si="879"/>
        <v>-4.807275877003029E-2</v>
      </c>
      <c r="FA93" s="46">
        <f t="shared" si="880"/>
        <v>-4.5315904139433573E-2</v>
      </c>
      <c r="FB93" s="46">
        <f t="shared" si="881"/>
        <v>-4.028021015761829E-2</v>
      </c>
      <c r="FC93" s="46">
        <f t="shared" si="882"/>
        <v>-4.3152796125054967E-2</v>
      </c>
      <c r="FD93" s="46">
        <f t="shared" si="883"/>
        <v>-4.5212765957446756E-2</v>
      </c>
      <c r="FE93" s="46">
        <f t="shared" si="884"/>
        <v>-4.6449307726663711E-2</v>
      </c>
      <c r="FF93" s="46">
        <f t="shared" si="885"/>
        <v>-3.910112359550557E-2</v>
      </c>
      <c r="FG93" s="46">
        <f t="shared" si="886"/>
        <v>-4.3615107913669141E-2</v>
      </c>
      <c r="FH93" s="46">
        <f t="shared" si="887"/>
        <v>-4.6354635463546283E-2</v>
      </c>
      <c r="FI93" s="46">
        <f t="shared" si="888"/>
        <v>-4.5660036166365256E-2</v>
      </c>
      <c r="FJ93" s="46">
        <f t="shared" si="889"/>
        <v>-5.0809352517985663E-2</v>
      </c>
      <c r="FK93" s="46">
        <f t="shared" si="890"/>
        <v>-4.1269841269841241E-2</v>
      </c>
      <c r="FL93" s="46">
        <f t="shared" si="891"/>
        <v>-3.7761601455869022E-2</v>
      </c>
      <c r="FM93" s="46">
        <f t="shared" si="892"/>
        <v>-4.7466910086718418E-2</v>
      </c>
      <c r="FN93" s="46">
        <f t="shared" si="893"/>
        <v>-4.8357664233576618E-2</v>
      </c>
      <c r="FO93" s="46">
        <f t="shared" si="894"/>
        <v>-3.5895075931891444E-2</v>
      </c>
      <c r="FP93" s="46">
        <f t="shared" si="895"/>
        <v>-1.160631383472609E-2</v>
      </c>
      <c r="FQ93" s="46">
        <f t="shared" si="896"/>
        <v>-4.6838407494142537E-4</v>
      </c>
      <c r="FR93" s="46">
        <f t="shared" si="897"/>
        <v>-2.3386342376052385E-3</v>
      </c>
      <c r="FS93" s="46">
        <f t="shared" si="898"/>
        <v>-1.4104372355429383E-3</v>
      </c>
      <c r="FT93" s="46">
        <f t="shared" si="899"/>
        <v>1.887682869277988E-3</v>
      </c>
      <c r="FU93" s="46">
        <f t="shared" si="900"/>
        <v>1.5632401705352968E-2</v>
      </c>
      <c r="FV93" s="46">
        <f t="shared" si="901"/>
        <v>2.1790620558976761E-2</v>
      </c>
      <c r="FW93" s="46">
        <f t="shared" si="902"/>
        <v>2.4597918637653683E-2</v>
      </c>
      <c r="FX93" s="46">
        <f t="shared" si="903"/>
        <v>2.8368794326241134E-2</v>
      </c>
      <c r="FY93" s="46">
        <f t="shared" si="904"/>
        <v>4.6957355055103074E-2</v>
      </c>
      <c r="FZ93" s="46">
        <f t="shared" si="905"/>
        <v>5.1294343240652046E-2</v>
      </c>
      <c r="GA93" s="46">
        <f t="shared" si="906"/>
        <v>4.9642004773269716E-2</v>
      </c>
      <c r="GB93" s="46">
        <f t="shared" si="907"/>
        <v>4.4621888210427431E-2</v>
      </c>
      <c r="GC93" s="46">
        <f t="shared" si="908"/>
        <v>4.5923149015932439E-2</v>
      </c>
      <c r="GD93" s="46">
        <f t="shared" si="909"/>
        <v>5.5789967182372134E-2</v>
      </c>
      <c r="GE93" s="46">
        <f t="shared" si="910"/>
        <v>6.7325800376647746E-2</v>
      </c>
      <c r="GF93" s="46">
        <f t="shared" si="911"/>
        <v>7.1596796985397962E-2</v>
      </c>
      <c r="GG93" s="46">
        <f t="shared" si="912"/>
        <v>6.1567164179104426E-2</v>
      </c>
      <c r="GH93" s="46">
        <f t="shared" si="913"/>
        <v>5.7950857672693562E-2</v>
      </c>
      <c r="GI93" s="46">
        <f t="shared" si="914"/>
        <v>5.8633425669436828E-2</v>
      </c>
      <c r="GJ93" s="46">
        <f t="shared" si="915"/>
        <v>5.7471264367816091E-2</v>
      </c>
      <c r="GK93" s="46">
        <f t="shared" si="916"/>
        <v>6.72768878718535E-2</v>
      </c>
      <c r="GL93" s="46">
        <f t="shared" si="917"/>
        <v>6.3839489284085726E-2</v>
      </c>
      <c r="GM93" s="46">
        <f t="shared" si="918"/>
        <v>6.9577080491132259E-2</v>
      </c>
      <c r="GN93" s="46">
        <f t="shared" si="919"/>
        <v>4.9910071942446017E-2</v>
      </c>
      <c r="GO93" s="46">
        <f t="shared" si="920"/>
        <v>5.1075268817204332E-2</v>
      </c>
      <c r="GP93" s="46">
        <f t="shared" si="921"/>
        <v>4.3072824156305582E-2</v>
      </c>
      <c r="GQ93" s="46">
        <f t="shared" si="922"/>
        <v>4.7640052933392199E-2</v>
      </c>
      <c r="GR93" s="46">
        <f t="shared" si="923"/>
        <v>5.0109890109890136E-2</v>
      </c>
      <c r="GS93" s="46">
        <f t="shared" si="924"/>
        <v>5.6678383128295283E-2</v>
      </c>
      <c r="GT93" s="46">
        <f t="shared" si="925"/>
        <v>7.0113935144609993E-2</v>
      </c>
      <c r="GU93" s="46">
        <f t="shared" si="926"/>
        <v>6.4980375054513637E-2</v>
      </c>
      <c r="GV93" s="46">
        <f t="shared" si="927"/>
        <v>6.7391304347826086E-2</v>
      </c>
      <c r="GW93" s="46">
        <f t="shared" si="928"/>
        <v>6.1320754716981181E-2</v>
      </c>
      <c r="GX93" s="46">
        <f t="shared" si="929"/>
        <v>6.643806258036862E-2</v>
      </c>
      <c r="GY93" s="46">
        <f t="shared" si="930"/>
        <v>5.7823129251700779E-2</v>
      </c>
      <c r="GZ93" s="46">
        <f t="shared" si="931"/>
        <v>6.8950749464668074E-2</v>
      </c>
      <c r="HA93" s="46">
        <f t="shared" si="932"/>
        <v>6.9053708439897776E-2</v>
      </c>
      <c r="HB93" s="46">
        <f t="shared" si="1017"/>
        <v>7.3222647935291568E-2</v>
      </c>
      <c r="HC93" s="46">
        <f t="shared" si="933"/>
        <v>6.9473684210526312E-2</v>
      </c>
      <c r="HD93" s="46">
        <f t="shared" si="934"/>
        <v>6.5717873587274961E-2</v>
      </c>
      <c r="HE93" s="46">
        <f t="shared" si="935"/>
        <v>6.5280665280665229E-2</v>
      </c>
      <c r="HF93" s="46">
        <f t="shared" si="936"/>
        <v>4.7911547911547982E-2</v>
      </c>
      <c r="HG93" s="46">
        <f t="shared" si="937"/>
        <v>4.7911547911547982E-2</v>
      </c>
      <c r="HH93" s="46">
        <f t="shared" si="938"/>
        <v>4.602851323828925E-2</v>
      </c>
      <c r="HI93" s="46">
        <f t="shared" si="939"/>
        <v>2.9090909090909046E-2</v>
      </c>
      <c r="HJ93" s="46">
        <f t="shared" si="940"/>
        <v>2.3713826366559394E-2</v>
      </c>
      <c r="HK93" s="46">
        <f t="shared" si="941"/>
        <v>2.2909967845659119E-2</v>
      </c>
      <c r="HL93" s="46">
        <f t="shared" si="942"/>
        <v>1.8028846153846156E-2</v>
      </c>
      <c r="HM93" s="46">
        <f t="shared" si="943"/>
        <v>9.1706539074959438E-3</v>
      </c>
      <c r="HN93" s="46">
        <f t="shared" si="944"/>
        <v>7.9333597778666028E-4</v>
      </c>
      <c r="HO93" s="46">
        <f t="shared" si="945"/>
        <v>-1.7716535433070866E-2</v>
      </c>
      <c r="HP93" s="46">
        <f t="shared" si="946"/>
        <v>-2.2388059701492494E-2</v>
      </c>
      <c r="HQ93" s="46">
        <f t="shared" si="947"/>
        <v>-3.8251366120218518E-2</v>
      </c>
      <c r="HR93" s="46">
        <f t="shared" si="948"/>
        <v>-5.2754982415005862E-2</v>
      </c>
      <c r="HS93" s="46">
        <f t="shared" si="949"/>
        <v>-6.3696756545525646E-2</v>
      </c>
      <c r="HT93" s="46">
        <f t="shared" si="950"/>
        <v>-7.4376947040498534E-2</v>
      </c>
      <c r="HU93" s="46">
        <f t="shared" si="951"/>
        <v>-7.1849234393403946E-2</v>
      </c>
      <c r="HV93" s="46">
        <f t="shared" si="952"/>
        <v>-8.4805653710247328E-2</v>
      </c>
      <c r="HW93" s="46">
        <f t="shared" si="953"/>
        <v>-9.4302554027504912E-2</v>
      </c>
      <c r="HX93" s="46">
        <f t="shared" si="954"/>
        <v>-0.10901219992129078</v>
      </c>
      <c r="HY93" s="46">
        <f t="shared" si="955"/>
        <v>-0.12090082971157644</v>
      </c>
      <c r="HZ93" s="46">
        <f t="shared" si="956"/>
        <v>-0.13872374157748713</v>
      </c>
      <c r="IA93" s="46">
        <f t="shared" si="957"/>
        <v>-0.16192384769539081</v>
      </c>
      <c r="IB93" s="46">
        <f t="shared" si="958"/>
        <v>-0.16793893129770995</v>
      </c>
      <c r="IC93" s="46">
        <f t="shared" si="959"/>
        <v>-0.18141233766233772</v>
      </c>
      <c r="ID93" s="46">
        <f t="shared" si="960"/>
        <v>-0.19513201320132018</v>
      </c>
      <c r="IE93" s="46">
        <f t="shared" si="961"/>
        <v>-0.19198664440734559</v>
      </c>
      <c r="IF93" s="46">
        <f t="shared" si="962"/>
        <v>-0.19436264198569622</v>
      </c>
      <c r="IG93" s="46">
        <f t="shared" si="963"/>
        <v>-0.20008460236886638</v>
      </c>
      <c r="IH93" s="46">
        <f t="shared" si="964"/>
        <v>-0.19648219648219642</v>
      </c>
      <c r="II93" s="46">
        <f t="shared" si="965"/>
        <v>-0.19436008676789593</v>
      </c>
      <c r="IJ93" s="46">
        <f t="shared" si="966"/>
        <v>-0.18948763250883394</v>
      </c>
      <c r="IK93" s="46">
        <f t="shared" si="967"/>
        <v>-0.18067415730337075</v>
      </c>
      <c r="IL93" s="46">
        <f t="shared" si="968"/>
        <v>-0.16658996778647039</v>
      </c>
      <c r="IM93" s="46">
        <f t="shared" si="969"/>
        <v>-0.14538498326159735</v>
      </c>
      <c r="IN93" s="46">
        <f t="shared" si="970"/>
        <v>-0.14582327378078219</v>
      </c>
      <c r="IO93" s="46">
        <f t="shared" si="971"/>
        <v>-0.11849281110560228</v>
      </c>
      <c r="IP93" s="46">
        <f t="shared" si="972"/>
        <v>-8.4059456688877529E-2</v>
      </c>
      <c r="IQ93" s="46">
        <f t="shared" si="973"/>
        <v>-7.9545454545454572E-2</v>
      </c>
      <c r="IR93" s="46">
        <f t="shared" si="974"/>
        <v>-7.3629242819843316E-2</v>
      </c>
      <c r="IS93" s="46">
        <f t="shared" si="975"/>
        <v>-6.663141195134846E-2</v>
      </c>
      <c r="IT93" s="46">
        <f t="shared" si="976"/>
        <v>-6.0864922584089723E-2</v>
      </c>
      <c r="IU93" s="46">
        <f t="shared" si="977"/>
        <v>-5.9235325794291874E-2</v>
      </c>
      <c r="IV93" s="46">
        <f t="shared" si="978"/>
        <v>-4.5776566757493219E-2</v>
      </c>
      <c r="IW93" s="46">
        <f t="shared" si="979"/>
        <v>-3.9495337356006674E-2</v>
      </c>
      <c r="IX93" s="46">
        <f t="shared" si="980"/>
        <v>-3.6996134732192099E-2</v>
      </c>
      <c r="IY93" s="46">
        <f t="shared" si="981"/>
        <v>-5.4840514829322798E-2</v>
      </c>
      <c r="IZ93" s="46">
        <f t="shared" si="982"/>
        <v>-1.6958733747880157E-2</v>
      </c>
      <c r="JA93" s="46">
        <f t="shared" si="983"/>
        <v>-2.4746906636670448E-2</v>
      </c>
      <c r="JB93" s="46">
        <f t="shared" si="984"/>
        <v>-3.1337437045327335E-2</v>
      </c>
      <c r="JC93" s="46">
        <f t="shared" si="985"/>
        <v>-2.4130190796857371E-2</v>
      </c>
      <c r="JD93" s="46">
        <f t="shared" si="986"/>
        <v>-1.9165727170236783E-2</v>
      </c>
      <c r="JE93" s="46">
        <f t="shared" si="987"/>
        <v>-1.2464589235127414E-2</v>
      </c>
      <c r="JF93" s="46">
        <f t="shared" si="988"/>
        <v>-1.0233086981239405E-2</v>
      </c>
      <c r="JG93" s="46">
        <f t="shared" si="989"/>
        <v>-2.2896393817972371E-3</v>
      </c>
      <c r="JH93" s="46">
        <f t="shared" si="990"/>
        <v>-1.0850942318675076E-2</v>
      </c>
      <c r="JI93" s="46">
        <f t="shared" si="991"/>
        <v>-1.1993146773272383E-2</v>
      </c>
      <c r="JJ93" s="46">
        <f t="shared" si="992"/>
        <v>-6.3073394495412518E-3</v>
      </c>
      <c r="JK93" s="46">
        <f t="shared" si="993"/>
        <v>2.7235050325636438E-2</v>
      </c>
      <c r="JL93" s="46">
        <f t="shared" si="994"/>
        <v>-1.7251293847039182E-3</v>
      </c>
      <c r="JM93" s="46">
        <f t="shared" si="995"/>
        <v>5.7670126874279125E-3</v>
      </c>
      <c r="JN93" s="46">
        <f t="shared" si="996"/>
        <v>0</v>
      </c>
      <c r="JO93" s="46">
        <f t="shared" si="997"/>
        <v>-1.0350776308223182E-2</v>
      </c>
      <c r="JP93" s="46">
        <f t="shared" si="998"/>
        <v>-1.7241379310344827E-2</v>
      </c>
      <c r="JQ93" s="46">
        <f t="shared" si="999"/>
        <v>-2.0080321285140562E-2</v>
      </c>
      <c r="JR93" s="46">
        <f t="shared" si="1000"/>
        <v>-1.8380241240666218E-2</v>
      </c>
      <c r="JS93" s="46">
        <f t="shared" si="1001"/>
        <v>-2.0080321285140562E-2</v>
      </c>
      <c r="JT93" s="46">
        <f t="shared" si="1002"/>
        <v>-1.2702078521939889E-2</v>
      </c>
      <c r="JU93" s="46">
        <f t="shared" si="1003"/>
        <v>-1.1560693641618497E-2</v>
      </c>
      <c r="JV93" s="46">
        <f t="shared" si="1004"/>
        <v>-8.6555106751298322E-3</v>
      </c>
      <c r="JW93" s="46">
        <f t="shared" si="1005"/>
        <v>-6.9164265129682346E-3</v>
      </c>
      <c r="JX93" s="46">
        <f t="shared" si="1006"/>
        <v>-7.4884792626727127E-3</v>
      </c>
      <c r="JY93" s="46">
        <f t="shared" si="1007"/>
        <v>-1.0894495412844069E-2</v>
      </c>
      <c r="JZ93" s="46">
        <f t="shared" si="1008"/>
        <v>0</v>
      </c>
      <c r="KA93" s="46">
        <f t="shared" si="1009"/>
        <v>5.2295177222545361E-3</v>
      </c>
      <c r="KB93" s="46">
        <f t="shared" si="1010"/>
        <v>1.2865497076023325E-2</v>
      </c>
      <c r="KC93" s="46">
        <f t="shared" si="1011"/>
        <v>1.4051522248243426E-2</v>
      </c>
      <c r="KD93" s="46">
        <f t="shared" si="1012"/>
        <v>1.5798712697483841E-2</v>
      </c>
      <c r="KE93" s="46">
        <f t="shared" si="1013"/>
        <v>2.0491803278688523E-2</v>
      </c>
      <c r="KF93" s="46">
        <f t="shared" si="1014"/>
        <v>2.2222222222222289E-2</v>
      </c>
      <c r="KG93" s="46">
        <f t="shared" si="692"/>
        <v>2.5730994152046816E-2</v>
      </c>
      <c r="KH93" s="46">
        <f t="shared" si="693"/>
        <v>1.920838183934798E-2</v>
      </c>
      <c r="KI93" s="46">
        <f t="shared" si="694"/>
        <v>1.7991874637260558E-2</v>
      </c>
      <c r="KJ93" s="46">
        <f t="shared" si="695"/>
        <v>1.7411491584445733E-2</v>
      </c>
      <c r="KK93" s="46">
        <f t="shared" si="696"/>
        <v>2.5507246376811628E-2</v>
      </c>
      <c r="KL93" s="46">
        <f t="shared" si="697"/>
        <v>1.8486424032351342E-2</v>
      </c>
      <c r="KM93" s="46">
        <f t="shared" si="698"/>
        <v>2.4855491329479836E-2</v>
      </c>
      <c r="KN93" s="46">
        <f t="shared" si="699"/>
        <v>2.9445727482679117E-2</v>
      </c>
      <c r="KO93" s="46">
        <f t="shared" si="700"/>
        <v>3.6374133949191756E-2</v>
      </c>
      <c r="KP93" s="46">
        <f t="shared" si="701"/>
        <v>3.9170506912442463E-2</v>
      </c>
      <c r="KQ93" s="46">
        <f t="shared" si="702"/>
        <v>3.9013195639701563E-2</v>
      </c>
      <c r="KR93" s="46">
        <f t="shared" si="703"/>
        <v>4.4622425629290516E-2</v>
      </c>
      <c r="KS93" s="46">
        <f t="shared" si="704"/>
        <v>4.6180159635119691E-2</v>
      </c>
      <c r="KT93" s="46">
        <f t="shared" si="705"/>
        <v>5.0828098229583132E-2</v>
      </c>
      <c r="KU93" s="46">
        <f t="shared" si="706"/>
        <v>5.0171037628278126E-2</v>
      </c>
      <c r="KV93" s="46">
        <f t="shared" si="707"/>
        <v>6.1038220193953156E-2</v>
      </c>
      <c r="KW93" s="46">
        <f t="shared" si="708"/>
        <v>4.7484454494064472E-2</v>
      </c>
      <c r="KX93" s="46">
        <f t="shared" si="709"/>
        <v>5.6721497447532611E-2</v>
      </c>
      <c r="KY93" s="46">
        <f t="shared" si="710"/>
        <v>6.373378454596719E-2</v>
      </c>
      <c r="KZ93" s="46">
        <f t="shared" si="711"/>
        <v>5.9450364554122233E-2</v>
      </c>
      <c r="LA93" s="46">
        <f t="shared" si="712"/>
        <v>5.7381615598885855E-2</v>
      </c>
      <c r="LB93" s="46">
        <f t="shared" si="713"/>
        <v>5.7649667405765E-2</v>
      </c>
      <c r="LC93" s="46">
        <f t="shared" si="714"/>
        <v>5.6874654886802933E-2</v>
      </c>
      <c r="LD93" s="46">
        <f t="shared" si="715"/>
        <v>5.3121577217962852E-2</v>
      </c>
      <c r="LE93" s="46">
        <f t="shared" si="716"/>
        <v>5.0681198910081805E-2</v>
      </c>
      <c r="LF93" s="46">
        <f t="shared" si="717"/>
        <v>5.3804347826086986E-2</v>
      </c>
      <c r="LG93" s="46">
        <f t="shared" si="718"/>
        <v>6.7318132464712299E-2</v>
      </c>
      <c r="LH93" s="46">
        <f t="shared" si="719"/>
        <v>6.0752688172043073E-2</v>
      </c>
      <c r="LI93" s="46">
        <f t="shared" si="720"/>
        <v>6.8537506745817531E-2</v>
      </c>
      <c r="LJ93" s="46">
        <f t="shared" si="721"/>
        <v>6.8169618894256503E-2</v>
      </c>
      <c r="LK93" s="46">
        <f t="shared" si="722"/>
        <v>5.5673382820784732E-2</v>
      </c>
      <c r="LL93" s="46">
        <f t="shared" si="723"/>
        <v>5.6114346214928501E-2</v>
      </c>
      <c r="LM93" s="46">
        <f t="shared" si="724"/>
        <v>5.7428872497365523E-2</v>
      </c>
      <c r="LN93" s="46">
        <f t="shared" si="725"/>
        <v>5.3983228511530305E-2</v>
      </c>
      <c r="LO93" s="46">
        <f t="shared" si="726"/>
        <v>5.6948798328108702E-2</v>
      </c>
      <c r="LP93" s="46">
        <f t="shared" si="727"/>
        <v>5.5122204888195497E-2</v>
      </c>
      <c r="LQ93" s="46">
        <f t="shared" si="728"/>
        <v>5.9128630705394071E-2</v>
      </c>
      <c r="LR93" s="46">
        <f t="shared" si="729"/>
        <v>6.034038164002057E-2</v>
      </c>
      <c r="LS93" s="46">
        <f t="shared" si="730"/>
        <v>4.7812817904374395E-2</v>
      </c>
      <c r="LT93" s="46">
        <f t="shared" si="731"/>
        <v>5.169792194627465E-2</v>
      </c>
      <c r="LU93" s="46">
        <f t="shared" si="732"/>
        <v>4.5959595959595929E-2</v>
      </c>
      <c r="LV93" s="46">
        <f t="shared" si="733"/>
        <v>4.2211055276381935E-2</v>
      </c>
      <c r="LW93" s="46">
        <f t="shared" si="734"/>
        <v>4.3194374686087368E-2</v>
      </c>
      <c r="LX93" s="46">
        <f t="shared" si="735"/>
        <v>4.5614035087719267E-2</v>
      </c>
      <c r="LY93" s="46">
        <f t="shared" si="736"/>
        <v>3.7867463876432604E-2</v>
      </c>
      <c r="LZ93" s="46">
        <f t="shared" si="737"/>
        <v>3.8786673296867288E-2</v>
      </c>
      <c r="MA93" s="46">
        <f t="shared" si="738"/>
        <v>3.4107760751359253E-2</v>
      </c>
      <c r="MB93" s="46">
        <f t="shared" si="739"/>
        <v>3.3021192705766332E-2</v>
      </c>
      <c r="MC93" s="46">
        <f t="shared" si="740"/>
        <v>2.5954946131243935E-2</v>
      </c>
      <c r="MD93" s="46">
        <f t="shared" si="741"/>
        <v>2.3832684824902754E-2</v>
      </c>
      <c r="ME93" s="46">
        <f t="shared" si="742"/>
        <v>2.9126213592233011E-2</v>
      </c>
      <c r="MF93" s="46">
        <f t="shared" si="743"/>
        <v>2.4096385542168676E-2</v>
      </c>
      <c r="MG93" s="46">
        <f t="shared" si="744"/>
        <v>3.5248672139063311E-2</v>
      </c>
      <c r="MH93" s="46">
        <f t="shared" si="743"/>
        <v>3.9537126325940156E-2</v>
      </c>
    </row>
    <row r="94" spans="1:346" x14ac:dyDescent="0.25">
      <c r="A94" s="35" t="s">
        <v>0</v>
      </c>
      <c r="B94" s="36"/>
      <c r="E94" s="38"/>
      <c r="F94" s="39"/>
      <c r="S94" s="46">
        <f t="shared" si="691"/>
        <v>1.980198019801991E-2</v>
      </c>
      <c r="T94" s="46">
        <f t="shared" si="745"/>
        <v>2.9702970297029774E-2</v>
      </c>
      <c r="U94" s="46">
        <f t="shared" si="746"/>
        <v>1.980198019801991E-2</v>
      </c>
      <c r="V94" s="46">
        <f t="shared" si="747"/>
        <v>1.9607843137255009E-2</v>
      </c>
      <c r="W94" s="46">
        <f t="shared" si="748"/>
        <v>-2.8846153846153914E-2</v>
      </c>
      <c r="X94" s="46">
        <f t="shared" si="749"/>
        <v>4.0404040404040435E-2</v>
      </c>
      <c r="Y94" s="46">
        <f t="shared" si="750"/>
        <v>5.0505050505050504E-2</v>
      </c>
      <c r="Z94" s="46">
        <f t="shared" si="751"/>
        <v>8.1632653061224372E-2</v>
      </c>
      <c r="AA94" s="46">
        <f t="shared" si="752"/>
        <v>7.0707070707070635E-2</v>
      </c>
      <c r="AB94" s="46">
        <f t="shared" si="753"/>
        <v>3.9215686274509838E-2</v>
      </c>
      <c r="AC94" s="46">
        <f t="shared" si="754"/>
        <v>0</v>
      </c>
      <c r="AD94" s="46">
        <f t="shared" si="755"/>
        <v>2.9126213592232903E-2</v>
      </c>
      <c r="AE94" s="46">
        <f t="shared" si="756"/>
        <v>8.7378640776698879E-2</v>
      </c>
      <c r="AF94" s="46">
        <f t="shared" si="757"/>
        <v>4.8076923076923073E-2</v>
      </c>
      <c r="AG94" s="46">
        <f t="shared" si="758"/>
        <v>5.825242718446598E-2</v>
      </c>
      <c r="AH94" s="46">
        <f t="shared" si="759"/>
        <v>5.7692307692307654E-2</v>
      </c>
      <c r="AI94" s="46">
        <f t="shared" si="760"/>
        <v>9.9009900990099015E-2</v>
      </c>
      <c r="AJ94" s="46">
        <f t="shared" si="761"/>
        <v>7.7669902912621255E-2</v>
      </c>
      <c r="AK94" s="46">
        <f t="shared" si="762"/>
        <v>6.7307692307692235E-2</v>
      </c>
      <c r="AL94" s="46">
        <f t="shared" si="763"/>
        <v>5.6603773584905627E-2</v>
      </c>
      <c r="AM94" s="46">
        <f t="shared" si="764"/>
        <v>4.716981132075472E-2</v>
      </c>
      <c r="AN94" s="46">
        <f t="shared" si="765"/>
        <v>3.7735849056603807E-2</v>
      </c>
      <c r="AO94" s="46">
        <f t="shared" si="766"/>
        <v>6.7307692307692235E-2</v>
      </c>
      <c r="AP94" s="46">
        <f t="shared" si="767"/>
        <v>7.5471698113207614E-2</v>
      </c>
      <c r="AQ94" s="46">
        <f t="shared" si="768"/>
        <v>1.7857142857142953E-2</v>
      </c>
      <c r="AR94" s="46">
        <f t="shared" si="769"/>
        <v>3.6697247706422048E-2</v>
      </c>
      <c r="AS94" s="46">
        <f t="shared" si="770"/>
        <v>4.5871559633027519E-2</v>
      </c>
      <c r="AT94" s="46">
        <f t="shared" si="771"/>
        <v>0</v>
      </c>
      <c r="AU94" s="46">
        <f t="shared" si="772"/>
        <v>5.4054054054054022E-2</v>
      </c>
      <c r="AV94" s="46">
        <f t="shared" si="773"/>
        <v>3.603603603603607E-2</v>
      </c>
      <c r="AW94" s="46">
        <f t="shared" si="774"/>
        <v>1.8018018018018115E-2</v>
      </c>
      <c r="AX94" s="46">
        <f t="shared" si="775"/>
        <v>2.678571428571435E-2</v>
      </c>
      <c r="AY94" s="46">
        <f t="shared" si="776"/>
        <v>5.4054054054054022E-2</v>
      </c>
      <c r="AZ94" s="46">
        <f t="shared" si="777"/>
        <v>0.10909090909090903</v>
      </c>
      <c r="BA94" s="46">
        <f t="shared" si="778"/>
        <v>8.1081081081081113E-2</v>
      </c>
      <c r="BB94" s="46">
        <f t="shared" si="779"/>
        <v>6.1403508771929759E-2</v>
      </c>
      <c r="BC94" s="46">
        <f t="shared" si="780"/>
        <v>7.0175438596491127E-2</v>
      </c>
      <c r="BD94" s="46">
        <f t="shared" si="781"/>
        <v>8.8495575221238937E-2</v>
      </c>
      <c r="BE94" s="46">
        <f t="shared" si="782"/>
        <v>0.10526315789473678</v>
      </c>
      <c r="BF94" s="46">
        <f t="shared" si="783"/>
        <v>0.11818181818181825</v>
      </c>
      <c r="BG94" s="46">
        <f t="shared" si="784"/>
        <v>4.2735042735042736E-2</v>
      </c>
      <c r="BH94" s="46">
        <f t="shared" si="785"/>
        <v>6.9565217391304404E-2</v>
      </c>
      <c r="BI94" s="46">
        <f t="shared" si="786"/>
        <v>9.7345132743362789E-2</v>
      </c>
      <c r="BJ94" s="46">
        <f t="shared" si="787"/>
        <v>6.9565217391304404E-2</v>
      </c>
      <c r="BK94" s="46">
        <f t="shared" si="788"/>
        <v>8.5470085470085472E-2</v>
      </c>
      <c r="BL94" s="46">
        <f t="shared" si="789"/>
        <v>4.0983606557377053E-2</v>
      </c>
      <c r="BM94" s="46">
        <f t="shared" si="790"/>
        <v>9.9999999999999936E-2</v>
      </c>
      <c r="BN94" s="46">
        <f t="shared" si="791"/>
        <v>6.61157024793389E-2</v>
      </c>
      <c r="BO94" s="46">
        <f t="shared" si="792"/>
        <v>6.5573770491803338E-2</v>
      </c>
      <c r="BP94" s="46">
        <f t="shared" si="793"/>
        <v>7.3170731707316958E-2</v>
      </c>
      <c r="BQ94" s="46">
        <f t="shared" si="794"/>
        <v>7.1428571428571452E-2</v>
      </c>
      <c r="BR94" s="46">
        <f t="shared" si="795"/>
        <v>0.10569105691056901</v>
      </c>
      <c r="BS94" s="46">
        <f t="shared" si="796"/>
        <v>0.10655737704918039</v>
      </c>
      <c r="BT94" s="46">
        <f t="shared" si="797"/>
        <v>7.3170731707316958E-2</v>
      </c>
      <c r="BU94" s="46">
        <f t="shared" si="798"/>
        <v>6.4516129032257979E-2</v>
      </c>
      <c r="BV94" s="46">
        <f t="shared" si="799"/>
        <v>8.9430894308943049E-2</v>
      </c>
      <c r="BW94" s="46">
        <f t="shared" si="800"/>
        <v>4.7244094488189094E-2</v>
      </c>
      <c r="BX94" s="46">
        <f t="shared" si="801"/>
        <v>5.5118110236220562E-2</v>
      </c>
      <c r="BY94" s="46">
        <f t="shared" si="802"/>
        <v>3.787878787878788E-2</v>
      </c>
      <c r="BZ94" s="46">
        <f t="shared" si="803"/>
        <v>7.7519379844961239E-2</v>
      </c>
      <c r="CA94" s="46">
        <f t="shared" si="804"/>
        <v>0.10769230769230773</v>
      </c>
      <c r="CB94" s="46">
        <f t="shared" si="805"/>
        <v>9.848484848484855E-2</v>
      </c>
      <c r="CC94" s="46">
        <f t="shared" si="806"/>
        <v>8.8888888888888837E-2</v>
      </c>
      <c r="CD94" s="46">
        <f t="shared" si="1015"/>
        <v>7.3529411764705885E-2</v>
      </c>
      <c r="CE94" s="46">
        <f t="shared" si="807"/>
        <v>0.10370370370370373</v>
      </c>
      <c r="CF94" s="46">
        <f t="shared" si="808"/>
        <v>0.16666666666666677</v>
      </c>
      <c r="CG94" s="46">
        <f t="shared" si="809"/>
        <v>0.16666666666666677</v>
      </c>
      <c r="CH94" s="46">
        <f t="shared" si="810"/>
        <v>0.14179104477611942</v>
      </c>
      <c r="CI94" s="46">
        <f t="shared" si="811"/>
        <v>0.14285714285714274</v>
      </c>
      <c r="CJ94" s="46">
        <f t="shared" si="812"/>
        <v>0.12686567164179099</v>
      </c>
      <c r="CK94" s="46">
        <f t="shared" si="813"/>
        <v>7.2992700729927015E-2</v>
      </c>
      <c r="CL94" s="46">
        <f t="shared" si="814"/>
        <v>7.1942446043165211E-3</v>
      </c>
      <c r="CM94" s="46">
        <f t="shared" si="815"/>
        <v>6.9444444444444198E-3</v>
      </c>
      <c r="CN94" s="46">
        <f t="shared" si="816"/>
        <v>0</v>
      </c>
      <c r="CO94" s="46">
        <f t="shared" si="817"/>
        <v>-2.0408163265306051E-2</v>
      </c>
      <c r="CP94" s="46">
        <f t="shared" si="818"/>
        <v>0</v>
      </c>
      <c r="CQ94" s="46">
        <f t="shared" si="819"/>
        <v>1.342281879194626E-2</v>
      </c>
      <c r="CR94" s="46">
        <f t="shared" si="820"/>
        <v>-1.2987012987013056E-2</v>
      </c>
      <c r="CS94" s="46">
        <f t="shared" si="821"/>
        <v>-1.2987012987013056E-2</v>
      </c>
      <c r="CT94" s="46">
        <f t="shared" si="822"/>
        <v>0</v>
      </c>
      <c r="CU94" s="46">
        <f t="shared" si="823"/>
        <v>1.3157894736842176E-2</v>
      </c>
      <c r="CV94" s="46">
        <f t="shared" si="824"/>
        <v>6.6225165562913673E-3</v>
      </c>
      <c r="CW94" s="46">
        <f t="shared" si="825"/>
        <v>5.4421768707483047E-2</v>
      </c>
      <c r="CX94" s="46">
        <f t="shared" si="826"/>
        <v>0.12142857142857137</v>
      </c>
      <c r="CY94" s="46">
        <f t="shared" si="827"/>
        <v>8.275862068965513E-2</v>
      </c>
      <c r="CZ94" s="46">
        <f t="shared" si="828"/>
        <v>7.5862068965517213E-2</v>
      </c>
      <c r="DA94" s="46">
        <f t="shared" si="829"/>
        <v>7.6388888888888867E-2</v>
      </c>
      <c r="DB94" s="46">
        <f t="shared" si="830"/>
        <v>6.164383561643838E-2</v>
      </c>
      <c r="DC94" s="46">
        <f t="shared" si="831"/>
        <v>3.9735099337748318E-2</v>
      </c>
      <c r="DD94" s="46">
        <f t="shared" si="832"/>
        <v>6.5789473684211468E-3</v>
      </c>
      <c r="DE94" s="46">
        <f t="shared" si="833"/>
        <v>1.3157894736842176E-2</v>
      </c>
      <c r="DF94" s="46">
        <f t="shared" si="834"/>
        <v>1.3071895424836555E-2</v>
      </c>
      <c r="DG94" s="46">
        <f t="shared" si="835"/>
        <v>-6.4935064935064705E-3</v>
      </c>
      <c r="DH94" s="46">
        <f t="shared" si="836"/>
        <v>3.9473684210526411E-2</v>
      </c>
      <c r="DI94" s="46">
        <f t="shared" si="837"/>
        <v>2.580645161290325E-2</v>
      </c>
      <c r="DJ94" s="46">
        <f t="shared" si="838"/>
        <v>6.3694267515924472E-3</v>
      </c>
      <c r="DK94" s="46">
        <f t="shared" si="839"/>
        <v>-6.3694267515923345E-3</v>
      </c>
      <c r="DL94" s="46">
        <f t="shared" si="840"/>
        <v>6.4102564102563875E-3</v>
      </c>
      <c r="DM94" s="46">
        <f t="shared" si="841"/>
        <v>6.4516129032257839E-3</v>
      </c>
      <c r="DN94" s="46">
        <f t="shared" si="842"/>
        <v>5.16129032258065E-2</v>
      </c>
      <c r="DO94" s="46">
        <f t="shared" si="843"/>
        <v>3.1847133757961783E-2</v>
      </c>
      <c r="DP94" s="46">
        <f t="shared" si="844"/>
        <v>0.11764705882352945</v>
      </c>
      <c r="DQ94" s="46">
        <f t="shared" si="845"/>
        <v>0.12987012987012975</v>
      </c>
      <c r="DR94" s="46">
        <f t="shared" si="846"/>
        <v>0.14838709677419359</v>
      </c>
      <c r="DS94" s="46">
        <f t="shared" si="847"/>
        <v>0.16993464052287566</v>
      </c>
      <c r="DT94" s="46">
        <f t="shared" si="848"/>
        <v>8.8607594936708764E-2</v>
      </c>
      <c r="DU94" s="46">
        <f t="shared" si="849"/>
        <v>7.5471698113207614E-2</v>
      </c>
      <c r="DV94" s="46">
        <f t="shared" si="850"/>
        <v>7.5949367088607542E-2</v>
      </c>
      <c r="DW94" s="46">
        <f t="shared" si="851"/>
        <v>6.4102564102564222E-2</v>
      </c>
      <c r="DX94" s="46">
        <f t="shared" si="852"/>
        <v>5.732484076433135E-2</v>
      </c>
      <c r="DY94" s="46">
        <f t="shared" si="853"/>
        <v>6.4102564102564222E-2</v>
      </c>
      <c r="DZ94" s="46">
        <f t="shared" si="854"/>
        <v>1.8404907975460166E-2</v>
      </c>
      <c r="EA94" s="46">
        <f t="shared" si="855"/>
        <v>6.1728395061729276E-3</v>
      </c>
      <c r="EB94" s="46">
        <f t="shared" si="856"/>
        <v>-4.6783625730994191E-2</v>
      </c>
      <c r="EC94" s="46">
        <f t="shared" si="857"/>
        <v>-8.6206896551724047E-2</v>
      </c>
      <c r="ED94" s="46">
        <f t="shared" si="858"/>
        <v>-0.13483146067415733</v>
      </c>
      <c r="EE94" s="46">
        <f t="shared" si="859"/>
        <v>-0.15642458100558654</v>
      </c>
      <c r="EF94" s="46">
        <f t="shared" si="860"/>
        <v>-0.11627906976744186</v>
      </c>
      <c r="EG94" s="46">
        <f t="shared" si="861"/>
        <v>-0.13450292397660821</v>
      </c>
      <c r="EH94" s="46">
        <f t="shared" si="862"/>
        <v>-0.12352941176470586</v>
      </c>
      <c r="EI94" s="46">
        <f t="shared" si="863"/>
        <v>-6.626506024096393E-2</v>
      </c>
      <c r="EJ94" s="46">
        <f t="shared" si="864"/>
        <v>-6.626506024096393E-2</v>
      </c>
      <c r="EK94" s="46">
        <f t="shared" si="865"/>
        <v>-5.4216867469879644E-2</v>
      </c>
      <c r="EL94" s="46">
        <f t="shared" si="866"/>
        <v>-7.2289156626506076E-2</v>
      </c>
      <c r="EM94" s="46">
        <f t="shared" si="867"/>
        <v>-6.7484662576687199E-2</v>
      </c>
      <c r="EN94" s="46">
        <f t="shared" si="868"/>
        <v>-7.3619631901840552E-2</v>
      </c>
      <c r="EO94" s="46">
        <f t="shared" si="869"/>
        <v>-4.4025157232704469E-2</v>
      </c>
      <c r="EP94" s="46">
        <f t="shared" si="1016"/>
        <v>0</v>
      </c>
      <c r="EQ94" s="46">
        <f t="shared" si="870"/>
        <v>3.9735099337748318E-2</v>
      </c>
      <c r="ER94" s="46">
        <f t="shared" si="871"/>
        <v>3.2894736842105261E-2</v>
      </c>
      <c r="ES94" s="46">
        <f t="shared" si="872"/>
        <v>6.7567567567567557E-2</v>
      </c>
      <c r="ET94" s="46">
        <f t="shared" si="873"/>
        <v>4.0268456375838903E-2</v>
      </c>
      <c r="EU94" s="46">
        <f t="shared" si="874"/>
        <v>1.2903225806451568E-2</v>
      </c>
      <c r="EV94" s="46">
        <f t="shared" si="875"/>
        <v>1.9354838709677465E-2</v>
      </c>
      <c r="EW94" s="46">
        <f t="shared" si="876"/>
        <v>-1.9108280254777003E-2</v>
      </c>
      <c r="EX94" s="46">
        <f t="shared" si="877"/>
        <v>-1.2987012987013056E-2</v>
      </c>
      <c r="EY94" s="46">
        <f t="shared" si="878"/>
        <v>-6.5789473684210297E-3</v>
      </c>
      <c r="EZ94" s="46">
        <f t="shared" si="879"/>
        <v>-2.6490066225165587E-2</v>
      </c>
      <c r="FA94" s="46">
        <f t="shared" si="880"/>
        <v>-3.2894736842105261E-2</v>
      </c>
      <c r="FB94" s="46">
        <f t="shared" si="881"/>
        <v>-3.2467532467532464E-2</v>
      </c>
      <c r="FC94" s="46">
        <f t="shared" si="882"/>
        <v>-4.4585987261146452E-2</v>
      </c>
      <c r="FD94" s="46">
        <f t="shared" si="883"/>
        <v>-6.3694267515923567E-2</v>
      </c>
      <c r="FE94" s="46">
        <f t="shared" si="884"/>
        <v>-3.7974683544303889E-2</v>
      </c>
      <c r="FF94" s="46">
        <f t="shared" si="885"/>
        <v>6.4516129032257839E-3</v>
      </c>
      <c r="FG94" s="46">
        <f t="shared" si="886"/>
        <v>6.3694267515924472E-3</v>
      </c>
      <c r="FH94" s="46">
        <f t="shared" si="887"/>
        <v>-6.3291139240507222E-3</v>
      </c>
      <c r="FI94" s="46">
        <f t="shared" si="888"/>
        <v>6.4935064935064705E-3</v>
      </c>
      <c r="FJ94" s="46">
        <f t="shared" si="889"/>
        <v>1.3157894736842176E-2</v>
      </c>
      <c r="FK94" s="46">
        <f t="shared" si="890"/>
        <v>3.3112582781456956E-2</v>
      </c>
      <c r="FL94" s="46">
        <f t="shared" si="891"/>
        <v>6.8027210884353748E-2</v>
      </c>
      <c r="FM94" s="46">
        <f t="shared" si="892"/>
        <v>6.1224489795918394E-2</v>
      </c>
      <c r="FN94" s="46">
        <f t="shared" si="893"/>
        <v>9.3959731543624178E-2</v>
      </c>
      <c r="FO94" s="46">
        <f t="shared" si="894"/>
        <v>0.12000000000000005</v>
      </c>
      <c r="FP94" s="46">
        <f t="shared" si="895"/>
        <v>0.11564625850340132</v>
      </c>
      <c r="FQ94" s="46">
        <f t="shared" si="896"/>
        <v>7.8947368421052586E-2</v>
      </c>
      <c r="FR94" s="46">
        <f t="shared" si="897"/>
        <v>5.7692307692307716E-2</v>
      </c>
      <c r="FS94" s="46">
        <f t="shared" si="898"/>
        <v>4.4303797468354382E-2</v>
      </c>
      <c r="FT94" s="46">
        <f t="shared" si="899"/>
        <v>5.0955414012738898E-2</v>
      </c>
      <c r="FU94" s="46">
        <f t="shared" si="900"/>
        <v>8.3870967741935532E-2</v>
      </c>
      <c r="FV94" s="46">
        <f t="shared" si="901"/>
        <v>0.12337662337662339</v>
      </c>
      <c r="FW94" s="46">
        <f t="shared" si="902"/>
        <v>0.11538461538461532</v>
      </c>
      <c r="FX94" s="46">
        <f t="shared" si="903"/>
        <v>0.12101910828025492</v>
      </c>
      <c r="FY94" s="46">
        <f t="shared" si="904"/>
        <v>0.12179487179487182</v>
      </c>
      <c r="FZ94" s="46">
        <f t="shared" si="905"/>
        <v>6.1349693251533742E-2</v>
      </c>
      <c r="GA94" s="46">
        <f t="shared" si="906"/>
        <v>2.976190476190476E-2</v>
      </c>
      <c r="GB94" s="46">
        <f t="shared" si="907"/>
        <v>5.4878048780487937E-2</v>
      </c>
      <c r="GC94" s="46">
        <f t="shared" si="908"/>
        <v>5.4878048780487937E-2</v>
      </c>
      <c r="GD94" s="46">
        <f t="shared" si="909"/>
        <v>4.2424242424242378E-2</v>
      </c>
      <c r="GE94" s="46">
        <f t="shared" si="910"/>
        <v>3.0303030303030304E-2</v>
      </c>
      <c r="GF94" s="46">
        <f t="shared" si="911"/>
        <v>4.2424242424242378E-2</v>
      </c>
      <c r="GG94" s="46">
        <f t="shared" si="912"/>
        <v>2.976190476190476E-2</v>
      </c>
      <c r="GH94" s="46">
        <f t="shared" si="913"/>
        <v>0</v>
      </c>
      <c r="GI94" s="46">
        <f t="shared" si="914"/>
        <v>0</v>
      </c>
      <c r="GJ94" s="46">
        <f t="shared" si="915"/>
        <v>-1.7045454545454586E-2</v>
      </c>
      <c r="GK94" s="46">
        <f t="shared" si="916"/>
        <v>5.7142857142857958E-3</v>
      </c>
      <c r="GL94" s="46">
        <f t="shared" si="917"/>
        <v>1.1560693641618455E-2</v>
      </c>
      <c r="GM94" s="46">
        <f t="shared" si="918"/>
        <v>1.1560693641618455E-2</v>
      </c>
      <c r="GN94" s="46">
        <f t="shared" si="919"/>
        <v>0</v>
      </c>
      <c r="GO94" s="46">
        <f t="shared" si="920"/>
        <v>2.8901734104046242E-2</v>
      </c>
      <c r="GP94" s="46">
        <f t="shared" si="921"/>
        <v>3.4883720930232641E-2</v>
      </c>
      <c r="GQ94" s="46">
        <f t="shared" si="922"/>
        <v>7.0588235294117604E-2</v>
      </c>
      <c r="GR94" s="46">
        <f t="shared" si="923"/>
        <v>6.9767441860465074E-2</v>
      </c>
      <c r="GS94" s="46">
        <f t="shared" si="924"/>
        <v>6.3583815028901605E-2</v>
      </c>
      <c r="GT94" s="46">
        <f t="shared" si="925"/>
        <v>0.10404624277456651</v>
      </c>
      <c r="GU94" s="46">
        <f t="shared" si="926"/>
        <v>6.8965517241379476E-2</v>
      </c>
      <c r="GV94" s="46">
        <f t="shared" si="927"/>
        <v>8.0924855491329398E-2</v>
      </c>
      <c r="GW94" s="46">
        <f t="shared" si="928"/>
        <v>2.8409090909090908E-2</v>
      </c>
      <c r="GX94" s="46">
        <f t="shared" si="929"/>
        <v>4.5714285714285756E-2</v>
      </c>
      <c r="GY94" s="46">
        <f t="shared" si="930"/>
        <v>4.5714285714285756E-2</v>
      </c>
      <c r="GZ94" s="46">
        <f t="shared" si="931"/>
        <v>6.3583815028901605E-2</v>
      </c>
      <c r="HA94" s="46">
        <f t="shared" si="932"/>
        <v>3.9325842696629171E-2</v>
      </c>
      <c r="HB94" s="46">
        <f t="shared" si="1017"/>
        <v>6.7415730337078608E-2</v>
      </c>
      <c r="HC94" s="46">
        <f t="shared" si="933"/>
        <v>4.9450549450549566E-2</v>
      </c>
      <c r="HD94" s="46">
        <f t="shared" si="934"/>
        <v>3.804347826086972E-2</v>
      </c>
      <c r="HE94" s="46">
        <f t="shared" si="935"/>
        <v>5.4347826086956527E-2</v>
      </c>
      <c r="HF94" s="46">
        <f t="shared" si="936"/>
        <v>1.0471204188481638E-2</v>
      </c>
      <c r="HG94" s="46">
        <f t="shared" si="937"/>
        <v>3.7634408602150497E-2</v>
      </c>
      <c r="HH94" s="46">
        <f t="shared" si="938"/>
        <v>1.0695187165775364E-2</v>
      </c>
      <c r="HI94" s="46">
        <f t="shared" si="939"/>
        <v>4.4198895027624148E-2</v>
      </c>
      <c r="HJ94" s="46">
        <f t="shared" si="940"/>
        <v>3.8251366120218538E-2</v>
      </c>
      <c r="HK94" s="46">
        <f t="shared" si="941"/>
        <v>3.8251366120218538E-2</v>
      </c>
      <c r="HL94" s="46">
        <f t="shared" si="942"/>
        <v>6.5217391304347991E-2</v>
      </c>
      <c r="HM94" s="46">
        <f t="shared" si="943"/>
        <v>8.1081081081081086E-2</v>
      </c>
      <c r="HN94" s="46">
        <f t="shared" si="944"/>
        <v>4.7368421052631504E-2</v>
      </c>
      <c r="HO94" s="46">
        <f t="shared" si="945"/>
        <v>6.2827225130890008E-2</v>
      </c>
      <c r="HP94" s="46">
        <f t="shared" si="946"/>
        <v>7.8534031413612565E-2</v>
      </c>
      <c r="HQ94" s="46">
        <f t="shared" si="947"/>
        <v>9.278350515463922E-2</v>
      </c>
      <c r="HR94" s="46">
        <f t="shared" si="948"/>
        <v>6.7357512953367907E-2</v>
      </c>
      <c r="HS94" s="46">
        <f t="shared" si="949"/>
        <v>7.2538860103626868E-2</v>
      </c>
      <c r="HT94" s="46">
        <f t="shared" si="950"/>
        <v>0.10582010582010583</v>
      </c>
      <c r="HU94" s="46">
        <f t="shared" si="951"/>
        <v>0.1322751322751323</v>
      </c>
      <c r="HV94" s="46">
        <f t="shared" si="952"/>
        <v>0.10526315789473684</v>
      </c>
      <c r="HW94" s="46">
        <f t="shared" si="953"/>
        <v>0.10526315789473684</v>
      </c>
      <c r="HX94" s="46">
        <f t="shared" si="954"/>
        <v>5.10204081632653E-2</v>
      </c>
      <c r="HY94" s="46">
        <f t="shared" si="955"/>
        <v>1.9999999999999928E-2</v>
      </c>
      <c r="HZ94" s="46">
        <f t="shared" si="956"/>
        <v>3.0150753768844296E-2</v>
      </c>
      <c r="IA94" s="46">
        <f t="shared" si="957"/>
        <v>0</v>
      </c>
      <c r="IB94" s="46">
        <f t="shared" si="958"/>
        <v>-9.7087378640778078E-3</v>
      </c>
      <c r="IC94" s="46">
        <f t="shared" si="959"/>
        <v>-3.7735849056603807E-2</v>
      </c>
      <c r="ID94" s="46">
        <f t="shared" si="960"/>
        <v>-5.8252427184466153E-2</v>
      </c>
      <c r="IE94" s="46">
        <f t="shared" si="961"/>
        <v>-9.6618357487922371E-3</v>
      </c>
      <c r="IF94" s="46">
        <f t="shared" si="962"/>
        <v>0</v>
      </c>
      <c r="IG94" s="46">
        <f t="shared" si="963"/>
        <v>-1.4018691588784915E-2</v>
      </c>
      <c r="IH94" s="46">
        <f t="shared" si="964"/>
        <v>1.904761904761898E-2</v>
      </c>
      <c r="II94" s="46">
        <f t="shared" si="965"/>
        <v>3.3333333333333298E-2</v>
      </c>
      <c r="IJ94" s="46">
        <f t="shared" si="966"/>
        <v>4.368932038834944E-2</v>
      </c>
      <c r="IK94" s="46">
        <f t="shared" si="967"/>
        <v>4.9019607843137261E-2</v>
      </c>
      <c r="IL94" s="46">
        <f t="shared" si="968"/>
        <v>3.4146341463414602E-2</v>
      </c>
      <c r="IM94" s="46">
        <f t="shared" si="969"/>
        <v>4.4334975369458053E-2</v>
      </c>
      <c r="IN94" s="46">
        <f t="shared" si="970"/>
        <v>4.4117647058823636E-2</v>
      </c>
      <c r="IO94" s="46">
        <f t="shared" si="971"/>
        <v>5.3921568627451053E-2</v>
      </c>
      <c r="IP94" s="46">
        <f t="shared" si="972"/>
        <v>0.14948453608247433</v>
      </c>
      <c r="IQ94" s="46">
        <f t="shared" si="973"/>
        <v>7.8048780487804947E-2</v>
      </c>
      <c r="IR94" s="46">
        <f t="shared" si="974"/>
        <v>-4.7846889952152093E-3</v>
      </c>
      <c r="IS94" s="46">
        <f t="shared" si="975"/>
        <v>0</v>
      </c>
      <c r="IT94" s="46">
        <f t="shared" si="976"/>
        <v>-9.3457943925233326E-3</v>
      </c>
      <c r="IU94" s="46">
        <f t="shared" si="977"/>
        <v>-2.3041474654377881E-2</v>
      </c>
      <c r="IV94" s="46">
        <f t="shared" si="978"/>
        <v>9.3023255813953157E-3</v>
      </c>
      <c r="IW94" s="46">
        <f t="shared" si="979"/>
        <v>3.2710280373831911E-2</v>
      </c>
      <c r="IX94" s="46">
        <f t="shared" si="980"/>
        <v>7.5471698113207614E-2</v>
      </c>
      <c r="IY94" s="46">
        <f t="shared" si="981"/>
        <v>6.1320754716981167E-2</v>
      </c>
      <c r="IZ94" s="46">
        <f t="shared" si="982"/>
        <v>6.5727699530516367E-2</v>
      </c>
      <c r="JA94" s="46">
        <f t="shared" si="983"/>
        <v>7.9069767441860436E-2</v>
      </c>
      <c r="JB94" s="46">
        <f t="shared" si="984"/>
        <v>3.5874439461883442E-2</v>
      </c>
      <c r="JC94" s="46">
        <f t="shared" si="985"/>
        <v>5.8823529411764573E-2</v>
      </c>
      <c r="JD94" s="46">
        <f t="shared" si="986"/>
        <v>0.13461538461538464</v>
      </c>
      <c r="JE94" s="46">
        <f t="shared" si="987"/>
        <v>0.16587677725118483</v>
      </c>
      <c r="JF94" s="46">
        <f t="shared" si="988"/>
        <v>0.19339622641509441</v>
      </c>
      <c r="JG94" s="46">
        <f t="shared" si="989"/>
        <v>0.23113207547169823</v>
      </c>
      <c r="JH94" s="46">
        <f t="shared" si="990"/>
        <v>0.22119815668202769</v>
      </c>
      <c r="JI94" s="46">
        <f t="shared" si="991"/>
        <v>0.21266968325791852</v>
      </c>
      <c r="JJ94" s="46">
        <f t="shared" si="992"/>
        <v>0.18421052631578944</v>
      </c>
      <c r="JK94" s="46">
        <f t="shared" si="993"/>
        <v>0.24444444444444444</v>
      </c>
      <c r="JL94" s="46">
        <f t="shared" si="994"/>
        <v>0.26431718061674009</v>
      </c>
      <c r="JM94" s="46">
        <f t="shared" si="995"/>
        <v>0.25862068965517243</v>
      </c>
      <c r="JN94" s="46">
        <f t="shared" si="996"/>
        <v>0.30735930735930722</v>
      </c>
      <c r="JO94" s="46">
        <f t="shared" si="997"/>
        <v>0.2820512820512821</v>
      </c>
      <c r="JP94" s="46">
        <f t="shared" si="998"/>
        <v>0.27966101694915241</v>
      </c>
      <c r="JQ94" s="46">
        <f t="shared" si="999"/>
        <v>0.23170731707317069</v>
      </c>
      <c r="JR94" s="46">
        <f t="shared" si="1000"/>
        <v>0.19367588932806318</v>
      </c>
      <c r="JS94" s="46">
        <f t="shared" si="1001"/>
        <v>0.16091954022988503</v>
      </c>
      <c r="JT94" s="46">
        <f t="shared" si="1002"/>
        <v>0.15094339622641509</v>
      </c>
      <c r="JU94" s="46">
        <f t="shared" si="1003"/>
        <v>9.3283582089552231E-2</v>
      </c>
      <c r="JV94" s="46">
        <f t="shared" si="1004"/>
        <v>0.15925925925925929</v>
      </c>
      <c r="JW94" s="46">
        <f t="shared" si="1005"/>
        <v>0.12857142857142861</v>
      </c>
      <c r="JX94" s="46">
        <f t="shared" si="1006"/>
        <v>0.11846689895470391</v>
      </c>
      <c r="JY94" s="46">
        <f t="shared" si="1007"/>
        <v>0.10273972602739738</v>
      </c>
      <c r="JZ94" s="46">
        <f t="shared" si="1008"/>
        <v>2.9801324503311331E-2</v>
      </c>
      <c r="KA94" s="46">
        <f t="shared" si="1009"/>
        <v>8.6666666666666711E-2</v>
      </c>
      <c r="KB94" s="46">
        <f t="shared" si="1010"/>
        <v>9.27152317880795E-2</v>
      </c>
      <c r="KC94" s="46">
        <f t="shared" si="1011"/>
        <v>9.5709570957095771E-2</v>
      </c>
      <c r="KD94" s="46">
        <f t="shared" si="1012"/>
        <v>0.11589403973509946</v>
      </c>
      <c r="KE94" s="46">
        <f t="shared" si="1013"/>
        <v>0.11221122112211228</v>
      </c>
      <c r="KF94" s="46">
        <f t="shared" si="1014"/>
        <v>9.1803278688524503E-2</v>
      </c>
      <c r="KG94" s="46">
        <f t="shared" si="692"/>
        <v>0.18771331058020466</v>
      </c>
      <c r="KH94" s="46">
        <f t="shared" si="693"/>
        <v>6.0702875399361089E-2</v>
      </c>
      <c r="KI94" s="46">
        <f t="shared" si="694"/>
        <v>2.5316455696202441E-2</v>
      </c>
      <c r="KJ94" s="46">
        <f t="shared" si="695"/>
        <v>3.1152647975077882E-2</v>
      </c>
      <c r="KK94" s="46">
        <f t="shared" si="696"/>
        <v>4.0372670807453326E-2</v>
      </c>
      <c r="KL94" s="46">
        <f t="shared" si="697"/>
        <v>9.0032154340835918E-2</v>
      </c>
      <c r="KM94" s="46">
        <f t="shared" si="698"/>
        <v>6.7484662576686977E-2</v>
      </c>
      <c r="KN94" s="46">
        <f t="shared" si="699"/>
        <v>7.2727272727272682E-2</v>
      </c>
      <c r="KO94" s="46">
        <f t="shared" si="700"/>
        <v>7.2289156626505979E-2</v>
      </c>
      <c r="KP94" s="46">
        <f t="shared" si="701"/>
        <v>5.9347181008902072E-2</v>
      </c>
      <c r="KQ94" s="46">
        <f t="shared" si="702"/>
        <v>6.8249258160237303E-2</v>
      </c>
      <c r="KR94" s="46">
        <f t="shared" si="703"/>
        <v>9.9099099099099239E-2</v>
      </c>
      <c r="KS94" s="46">
        <f t="shared" si="704"/>
        <v>6.6091954022988633E-2</v>
      </c>
      <c r="KT94" s="46">
        <f t="shared" si="705"/>
        <v>0.12048192771084336</v>
      </c>
      <c r="KU94" s="46">
        <f t="shared" si="706"/>
        <v>0.14506172839506182</v>
      </c>
      <c r="KV94" s="46">
        <f t="shared" si="707"/>
        <v>0.11480362537764341</v>
      </c>
      <c r="KW94" s="46">
        <f t="shared" si="708"/>
        <v>8.6567164179104442E-2</v>
      </c>
      <c r="KX94" s="46">
        <f t="shared" si="709"/>
        <v>4.4247787610619468E-2</v>
      </c>
      <c r="KY94" s="46">
        <f t="shared" si="710"/>
        <v>8.6206896551725368E-3</v>
      </c>
      <c r="KZ94" s="46">
        <f t="shared" si="711"/>
        <v>-3.3898305084745645E-2</v>
      </c>
      <c r="LA94" s="46">
        <f t="shared" si="712"/>
        <v>-5.0561797752809105E-2</v>
      </c>
      <c r="LB94" s="46">
        <f t="shared" si="713"/>
        <v>-6.162464985994405E-2</v>
      </c>
      <c r="LC94" s="46">
        <f t="shared" si="714"/>
        <v>-7.7777777777777696E-2</v>
      </c>
      <c r="LD94" s="46">
        <f t="shared" si="715"/>
        <v>-9.0163934426229622E-2</v>
      </c>
      <c r="LE94" s="46">
        <f t="shared" si="716"/>
        <v>-0.10781671159029649</v>
      </c>
      <c r="LF94" s="46">
        <f t="shared" si="717"/>
        <v>-0.11021505376344089</v>
      </c>
      <c r="LG94" s="46">
        <f t="shared" si="718"/>
        <v>-0.15902964959568738</v>
      </c>
      <c r="LH94" s="46">
        <f t="shared" si="719"/>
        <v>-0.1571815718157181</v>
      </c>
      <c r="LI94" s="46">
        <f t="shared" si="720"/>
        <v>-0.14285714285714285</v>
      </c>
      <c r="LJ94" s="46">
        <f t="shared" si="721"/>
        <v>-9.8870056497175146E-2</v>
      </c>
      <c r="LK94" s="46">
        <f t="shared" si="722"/>
        <v>-9.1168091168091242E-2</v>
      </c>
      <c r="LL94" s="46">
        <f t="shared" si="723"/>
        <v>-5.2631578947368543E-2</v>
      </c>
      <c r="LM94" s="46">
        <f t="shared" si="724"/>
        <v>-2.6627218934911202E-2</v>
      </c>
      <c r="LN94" s="46">
        <f t="shared" si="725"/>
        <v>-2.3880597014925287E-2</v>
      </c>
      <c r="LO94" s="46">
        <f t="shared" si="726"/>
        <v>-2.4096385542168801E-2</v>
      </c>
      <c r="LP94" s="46">
        <f t="shared" si="727"/>
        <v>-6.0060060060059955E-2</v>
      </c>
      <c r="LQ94" s="46">
        <f t="shared" si="728"/>
        <v>-7.2507552870090697E-2</v>
      </c>
      <c r="LR94" s="46">
        <f t="shared" si="729"/>
        <v>-0.10271903323262846</v>
      </c>
      <c r="LS94" s="46">
        <f t="shared" si="730"/>
        <v>-6.7307692307692235E-2</v>
      </c>
      <c r="LT94" s="46">
        <f t="shared" si="731"/>
        <v>-5.4662379421221957E-2</v>
      </c>
      <c r="LU94" s="46">
        <f t="shared" si="732"/>
        <v>-6.7307692307692235E-2</v>
      </c>
      <c r="LV94" s="46">
        <f t="shared" si="733"/>
        <v>-9.4043887147335428E-2</v>
      </c>
      <c r="LW94" s="46">
        <f t="shared" si="734"/>
        <v>-0.12225705329153601</v>
      </c>
      <c r="LX94" s="46">
        <f t="shared" si="735"/>
        <v>-0.16358024691358017</v>
      </c>
      <c r="LY94" s="46">
        <f t="shared" si="736"/>
        <v>-0.20364741641337386</v>
      </c>
      <c r="LZ94" s="46">
        <f t="shared" si="737"/>
        <v>-0.21100917431192664</v>
      </c>
      <c r="MA94" s="46">
        <f t="shared" si="738"/>
        <v>-0.2067901234567901</v>
      </c>
      <c r="MB94" s="46">
        <f t="shared" si="739"/>
        <v>-0.1757188498402556</v>
      </c>
      <c r="MC94" s="46">
        <f t="shared" si="740"/>
        <v>-0.16938110749185667</v>
      </c>
      <c r="MD94" s="46">
        <f t="shared" si="741"/>
        <v>-0.16161616161616166</v>
      </c>
      <c r="ME94" s="46">
        <f t="shared" si="742"/>
        <v>-0.1580756013745705</v>
      </c>
      <c r="MF94" s="46">
        <f t="shared" si="743"/>
        <v>-0.15986394557823128</v>
      </c>
      <c r="MG94" s="46">
        <f t="shared" si="744"/>
        <v>-0.15120274914089354</v>
      </c>
      <c r="MH94" s="46">
        <f t="shared" si="743"/>
        <v>-0.16955017301038058</v>
      </c>
    </row>
    <row r="95" spans="1:346" x14ac:dyDescent="0.25">
      <c r="A95" s="35" t="s">
        <v>31</v>
      </c>
      <c r="B95" s="36"/>
      <c r="E95" s="38"/>
      <c r="F95" s="39"/>
      <c r="S95" s="46">
        <f t="shared" si="691"/>
        <v>-5.8222676200204312E-2</v>
      </c>
      <c r="T95" s="46">
        <f t="shared" si="745"/>
        <v>-7.6727642276422869E-2</v>
      </c>
      <c r="U95" s="46">
        <f t="shared" si="746"/>
        <v>-9.5744680851063857E-2</v>
      </c>
      <c r="V95" s="46">
        <f t="shared" si="747"/>
        <v>-9.3749999999999917E-2</v>
      </c>
      <c r="W95" s="46">
        <f t="shared" si="748"/>
        <v>-0.10531750129065554</v>
      </c>
      <c r="X95" s="46">
        <f t="shared" si="749"/>
        <v>-0.10301768990634748</v>
      </c>
      <c r="Y95" s="46">
        <f t="shared" si="750"/>
        <v>-8.1813444502345053E-2</v>
      </c>
      <c r="Z95" s="46">
        <f t="shared" si="751"/>
        <v>-7.9373368146214041E-2</v>
      </c>
      <c r="AA95" s="46">
        <f t="shared" si="752"/>
        <v>-7.6600209863588634E-2</v>
      </c>
      <c r="AB95" s="46">
        <f t="shared" si="753"/>
        <v>-7.0782331027142154E-2</v>
      </c>
      <c r="AC95" s="46">
        <f t="shared" si="754"/>
        <v>-7.9449152542372878E-2</v>
      </c>
      <c r="AD95" s="46">
        <f t="shared" si="755"/>
        <v>-7.334047109207717E-2</v>
      </c>
      <c r="AE95" s="46">
        <f t="shared" si="756"/>
        <v>-5.3687635574837342E-2</v>
      </c>
      <c r="AF95" s="46">
        <f t="shared" si="757"/>
        <v>-3.6873968079251453E-2</v>
      </c>
      <c r="AG95" s="46">
        <f t="shared" si="758"/>
        <v>-2.6330532212885092E-2</v>
      </c>
      <c r="AH95" s="46">
        <f t="shared" si="759"/>
        <v>-1.8654607122668237E-2</v>
      </c>
      <c r="AI95" s="46">
        <f t="shared" si="760"/>
        <v>7.5014425851124226E-3</v>
      </c>
      <c r="AJ95" s="46">
        <f t="shared" si="761"/>
        <v>1.4501160092807424E-2</v>
      </c>
      <c r="AK95" s="46">
        <f t="shared" si="762"/>
        <v>-2.2701475595913737E-2</v>
      </c>
      <c r="AL95" s="46">
        <f t="shared" si="763"/>
        <v>-1.3045944412932565E-2</v>
      </c>
      <c r="AM95" s="46">
        <f t="shared" si="764"/>
        <v>-1.3636363636363669E-2</v>
      </c>
      <c r="AN95" s="46">
        <f t="shared" si="765"/>
        <v>1.1454753722795936E-3</v>
      </c>
      <c r="AO95" s="46">
        <f t="shared" si="766"/>
        <v>6.3291139240505999E-3</v>
      </c>
      <c r="AP95" s="46">
        <f t="shared" si="767"/>
        <v>2.4841132293472047E-2</v>
      </c>
      <c r="AQ95" s="46">
        <f t="shared" si="768"/>
        <v>3.7249283667621778E-2</v>
      </c>
      <c r="AR95" s="46">
        <f t="shared" si="769"/>
        <v>0.04</v>
      </c>
      <c r="AS95" s="46">
        <f t="shared" si="770"/>
        <v>8.055235903337038E-3</v>
      </c>
      <c r="AT95" s="46">
        <f t="shared" si="771"/>
        <v>3.744239631336406E-2</v>
      </c>
      <c r="AU95" s="46">
        <f t="shared" si="772"/>
        <v>4.180985108820167E-2</v>
      </c>
      <c r="AV95" s="46">
        <f t="shared" si="773"/>
        <v>4.4596912521440726E-2</v>
      </c>
      <c r="AW95" s="46">
        <f t="shared" si="774"/>
        <v>8.0139372822299729E-2</v>
      </c>
      <c r="AX95" s="46">
        <f t="shared" si="775"/>
        <v>7.298850574712637E-2</v>
      </c>
      <c r="AY95" s="46">
        <f t="shared" si="776"/>
        <v>7.7764976958525342E-2</v>
      </c>
      <c r="AZ95" s="46">
        <f t="shared" si="777"/>
        <v>0.10755148741418753</v>
      </c>
      <c r="BA95" s="46">
        <f t="shared" si="778"/>
        <v>0.11435105774728416</v>
      </c>
      <c r="BB95" s="46">
        <f t="shared" si="779"/>
        <v>0.10822998872604277</v>
      </c>
      <c r="BC95" s="46">
        <f t="shared" si="780"/>
        <v>7.0165745856353531E-2</v>
      </c>
      <c r="BD95" s="46">
        <f t="shared" si="781"/>
        <v>6.9230769230769193E-2</v>
      </c>
      <c r="BE95" s="46">
        <f t="shared" si="782"/>
        <v>0.12728310502283113</v>
      </c>
      <c r="BF95" s="46">
        <f t="shared" si="783"/>
        <v>9.7168239866740697E-2</v>
      </c>
      <c r="BG95" s="46">
        <f t="shared" si="784"/>
        <v>0.1121495327102804</v>
      </c>
      <c r="BH95" s="46">
        <f t="shared" si="785"/>
        <v>0.10290093048713746</v>
      </c>
      <c r="BI95" s="46">
        <f t="shared" si="786"/>
        <v>8.494623655913984E-2</v>
      </c>
      <c r="BJ95" s="46">
        <f t="shared" si="787"/>
        <v>7.9807177289769715E-2</v>
      </c>
      <c r="BK95" s="46">
        <f t="shared" si="788"/>
        <v>7.7498663816141108E-2</v>
      </c>
      <c r="BL95" s="46">
        <f t="shared" si="789"/>
        <v>5.0619834710743862E-2</v>
      </c>
      <c r="BM95" s="46">
        <f t="shared" si="790"/>
        <v>5.1821446895843989E-2</v>
      </c>
      <c r="BN95" s="46">
        <f t="shared" si="791"/>
        <v>4.170905391658198E-2</v>
      </c>
      <c r="BO95" s="46">
        <f t="shared" si="792"/>
        <v>6.5049044914816848E-2</v>
      </c>
      <c r="BP95" s="46">
        <f t="shared" si="793"/>
        <v>4.9845837615621877E-2</v>
      </c>
      <c r="BQ95" s="46">
        <f t="shared" si="794"/>
        <v>5.3670886075949338E-2</v>
      </c>
      <c r="BR95" s="46">
        <f t="shared" si="795"/>
        <v>5.2125506072874556E-2</v>
      </c>
      <c r="BS95" s="46">
        <f t="shared" si="796"/>
        <v>2.1255561047948505E-2</v>
      </c>
      <c r="BT95" s="46">
        <f t="shared" si="797"/>
        <v>2.729528535980149E-2</v>
      </c>
      <c r="BU95" s="46">
        <f t="shared" si="798"/>
        <v>1.783944499504457E-2</v>
      </c>
      <c r="BV95" s="46">
        <f t="shared" si="799"/>
        <v>2.4801587301587304E-2</v>
      </c>
      <c r="BW95" s="46">
        <f t="shared" si="800"/>
        <v>2.9761904761904764E-2</v>
      </c>
      <c r="BX95" s="46">
        <f t="shared" si="801"/>
        <v>2.3598820058996967E-2</v>
      </c>
      <c r="BY95" s="46">
        <f t="shared" si="802"/>
        <v>1.6585365853658565E-2</v>
      </c>
      <c r="BZ95" s="46">
        <f t="shared" si="803"/>
        <v>2.5878906249999917E-2</v>
      </c>
      <c r="CA95" s="46">
        <f t="shared" si="804"/>
        <v>1.4541929229276924E-3</v>
      </c>
      <c r="CB95" s="46">
        <f t="shared" si="805"/>
        <v>2.9368575624082231E-2</v>
      </c>
      <c r="CC95" s="46">
        <f t="shared" si="806"/>
        <v>1.5377222489187973E-2</v>
      </c>
      <c r="CD95" s="46">
        <f t="shared" si="1015"/>
        <v>2.4531024531024504E-2</v>
      </c>
      <c r="CE95" s="46">
        <f t="shared" si="807"/>
        <v>3.727008712487908E-2</v>
      </c>
      <c r="CF95" s="46">
        <f t="shared" si="808"/>
        <v>4.5893719806763288E-2</v>
      </c>
      <c r="CG95" s="46">
        <f t="shared" si="809"/>
        <v>5.842259006815969E-2</v>
      </c>
      <c r="CH95" s="46">
        <f t="shared" si="810"/>
        <v>5.8567279767666965E-2</v>
      </c>
      <c r="CI95" s="46">
        <f t="shared" si="811"/>
        <v>5.5394990366088637E-2</v>
      </c>
      <c r="CJ95" s="46">
        <f t="shared" si="812"/>
        <v>5.5715658021133638E-2</v>
      </c>
      <c r="CK95" s="46">
        <f t="shared" si="813"/>
        <v>5.2783109404990404E-2</v>
      </c>
      <c r="CL95" s="46">
        <f t="shared" si="814"/>
        <v>4.5216563541170873E-2</v>
      </c>
      <c r="CM95" s="46">
        <f t="shared" si="815"/>
        <v>6.4859632139399839E-2</v>
      </c>
      <c r="CN95" s="46">
        <f t="shared" si="816"/>
        <v>5.2781740370898687E-2</v>
      </c>
      <c r="CO95" s="46">
        <f t="shared" si="817"/>
        <v>5.4424988168480827E-2</v>
      </c>
      <c r="CP95" s="46">
        <f t="shared" si="818"/>
        <v>5.9154929577464765E-2</v>
      </c>
      <c r="CQ95" s="46">
        <f t="shared" si="819"/>
        <v>5.6929538030797894E-2</v>
      </c>
      <c r="CR95" s="46">
        <f t="shared" si="820"/>
        <v>4.1570438799076209E-2</v>
      </c>
      <c r="CS95" s="46">
        <f t="shared" si="821"/>
        <v>4.047838086476533E-2</v>
      </c>
      <c r="CT95" s="46">
        <f t="shared" si="822"/>
        <v>3.5208047553726647E-2</v>
      </c>
      <c r="CU95" s="46">
        <f t="shared" si="823"/>
        <v>3.3774532177088111E-2</v>
      </c>
      <c r="CV95" s="46">
        <f t="shared" si="824"/>
        <v>2.0473157415832575E-2</v>
      </c>
      <c r="CW95" s="46">
        <f t="shared" si="825"/>
        <v>2.187784867821323E-2</v>
      </c>
      <c r="CX95" s="46">
        <f t="shared" si="826"/>
        <v>2.3224043715846968E-2</v>
      </c>
      <c r="CY95" s="46">
        <f t="shared" si="827"/>
        <v>2.3636363636363584E-2</v>
      </c>
      <c r="CZ95" s="46">
        <f t="shared" si="828"/>
        <v>2.8003613369466974E-2</v>
      </c>
      <c r="DA95" s="46">
        <f t="shared" si="829"/>
        <v>9.4254937163374963E-3</v>
      </c>
      <c r="DB95" s="46">
        <f t="shared" si="830"/>
        <v>1.1081560283687944E-2</v>
      </c>
      <c r="DC95" s="46">
        <f t="shared" si="831"/>
        <v>1.0596026490066249E-2</v>
      </c>
      <c r="DD95" s="46">
        <f t="shared" si="832"/>
        <v>1.9068736141906923E-2</v>
      </c>
      <c r="DE95" s="46">
        <f t="shared" si="833"/>
        <v>2.1662245800176862E-2</v>
      </c>
      <c r="DF95" s="46">
        <f t="shared" si="834"/>
        <v>2.2968197879858605E-2</v>
      </c>
      <c r="DG95" s="46">
        <f t="shared" si="835"/>
        <v>2.2958057395143439E-2</v>
      </c>
      <c r="DH95" s="46">
        <f t="shared" si="836"/>
        <v>4.369148461881401E-2</v>
      </c>
      <c r="DI95" s="46">
        <f t="shared" si="837"/>
        <v>4.9955396966993831E-2</v>
      </c>
      <c r="DJ95" s="46">
        <f t="shared" si="838"/>
        <v>5.4739652870494045E-2</v>
      </c>
      <c r="DK95" s="46">
        <f t="shared" si="839"/>
        <v>1.8650088809946792E-2</v>
      </c>
      <c r="DL95" s="46">
        <f t="shared" si="840"/>
        <v>4.8330404217926184E-2</v>
      </c>
      <c r="DM95" s="46">
        <f t="shared" si="841"/>
        <v>5.6914184081814062E-2</v>
      </c>
      <c r="DN95" s="46">
        <f t="shared" si="842"/>
        <v>3.6825953529153903E-2</v>
      </c>
      <c r="DO95" s="46">
        <f t="shared" si="843"/>
        <v>2.5338575797291318E-2</v>
      </c>
      <c r="DP95" s="46">
        <f t="shared" si="844"/>
        <v>2.5239338555265372E-2</v>
      </c>
      <c r="DQ95" s="46">
        <f t="shared" si="845"/>
        <v>4.7165729121592413E-2</v>
      </c>
      <c r="DR95" s="46">
        <f t="shared" si="846"/>
        <v>4.5336787564766841E-2</v>
      </c>
      <c r="DS95" s="46">
        <f t="shared" si="847"/>
        <v>5.6107034958998707E-2</v>
      </c>
      <c r="DT95" s="46">
        <f t="shared" si="848"/>
        <v>5.126014523707817E-2</v>
      </c>
      <c r="DU95" s="46">
        <f t="shared" si="849"/>
        <v>5.1401869158878483E-2</v>
      </c>
      <c r="DV95" s="46">
        <f t="shared" si="850"/>
        <v>4.6835443037974663E-2</v>
      </c>
      <c r="DW95" s="46">
        <f t="shared" si="851"/>
        <v>8.1952920662598003E-2</v>
      </c>
      <c r="DX95" s="46">
        <f t="shared" si="852"/>
        <v>3.5205364626990802E-2</v>
      </c>
      <c r="DY95" s="46">
        <f t="shared" si="853"/>
        <v>6.6891039124947441E-2</v>
      </c>
      <c r="DZ95" s="46">
        <f t="shared" si="854"/>
        <v>6.3424947145877375E-2</v>
      </c>
      <c r="EA95" s="46">
        <f t="shared" si="855"/>
        <v>6.8172134639965923E-2</v>
      </c>
      <c r="EB95" s="46">
        <f t="shared" si="856"/>
        <v>6.2818336162988167E-2</v>
      </c>
      <c r="EC95" s="46">
        <f t="shared" si="857"/>
        <v>2.0247933884297544E-2</v>
      </c>
      <c r="ED95" s="46">
        <f t="shared" si="858"/>
        <v>1.2804626187525793E-2</v>
      </c>
      <c r="EE95" s="46">
        <f t="shared" si="859"/>
        <v>-5.3126277073967431E-3</v>
      </c>
      <c r="EF95" s="46">
        <f t="shared" si="860"/>
        <v>-2.2348638764729784E-2</v>
      </c>
      <c r="EG95" s="46">
        <f t="shared" si="861"/>
        <v>-3.0303030303030304E-2</v>
      </c>
      <c r="EH95" s="46">
        <f t="shared" si="862"/>
        <v>-4.2724707779121303E-2</v>
      </c>
      <c r="EI95" s="46">
        <f t="shared" si="863"/>
        <v>-3.3440773569701786E-2</v>
      </c>
      <c r="EJ95" s="46">
        <f t="shared" si="864"/>
        <v>-2.2672064777327913E-2</v>
      </c>
      <c r="EK95" s="46">
        <f t="shared" si="865"/>
        <v>-4.4952681388012644E-2</v>
      </c>
      <c r="EL95" s="46">
        <f t="shared" si="866"/>
        <v>-4.0954274353876788E-2</v>
      </c>
      <c r="EM95" s="46">
        <f t="shared" si="867"/>
        <v>-4.1084962106102844E-2</v>
      </c>
      <c r="EN95" s="46">
        <f t="shared" si="868"/>
        <v>-4.313099041533551E-2</v>
      </c>
      <c r="EO95" s="46">
        <f t="shared" si="869"/>
        <v>-2.1466180639935242E-2</v>
      </c>
      <c r="EP95" s="46">
        <f t="shared" si="1016"/>
        <v>-1.5497553017944466E-2</v>
      </c>
      <c r="EQ95" s="46">
        <f t="shared" si="870"/>
        <v>-1.5612161051766686E-2</v>
      </c>
      <c r="ER95" s="46">
        <f t="shared" si="871"/>
        <v>-2.4937655860348892E-3</v>
      </c>
      <c r="ES95" s="46">
        <f t="shared" si="872"/>
        <v>0</v>
      </c>
      <c r="ET95" s="46">
        <f t="shared" si="873"/>
        <v>8.8421052631578716E-3</v>
      </c>
      <c r="EU95" s="46">
        <f t="shared" si="874"/>
        <v>-1.2505210504377298E-3</v>
      </c>
      <c r="EV95" s="46">
        <f t="shared" si="875"/>
        <v>-1.0770505385252668E-2</v>
      </c>
      <c r="EW95" s="46">
        <f t="shared" si="876"/>
        <v>-1.9405450041288144E-2</v>
      </c>
      <c r="EX95" s="46">
        <f t="shared" si="877"/>
        <v>-2.8192371475953496E-2</v>
      </c>
      <c r="EY95" s="46">
        <f t="shared" si="878"/>
        <v>-2.2046589018302875E-2</v>
      </c>
      <c r="EZ95" s="46">
        <f t="shared" si="879"/>
        <v>-1.7111853088480778E-2</v>
      </c>
      <c r="FA95" s="46">
        <f t="shared" si="880"/>
        <v>-1.9039735099337724E-2</v>
      </c>
      <c r="FB95" s="46">
        <f t="shared" si="881"/>
        <v>-1.7812758906379501E-2</v>
      </c>
      <c r="FC95" s="46">
        <f t="shared" si="882"/>
        <v>-1.2103505843071811E-2</v>
      </c>
      <c r="FD95" s="46">
        <f t="shared" si="883"/>
        <v>-1.3333333333333286E-2</v>
      </c>
      <c r="FE95" s="46">
        <f t="shared" si="884"/>
        <v>-1.8749999999999999E-2</v>
      </c>
      <c r="FF95" s="46">
        <f t="shared" si="885"/>
        <v>-2.4624373956594347E-2</v>
      </c>
      <c r="FG95" s="46">
        <f t="shared" si="886"/>
        <v>-2.9215358931552589E-2</v>
      </c>
      <c r="FH95" s="46">
        <f t="shared" si="887"/>
        <v>-4.3132328308207749E-2</v>
      </c>
      <c r="FI95" s="46">
        <f t="shared" si="888"/>
        <v>-3.8736842105263111E-2</v>
      </c>
      <c r="FJ95" s="46">
        <f t="shared" si="889"/>
        <v>-1.2372013651877158E-2</v>
      </c>
      <c r="FK95" s="46">
        <f t="shared" si="890"/>
        <v>-1.2760527435133985E-2</v>
      </c>
      <c r="FL95" s="46">
        <f t="shared" si="891"/>
        <v>-1.6135881104034019E-2</v>
      </c>
      <c r="FM95" s="46">
        <f t="shared" si="892"/>
        <v>-3.1223628691983148E-2</v>
      </c>
      <c r="FN95" s="46">
        <f t="shared" si="893"/>
        <v>-2.7836355967945991E-2</v>
      </c>
      <c r="FO95" s="46">
        <f t="shared" si="894"/>
        <v>-2.3236163920574569E-2</v>
      </c>
      <c r="FP95" s="46">
        <f t="shared" si="895"/>
        <v>-2.0270270270270316E-2</v>
      </c>
      <c r="FQ95" s="46">
        <f t="shared" si="896"/>
        <v>-1.1889596602972447E-2</v>
      </c>
      <c r="FR95" s="46">
        <f t="shared" si="897"/>
        <v>2.5673940949936789E-3</v>
      </c>
      <c r="FS95" s="46">
        <f t="shared" si="898"/>
        <v>3.8693035253654588E-3</v>
      </c>
      <c r="FT95" s="46">
        <f t="shared" si="899"/>
        <v>2.0131291028446366E-2</v>
      </c>
      <c r="FU95" s="46">
        <f t="shared" si="900"/>
        <v>3.8107752956635953E-2</v>
      </c>
      <c r="FV95" s="46">
        <f t="shared" si="901"/>
        <v>1.3822894168466474E-2</v>
      </c>
      <c r="FW95" s="46">
        <f t="shared" si="902"/>
        <v>1.0771219302024989E-2</v>
      </c>
      <c r="FX95" s="46">
        <f t="shared" si="903"/>
        <v>1.8126888217522733E-2</v>
      </c>
      <c r="FY95" s="46">
        <f t="shared" si="904"/>
        <v>2.0905923344947785E-2</v>
      </c>
      <c r="FZ95" s="46">
        <f t="shared" si="905"/>
        <v>1.5618221258134465E-2</v>
      </c>
      <c r="GA95" s="46">
        <f t="shared" si="906"/>
        <v>1.3408304498269996E-2</v>
      </c>
      <c r="GB95" s="46">
        <f t="shared" si="907"/>
        <v>1.0775862068965518E-2</v>
      </c>
      <c r="GC95" s="46">
        <f t="shared" si="908"/>
        <v>4.2973785990545769E-3</v>
      </c>
      <c r="GD95" s="46">
        <f t="shared" si="909"/>
        <v>-3.8412291933418935E-3</v>
      </c>
      <c r="GE95" s="46">
        <f t="shared" si="910"/>
        <v>-7.2805139186295012E-3</v>
      </c>
      <c r="GF95" s="46">
        <f t="shared" si="911"/>
        <v>-8.5800085800085794E-3</v>
      </c>
      <c r="GG95" s="46">
        <f t="shared" si="912"/>
        <v>-2.6582278481012706E-2</v>
      </c>
      <c r="GH95" s="46">
        <f t="shared" si="913"/>
        <v>-4.2607584149978702E-3</v>
      </c>
      <c r="GI95" s="46">
        <f t="shared" si="914"/>
        <v>-4.6888320545609308E-3</v>
      </c>
      <c r="GJ95" s="46">
        <f t="shared" si="915"/>
        <v>-1.2293344637558311E-2</v>
      </c>
      <c r="GK95" s="46">
        <f t="shared" si="916"/>
        <v>1.7064846416382496E-3</v>
      </c>
      <c r="GL95" s="46">
        <f t="shared" si="917"/>
        <v>0</v>
      </c>
      <c r="GM95" s="46">
        <f t="shared" si="918"/>
        <v>-8.536064874093771E-4</v>
      </c>
      <c r="GN95" s="46">
        <f t="shared" si="919"/>
        <v>-5.9701492537313676E-3</v>
      </c>
      <c r="GO95" s="46">
        <f t="shared" si="920"/>
        <v>8.5579803166460015E-4</v>
      </c>
      <c r="GP95" s="46">
        <f t="shared" si="921"/>
        <v>-1.1139674378748904E-2</v>
      </c>
      <c r="GQ95" s="46">
        <f t="shared" si="922"/>
        <v>1.2510785159620263E-2</v>
      </c>
      <c r="GR95" s="46">
        <f t="shared" si="923"/>
        <v>1.6443098225876293E-2</v>
      </c>
      <c r="GS95" s="46">
        <f t="shared" si="924"/>
        <v>2.5574338968357199E-2</v>
      </c>
      <c r="GT95" s="46">
        <f t="shared" si="925"/>
        <v>4.278990158323609E-4</v>
      </c>
      <c r="GU95" s="46">
        <f t="shared" si="926"/>
        <v>-1.3276231263383273E-2</v>
      </c>
      <c r="GV95" s="46">
        <f t="shared" si="927"/>
        <v>-1.9313304721030045E-2</v>
      </c>
      <c r="GW95" s="46">
        <f t="shared" si="928"/>
        <v>-2.8534923339011996E-2</v>
      </c>
      <c r="GX95" s="46">
        <f t="shared" si="929"/>
        <v>-2.5630072618539085E-2</v>
      </c>
      <c r="GY95" s="46">
        <f t="shared" si="930"/>
        <v>-2.8620247757368596E-2</v>
      </c>
      <c r="GZ95" s="46">
        <f t="shared" si="931"/>
        <v>-3.2604032604032579E-2</v>
      </c>
      <c r="HA95" s="46">
        <f t="shared" si="932"/>
        <v>-4.1043180846515578E-2</v>
      </c>
      <c r="HB95" s="46">
        <f t="shared" si="1017"/>
        <v>-1.6031195840554666E-2</v>
      </c>
      <c r="HC95" s="46">
        <f t="shared" si="933"/>
        <v>-2.8973157221985443E-2</v>
      </c>
      <c r="HD95" s="46">
        <f t="shared" si="934"/>
        <v>-5.8322690506598621E-2</v>
      </c>
      <c r="HE95" s="46">
        <f t="shared" si="935"/>
        <v>-4.5224006762468252E-2</v>
      </c>
      <c r="HF95" s="46">
        <f t="shared" si="936"/>
        <v>-3.4644995722840133E-2</v>
      </c>
      <c r="HG95" s="46">
        <f t="shared" si="937"/>
        <v>-1.4756944444444468E-2</v>
      </c>
      <c r="HH95" s="46">
        <f t="shared" si="938"/>
        <v>-7.8774617067834188E-3</v>
      </c>
      <c r="HI95" s="46">
        <f t="shared" si="939"/>
        <v>-1.4467338886453235E-2</v>
      </c>
      <c r="HJ95" s="46">
        <f t="shared" si="940"/>
        <v>-1.8412976764576889E-2</v>
      </c>
      <c r="HK95" s="46">
        <f t="shared" si="941"/>
        <v>-1.3632365875109914E-2</v>
      </c>
      <c r="HL95" s="46">
        <f t="shared" si="942"/>
        <v>-4.8780487804877797E-3</v>
      </c>
      <c r="HM95" s="46">
        <f t="shared" si="943"/>
        <v>-5.7958091841284502E-3</v>
      </c>
      <c r="HN95" s="46">
        <f t="shared" si="944"/>
        <v>-2.6420079260237782E-2</v>
      </c>
      <c r="HO95" s="46">
        <f t="shared" si="945"/>
        <v>-3.7297060114085123E-2</v>
      </c>
      <c r="HP95" s="46">
        <f t="shared" si="946"/>
        <v>-1.6274864376130176E-2</v>
      </c>
      <c r="HQ95" s="46">
        <f t="shared" si="947"/>
        <v>-4.9579459938025747E-2</v>
      </c>
      <c r="HR95" s="46">
        <f t="shared" si="948"/>
        <v>-4.7408063801506375E-2</v>
      </c>
      <c r="HS95" s="46">
        <f t="shared" si="949"/>
        <v>-5.7709251101321558E-2</v>
      </c>
      <c r="HT95" s="46">
        <f t="shared" si="950"/>
        <v>-6.1314512571680538E-2</v>
      </c>
      <c r="HU95" s="46">
        <f t="shared" si="951"/>
        <v>-5.8274021352313264E-2</v>
      </c>
      <c r="HV95" s="46">
        <f t="shared" si="952"/>
        <v>-6.0294774452880749E-2</v>
      </c>
      <c r="HW95" s="46">
        <f t="shared" si="953"/>
        <v>-6.9995541685243051E-2</v>
      </c>
      <c r="HX95" s="46">
        <f t="shared" si="954"/>
        <v>-7.9322638146167607E-2</v>
      </c>
      <c r="HY95" s="46">
        <f t="shared" si="955"/>
        <v>-8.8340807174887848E-2</v>
      </c>
      <c r="HZ95" s="46">
        <f t="shared" si="956"/>
        <v>-9.9050203527815503E-2</v>
      </c>
      <c r="IA95" s="46">
        <f t="shared" si="957"/>
        <v>-0.10391978122151327</v>
      </c>
      <c r="IB95" s="46">
        <f t="shared" si="958"/>
        <v>-0.10386029411764704</v>
      </c>
      <c r="IC95" s="46">
        <f t="shared" si="959"/>
        <v>-0.11085235211923607</v>
      </c>
      <c r="ID95" s="46">
        <f t="shared" si="960"/>
        <v>-0.15441860465116275</v>
      </c>
      <c r="IE95" s="46">
        <f t="shared" si="961"/>
        <v>-0.14679756895745677</v>
      </c>
      <c r="IF95" s="46">
        <f t="shared" si="962"/>
        <v>-0.15131578947368429</v>
      </c>
      <c r="IG95" s="46">
        <f t="shared" si="963"/>
        <v>-0.15588096362777515</v>
      </c>
      <c r="IH95" s="46">
        <f t="shared" si="964"/>
        <v>-0.158745247148289</v>
      </c>
      <c r="II95" s="46">
        <f t="shared" si="965"/>
        <v>-0.16299137104506231</v>
      </c>
      <c r="IJ95" s="46">
        <f t="shared" si="966"/>
        <v>-0.16505324298160695</v>
      </c>
      <c r="IK95" s="46">
        <f t="shared" si="967"/>
        <v>-0.15494343334972946</v>
      </c>
      <c r="IL95" s="46">
        <f t="shared" si="968"/>
        <v>-0.1400602409638553</v>
      </c>
      <c r="IM95" s="46">
        <f t="shared" si="969"/>
        <v>-0.13936927772126148</v>
      </c>
      <c r="IN95" s="46">
        <f t="shared" si="970"/>
        <v>-0.13743589743589749</v>
      </c>
      <c r="IO95" s="46">
        <f t="shared" si="971"/>
        <v>-0.11733892090099531</v>
      </c>
      <c r="IP95" s="46">
        <f t="shared" si="972"/>
        <v>-7.4257425742574254E-2</v>
      </c>
      <c r="IQ95" s="46">
        <f t="shared" si="973"/>
        <v>-8.6027397260273905E-2</v>
      </c>
      <c r="IR95" s="46">
        <f t="shared" si="974"/>
        <v>-7.8073089700996648E-2</v>
      </c>
      <c r="IS95" s="46">
        <f t="shared" si="975"/>
        <v>-5.987688864017901E-2</v>
      </c>
      <c r="IT95" s="46">
        <f t="shared" si="976"/>
        <v>-4.8587570621468894E-2</v>
      </c>
      <c r="IU95" s="46">
        <f t="shared" si="977"/>
        <v>-3.5509736540664312E-2</v>
      </c>
      <c r="IV95" s="46">
        <f t="shared" si="978"/>
        <v>-8.6956521739130436E-3</v>
      </c>
      <c r="IW95" s="46">
        <f t="shared" si="979"/>
        <v>-2.9103608847497087E-3</v>
      </c>
      <c r="IX95" s="46">
        <f t="shared" si="980"/>
        <v>-1.7513134851139015E-3</v>
      </c>
      <c r="IY95" s="46">
        <f t="shared" si="981"/>
        <v>1.5366430260047416E-2</v>
      </c>
      <c r="IZ95" s="46">
        <f t="shared" si="982"/>
        <v>2.5564803804994124E-2</v>
      </c>
      <c r="JA95" s="46">
        <f t="shared" si="983"/>
        <v>2.6112759643916947E-2</v>
      </c>
      <c r="JB95" s="46">
        <f t="shared" si="984"/>
        <v>2.9114676173499564E-2</v>
      </c>
      <c r="JC95" s="46">
        <f t="shared" si="985"/>
        <v>3.0575539568345286E-2</v>
      </c>
      <c r="JD95" s="46">
        <f t="shared" si="986"/>
        <v>4.0240240240240172E-2</v>
      </c>
      <c r="JE95" s="46">
        <f t="shared" si="987"/>
        <v>5.2380952380952452E-2</v>
      </c>
      <c r="JF95" s="46">
        <f t="shared" si="988"/>
        <v>6.2945368171021338E-2</v>
      </c>
      <c r="JG95" s="46">
        <f t="shared" si="989"/>
        <v>7.1258907363420429E-2</v>
      </c>
      <c r="JH95" s="46">
        <f t="shared" si="990"/>
        <v>4.619883040935676E-2</v>
      </c>
      <c r="JI95" s="46">
        <f t="shared" si="991"/>
        <v>5.4290718038528793E-2</v>
      </c>
      <c r="JJ95" s="46">
        <f t="shared" si="992"/>
        <v>7.1345029239766017E-2</v>
      </c>
      <c r="JK95" s="46">
        <f t="shared" si="993"/>
        <v>6.9848661233993012E-2</v>
      </c>
      <c r="JL95" s="46">
        <f t="shared" si="994"/>
        <v>6.2028985507246309E-2</v>
      </c>
      <c r="JM95" s="46">
        <f t="shared" si="995"/>
        <v>6.362058993637941E-2</v>
      </c>
      <c r="JN95" s="46">
        <f t="shared" si="996"/>
        <v>5.4272517321016206E-2</v>
      </c>
      <c r="JO95" s="46">
        <f t="shared" si="997"/>
        <v>5.2356020942408377E-2</v>
      </c>
      <c r="JP95" s="46">
        <f t="shared" si="998"/>
        <v>3.8683602771362686E-2</v>
      </c>
      <c r="JQ95" s="46">
        <f t="shared" si="999"/>
        <v>1.1877828054298609E-2</v>
      </c>
      <c r="JR95" s="46">
        <f t="shared" si="1000"/>
        <v>-2.7932960893854749E-3</v>
      </c>
      <c r="JS95" s="46">
        <f t="shared" si="1001"/>
        <v>-4.9889135254989224E-3</v>
      </c>
      <c r="JT95" s="46">
        <f t="shared" si="1002"/>
        <v>1.0061486864169831E-2</v>
      </c>
      <c r="JU95" s="46">
        <f t="shared" si="1003"/>
        <v>2.2148394241417813E-3</v>
      </c>
      <c r="JV95" s="46">
        <f t="shared" si="1004"/>
        <v>-6.5502183406112918E-3</v>
      </c>
      <c r="JW95" s="46">
        <f t="shared" si="1005"/>
        <v>0</v>
      </c>
      <c r="JX95" s="46">
        <f t="shared" si="1006"/>
        <v>6.0043668122271984E-3</v>
      </c>
      <c r="JY95" s="46">
        <f t="shared" si="1007"/>
        <v>-1.0875475802067268E-3</v>
      </c>
      <c r="JZ95" s="46">
        <f t="shared" si="1008"/>
        <v>-1.6429353778750436E-3</v>
      </c>
      <c r="KA95" s="46">
        <f t="shared" si="1009"/>
        <v>2.1006080707573149E-2</v>
      </c>
      <c r="KB95" s="46">
        <f t="shared" si="1010"/>
        <v>3.0572540300166758E-2</v>
      </c>
      <c r="KC95" s="46">
        <f t="shared" si="1011"/>
        <v>3.8010061486864075E-2</v>
      </c>
      <c r="KD95" s="46">
        <f t="shared" si="1012"/>
        <v>4.8179271708683441E-2</v>
      </c>
      <c r="KE95" s="46">
        <f t="shared" si="1013"/>
        <v>4.7910863509749269E-2</v>
      </c>
      <c r="KF95" s="46">
        <f t="shared" si="1014"/>
        <v>4.7039291643608191E-2</v>
      </c>
      <c r="KG95" s="46">
        <f t="shared" si="692"/>
        <v>4.7513812154696099E-2</v>
      </c>
      <c r="KH95" s="46">
        <f t="shared" si="693"/>
        <v>3.5164835164835199E-2</v>
      </c>
      <c r="KI95" s="46">
        <f t="shared" si="694"/>
        <v>3.4820457018498244E-2</v>
      </c>
      <c r="KJ95" s="46">
        <f t="shared" si="695"/>
        <v>3.3098209441128561E-2</v>
      </c>
      <c r="KK95" s="46">
        <f t="shared" si="696"/>
        <v>4.7359825802939674E-2</v>
      </c>
      <c r="KL95" s="46">
        <f t="shared" si="697"/>
        <v>6.1985737794843565E-2</v>
      </c>
      <c r="KM95" s="46">
        <f t="shared" si="698"/>
        <v>5.7390362750406189E-2</v>
      </c>
      <c r="KN95" s="46">
        <f t="shared" si="699"/>
        <v>5.9870550161812267E-2</v>
      </c>
      <c r="KO95" s="46">
        <f t="shared" si="700"/>
        <v>6.5697361335487439E-2</v>
      </c>
      <c r="KP95" s="46">
        <f t="shared" si="701"/>
        <v>5.9861036878674598E-2</v>
      </c>
      <c r="KQ95" s="46">
        <f t="shared" si="702"/>
        <v>5.5289739500265847E-2</v>
      </c>
      <c r="KR95" s="46">
        <f t="shared" si="703"/>
        <v>4.9154334038055032E-2</v>
      </c>
      <c r="KS95" s="46">
        <f t="shared" si="704"/>
        <v>5.0632911392405035E-2</v>
      </c>
      <c r="KT95" s="46">
        <f t="shared" si="705"/>
        <v>5.7324840764331121E-2</v>
      </c>
      <c r="KU95" s="46">
        <f t="shared" si="706"/>
        <v>3.8380651945320775E-2</v>
      </c>
      <c r="KV95" s="46">
        <f t="shared" si="707"/>
        <v>3.781512605042011E-2</v>
      </c>
      <c r="KW95" s="46">
        <f t="shared" si="708"/>
        <v>2.0790020790020788E-2</v>
      </c>
      <c r="KX95" s="46">
        <f t="shared" si="709"/>
        <v>2.0144628099173584E-2</v>
      </c>
      <c r="KY95" s="46">
        <f t="shared" si="710"/>
        <v>2.5089605734766908E-2</v>
      </c>
      <c r="KZ95" s="46">
        <f t="shared" si="711"/>
        <v>1.3231552162849844E-2</v>
      </c>
      <c r="LA95" s="46">
        <f t="shared" si="712"/>
        <v>9.0955027791813185E-3</v>
      </c>
      <c r="LB95" s="46">
        <f t="shared" si="713"/>
        <v>1.5632879475542077E-2</v>
      </c>
      <c r="LC95" s="46">
        <f t="shared" si="714"/>
        <v>1.9647355163727988E-2</v>
      </c>
      <c r="LD95" s="46">
        <f t="shared" si="715"/>
        <v>2.5188916876574308E-2</v>
      </c>
      <c r="LE95" s="46">
        <f t="shared" si="716"/>
        <v>2.7108433734939791E-2</v>
      </c>
      <c r="LF95" s="46">
        <f t="shared" si="717"/>
        <v>3.7650602409638557E-2</v>
      </c>
      <c r="LG95" s="46">
        <f t="shared" si="718"/>
        <v>5.0632911392405063E-2</v>
      </c>
      <c r="LH95" s="46">
        <f t="shared" si="719"/>
        <v>5.2631578947368453E-2</v>
      </c>
      <c r="LI95" s="46">
        <f t="shared" si="720"/>
        <v>6.1608961303462294E-2</v>
      </c>
      <c r="LJ95" s="46">
        <f t="shared" si="721"/>
        <v>4.7088607594936764E-2</v>
      </c>
      <c r="LK95" s="46">
        <f t="shared" si="722"/>
        <v>2.7472527472527476E-2</v>
      </c>
      <c r="LL95" s="46">
        <f t="shared" si="723"/>
        <v>2.9131089904570626E-2</v>
      </c>
      <c r="LM95" s="46">
        <f t="shared" si="724"/>
        <v>2.5538307461191904E-2</v>
      </c>
      <c r="LN95" s="46">
        <f t="shared" si="725"/>
        <v>1.3406156901688126E-2</v>
      </c>
      <c r="LO95" s="46">
        <f t="shared" si="726"/>
        <v>1.2351778656126482E-2</v>
      </c>
      <c r="LP95" s="46">
        <f t="shared" si="727"/>
        <v>1.1793611793611821E-2</v>
      </c>
      <c r="LQ95" s="46">
        <f t="shared" si="728"/>
        <v>1.2707722385141713E-2</v>
      </c>
      <c r="LR95" s="46">
        <f t="shared" si="729"/>
        <v>4.3541364296081552E-3</v>
      </c>
      <c r="LS95" s="46">
        <f t="shared" si="730"/>
        <v>1.0602409638554163E-2</v>
      </c>
      <c r="LT95" s="46">
        <f t="shared" si="731"/>
        <v>1.7307692307692281E-2</v>
      </c>
      <c r="LU95" s="46">
        <f t="shared" si="732"/>
        <v>2.3980815347721823E-2</v>
      </c>
      <c r="LV95" s="46">
        <f t="shared" si="733"/>
        <v>4.6421663442940006E-2</v>
      </c>
      <c r="LW95" s="46">
        <f t="shared" si="734"/>
        <v>6.6115702479338956E-2</v>
      </c>
      <c r="LX95" s="46">
        <f t="shared" si="735"/>
        <v>7.027818448023429E-2</v>
      </c>
      <c r="LY95" s="46">
        <f t="shared" si="736"/>
        <v>6.9335937499999944E-2</v>
      </c>
      <c r="LZ95" s="46">
        <f t="shared" si="737"/>
        <v>7.5943165115139641E-2</v>
      </c>
      <c r="MA95" s="46">
        <f t="shared" si="738"/>
        <v>7.1742313323572421E-2</v>
      </c>
      <c r="MB95" s="46">
        <f t="shared" si="739"/>
        <v>4.9538610976201984E-2</v>
      </c>
      <c r="MC95" s="46">
        <f t="shared" si="740"/>
        <v>3.6679536679536794E-2</v>
      </c>
      <c r="MD95" s="46">
        <f t="shared" si="741"/>
        <v>2.8420038535645502E-2</v>
      </c>
      <c r="ME95" s="46">
        <f t="shared" si="742"/>
        <v>3.2904148783977141E-2</v>
      </c>
      <c r="MF95" s="46">
        <f t="shared" si="743"/>
        <v>3.0245746691871484E-2</v>
      </c>
      <c r="MG95" s="46">
        <f t="shared" si="744"/>
        <v>2.9508196721311528E-2</v>
      </c>
      <c r="MH95" s="46">
        <f t="shared" si="743"/>
        <v>1.6635859519408477E-2</v>
      </c>
    </row>
    <row r="96" spans="1:346" x14ac:dyDescent="0.25">
      <c r="A96" s="35" t="s">
        <v>4</v>
      </c>
      <c r="B96" s="36"/>
      <c r="E96" s="38"/>
      <c r="F96" s="39"/>
      <c r="S96" s="46">
        <f t="shared" si="691"/>
        <v>-2.7431421446384073E-2</v>
      </c>
      <c r="T96" s="46">
        <f t="shared" si="745"/>
        <v>2.272727272727269E-2</v>
      </c>
      <c r="U96" s="46">
        <f t="shared" si="746"/>
        <v>3.8560411311053984E-2</v>
      </c>
      <c r="V96" s="46">
        <f t="shared" si="747"/>
        <v>-2.4875621890547614E-3</v>
      </c>
      <c r="W96" s="46">
        <f t="shared" si="748"/>
        <v>-1.4778325123152743E-2</v>
      </c>
      <c r="X96" s="46">
        <f t="shared" si="749"/>
        <v>-1.2254901960784315E-2</v>
      </c>
      <c r="Y96" s="46">
        <f t="shared" si="750"/>
        <v>-4.3269230769230872E-2</v>
      </c>
      <c r="Z96" s="46">
        <f t="shared" si="751"/>
        <v>-5.0119331742243471E-2</v>
      </c>
      <c r="AA96" s="46">
        <f t="shared" si="752"/>
        <v>-3.8554216867469911E-2</v>
      </c>
      <c r="AB96" s="46">
        <f t="shared" si="753"/>
        <v>-4.3269230769230872E-2</v>
      </c>
      <c r="AC96" s="46">
        <f t="shared" si="754"/>
        <v>-5.2132701421801014E-2</v>
      </c>
      <c r="AD96" s="46">
        <f t="shared" si="755"/>
        <v>-1.9417475728155442E-2</v>
      </c>
      <c r="AE96" s="46">
        <f t="shared" si="756"/>
        <v>4.102564102564106E-2</v>
      </c>
      <c r="AF96" s="46">
        <f t="shared" si="757"/>
        <v>2.4691358024691709E-3</v>
      </c>
      <c r="AG96" s="46">
        <f t="shared" si="758"/>
        <v>1.2376237623762377E-2</v>
      </c>
      <c r="AH96" s="46">
        <f t="shared" si="759"/>
        <v>1.7456359102244284E-2</v>
      </c>
      <c r="AI96" s="46">
        <f t="shared" si="760"/>
        <v>1.9999999999999928E-2</v>
      </c>
      <c r="AJ96" s="46">
        <f t="shared" si="761"/>
        <v>-9.9255583126550521E-3</v>
      </c>
      <c r="AK96" s="46">
        <f t="shared" si="762"/>
        <v>3.0150753768844296E-2</v>
      </c>
      <c r="AL96" s="46">
        <f t="shared" si="763"/>
        <v>5.2763819095477428E-2</v>
      </c>
      <c r="AM96" s="46">
        <f t="shared" si="764"/>
        <v>5.263157894736846E-2</v>
      </c>
      <c r="AN96" s="46">
        <f t="shared" si="765"/>
        <v>5.2763819095477428E-2</v>
      </c>
      <c r="AO96" s="46">
        <f t="shared" si="766"/>
        <v>4.2500000000000072E-2</v>
      </c>
      <c r="AP96" s="46">
        <f t="shared" si="767"/>
        <v>3.2178217821782283E-2</v>
      </c>
      <c r="AQ96" s="46">
        <f t="shared" si="768"/>
        <v>3.2019704433497463E-2</v>
      </c>
      <c r="AR96" s="46">
        <f t="shared" si="769"/>
        <v>5.665024630541865E-2</v>
      </c>
      <c r="AS96" s="46">
        <f t="shared" si="770"/>
        <v>5.1344743276283654E-2</v>
      </c>
      <c r="AT96" s="46">
        <f t="shared" si="771"/>
        <v>6.6176470588235364E-2</v>
      </c>
      <c r="AU96" s="46">
        <f t="shared" si="772"/>
        <v>7.107843137254917E-2</v>
      </c>
      <c r="AV96" s="46">
        <f t="shared" si="773"/>
        <v>0.11027568922305761</v>
      </c>
      <c r="AW96" s="46">
        <f t="shared" si="774"/>
        <v>9.2682926829268222E-2</v>
      </c>
      <c r="AX96" s="46">
        <f t="shared" si="775"/>
        <v>7.6372315035799596E-2</v>
      </c>
      <c r="AY96" s="46">
        <f t="shared" si="776"/>
        <v>7.85714285714285E-2</v>
      </c>
      <c r="AZ96" s="46">
        <f t="shared" si="777"/>
        <v>9.069212410501204E-2</v>
      </c>
      <c r="BA96" s="46">
        <f t="shared" si="778"/>
        <v>0.1079136690647482</v>
      </c>
      <c r="BB96" s="46">
        <f t="shared" si="779"/>
        <v>0.11031175059952024</v>
      </c>
      <c r="BC96" s="46">
        <f t="shared" si="780"/>
        <v>0.11455847255369939</v>
      </c>
      <c r="BD96" s="46">
        <f t="shared" si="781"/>
        <v>9.0909090909090884E-2</v>
      </c>
      <c r="BE96" s="46">
        <f t="shared" si="782"/>
        <v>9.5348837209302359E-2</v>
      </c>
      <c r="BF96" s="46">
        <f t="shared" si="783"/>
        <v>9.1954022988505746E-2</v>
      </c>
      <c r="BG96" s="46">
        <f t="shared" si="784"/>
        <v>9.8398169336384372E-2</v>
      </c>
      <c r="BH96" s="46">
        <f t="shared" si="785"/>
        <v>8.8036117381489976E-2</v>
      </c>
      <c r="BI96" s="46">
        <f t="shared" si="786"/>
        <v>7.8125E-2</v>
      </c>
      <c r="BJ96" s="46">
        <f t="shared" si="787"/>
        <v>6.6518847006651879E-2</v>
      </c>
      <c r="BK96" s="46">
        <f t="shared" si="788"/>
        <v>7.064017660044157E-2</v>
      </c>
      <c r="BL96" s="46">
        <f t="shared" si="789"/>
        <v>5.9080962800875179E-2</v>
      </c>
      <c r="BM96" s="46">
        <f t="shared" si="790"/>
        <v>5.8441558441558343E-2</v>
      </c>
      <c r="BN96" s="46">
        <f t="shared" si="791"/>
        <v>6.6954643628509752E-2</v>
      </c>
      <c r="BO96" s="46">
        <f t="shared" si="792"/>
        <v>5.1391862955032085E-2</v>
      </c>
      <c r="BP96" s="46">
        <f t="shared" si="793"/>
        <v>5.1282051282051405E-2</v>
      </c>
      <c r="BQ96" s="46">
        <f t="shared" si="794"/>
        <v>4.4585987261146529E-2</v>
      </c>
      <c r="BR96" s="46">
        <f t="shared" si="795"/>
        <v>4.2105263157894736E-2</v>
      </c>
      <c r="BS96" s="46">
        <f t="shared" si="796"/>
        <v>3.125E-2</v>
      </c>
      <c r="BT96" s="46">
        <f t="shared" si="797"/>
        <v>2.6970954356846412E-2</v>
      </c>
      <c r="BU96" s="46">
        <f t="shared" si="798"/>
        <v>2.898550724637693E-2</v>
      </c>
      <c r="BV96" s="46">
        <f t="shared" si="799"/>
        <v>4.1580041580041575E-2</v>
      </c>
      <c r="BW96" s="46">
        <f t="shared" si="800"/>
        <v>3.2989690721649513E-2</v>
      </c>
      <c r="BX96" s="46">
        <f t="shared" si="801"/>
        <v>4.3388429752066145E-2</v>
      </c>
      <c r="BY96" s="46">
        <f t="shared" si="802"/>
        <v>3.2719836400818027E-2</v>
      </c>
      <c r="BZ96" s="46">
        <f t="shared" si="803"/>
        <v>2.8340080971659892E-2</v>
      </c>
      <c r="CA96" s="46">
        <f t="shared" si="804"/>
        <v>3.6659877800407276E-2</v>
      </c>
      <c r="CB96" s="46">
        <f t="shared" si="805"/>
        <v>3.048780487804878E-2</v>
      </c>
      <c r="CC96" s="46">
        <f t="shared" si="806"/>
        <v>3.2520325203251918E-2</v>
      </c>
      <c r="CD96" s="46">
        <f t="shared" si="1015"/>
        <v>3.4343434343434398E-2</v>
      </c>
      <c r="CE96" s="46">
        <f t="shared" si="807"/>
        <v>4.0404040404040407E-2</v>
      </c>
      <c r="CF96" s="46">
        <f t="shared" si="808"/>
        <v>3.8383838383838353E-2</v>
      </c>
      <c r="CG96" s="46">
        <f t="shared" si="809"/>
        <v>2.6156941649899339E-2</v>
      </c>
      <c r="CH96" s="46">
        <f t="shared" si="810"/>
        <v>2.9940119760479042E-2</v>
      </c>
      <c r="CI96" s="46">
        <f t="shared" si="811"/>
        <v>3.5928143712574794E-2</v>
      </c>
      <c r="CJ96" s="46">
        <f t="shared" si="812"/>
        <v>2.3762376237623818E-2</v>
      </c>
      <c r="CK96" s="46">
        <f t="shared" si="813"/>
        <v>2.3762376237623818E-2</v>
      </c>
      <c r="CL96" s="46">
        <f t="shared" si="814"/>
        <v>1.771653543307098E-2</v>
      </c>
      <c r="CM96" s="46">
        <f t="shared" si="815"/>
        <v>1.1787819253438142E-2</v>
      </c>
      <c r="CN96" s="46">
        <f t="shared" si="816"/>
        <v>1.1834319526627106E-2</v>
      </c>
      <c r="CO96" s="46">
        <f t="shared" si="817"/>
        <v>2.3622047244094547E-2</v>
      </c>
      <c r="CP96" s="46">
        <f t="shared" si="818"/>
        <v>-7.812500000000111E-3</v>
      </c>
      <c r="CQ96" s="46">
        <f t="shared" si="819"/>
        <v>-1.5533980582524217E-2</v>
      </c>
      <c r="CR96" s="46">
        <f t="shared" si="820"/>
        <v>-7.7821011673151474E-3</v>
      </c>
      <c r="CS96" s="46">
        <f t="shared" si="821"/>
        <v>3.9215686274510358E-3</v>
      </c>
      <c r="CT96" s="46">
        <f t="shared" si="822"/>
        <v>-1.3565891472868272E-2</v>
      </c>
      <c r="CU96" s="46">
        <f t="shared" si="823"/>
        <v>-3.8535645472060837E-3</v>
      </c>
      <c r="CV96" s="46">
        <f t="shared" si="824"/>
        <v>4.061895551257242E-2</v>
      </c>
      <c r="CW96" s="46">
        <f t="shared" si="825"/>
        <v>4.2553191489361618E-2</v>
      </c>
      <c r="CX96" s="46">
        <f t="shared" si="826"/>
        <v>3.0947775628626582E-2</v>
      </c>
      <c r="CY96" s="46">
        <f t="shared" si="827"/>
        <v>4.466019417475723E-2</v>
      </c>
      <c r="CZ96" s="46">
        <f t="shared" si="828"/>
        <v>6.4327485380117053E-2</v>
      </c>
      <c r="DA96" s="46">
        <f t="shared" si="829"/>
        <v>5.961538461538464E-2</v>
      </c>
      <c r="DB96" s="46">
        <f t="shared" si="830"/>
        <v>8.267716535433077E-2</v>
      </c>
      <c r="DC96" s="46">
        <f t="shared" si="831"/>
        <v>9.4674556213017694E-2</v>
      </c>
      <c r="DD96" s="46">
        <f t="shared" si="832"/>
        <v>9.6078431372548997E-2</v>
      </c>
      <c r="DE96" s="46">
        <f t="shared" si="833"/>
        <v>8.3984374999999944E-2</v>
      </c>
      <c r="DF96" s="46">
        <f t="shared" si="834"/>
        <v>9.4302554027504995E-2</v>
      </c>
      <c r="DG96" s="46">
        <f t="shared" si="835"/>
        <v>7.7369439071566723E-2</v>
      </c>
      <c r="DH96" s="46">
        <f t="shared" si="836"/>
        <v>4.6468401486988851E-2</v>
      </c>
      <c r="DI96" s="46">
        <f t="shared" si="837"/>
        <v>5.7513914656771831E-2</v>
      </c>
      <c r="DJ96" s="46">
        <f t="shared" si="838"/>
        <v>7.8799249530956905E-2</v>
      </c>
      <c r="DK96" s="46">
        <f t="shared" si="839"/>
        <v>9.1078066914498254E-2</v>
      </c>
      <c r="DL96" s="46">
        <f t="shared" si="840"/>
        <v>6.9597069597069544E-2</v>
      </c>
      <c r="DM96" s="46">
        <f t="shared" si="841"/>
        <v>5.4446460980036297E-2</v>
      </c>
      <c r="DN96" s="46">
        <f t="shared" si="842"/>
        <v>5.818181818181823E-2</v>
      </c>
      <c r="DO96" s="46">
        <f t="shared" si="843"/>
        <v>5.04504504504504E-2</v>
      </c>
      <c r="DP96" s="46">
        <f t="shared" si="844"/>
        <v>4.6511627906976771E-2</v>
      </c>
      <c r="DQ96" s="46">
        <f t="shared" si="845"/>
        <v>6.6666666666666721E-2</v>
      </c>
      <c r="DR96" s="46">
        <f t="shared" si="846"/>
        <v>6.4631956912028624E-2</v>
      </c>
      <c r="DS96" s="46">
        <f t="shared" si="847"/>
        <v>7.5403949730700096E-2</v>
      </c>
      <c r="DT96" s="46">
        <f t="shared" si="848"/>
        <v>6.7495559502664379E-2</v>
      </c>
      <c r="DU96" s="46">
        <f t="shared" si="849"/>
        <v>5.6140350877193032E-2</v>
      </c>
      <c r="DV96" s="46">
        <f t="shared" si="850"/>
        <v>4.8695652173912994E-2</v>
      </c>
      <c r="DW96" s="46">
        <f t="shared" si="851"/>
        <v>2.8960817717206058E-2</v>
      </c>
      <c r="DX96" s="46">
        <f t="shared" si="852"/>
        <v>3.2534246575342443E-2</v>
      </c>
      <c r="DY96" s="46">
        <f t="shared" si="853"/>
        <v>4.4750430292598987E-2</v>
      </c>
      <c r="DZ96" s="46">
        <f t="shared" si="854"/>
        <v>5.6701030927835003E-2</v>
      </c>
      <c r="EA96" s="46">
        <f t="shared" si="855"/>
        <v>5.8319039451115023E-2</v>
      </c>
      <c r="EB96" s="46">
        <f t="shared" si="856"/>
        <v>4.6153846153846205E-2</v>
      </c>
      <c r="EC96" s="46">
        <f t="shared" si="857"/>
        <v>3.5472972972972874E-2</v>
      </c>
      <c r="ED96" s="46">
        <f t="shared" si="858"/>
        <v>4.384485666104556E-2</v>
      </c>
      <c r="EE96" s="46">
        <f t="shared" si="859"/>
        <v>3.8397328881469191E-2</v>
      </c>
      <c r="EF96" s="46">
        <f t="shared" si="860"/>
        <v>4.4925124792013237E-2</v>
      </c>
      <c r="EG96" s="46">
        <f t="shared" si="861"/>
        <v>4.6511627906976695E-2</v>
      </c>
      <c r="EH96" s="46">
        <f t="shared" si="862"/>
        <v>4.975124378109453E-2</v>
      </c>
      <c r="EI96" s="46">
        <f t="shared" si="863"/>
        <v>4.3046357615894065E-2</v>
      </c>
      <c r="EJ96" s="46">
        <f t="shared" si="864"/>
        <v>7.4626865671641798E-2</v>
      </c>
      <c r="EK96" s="46">
        <f t="shared" si="865"/>
        <v>8.896210873146608E-2</v>
      </c>
      <c r="EL96" s="46">
        <f t="shared" si="866"/>
        <v>8.292682926829259E-2</v>
      </c>
      <c r="EM96" s="46">
        <f t="shared" si="867"/>
        <v>8.5899513776337061E-2</v>
      </c>
      <c r="EN96" s="46">
        <f t="shared" si="868"/>
        <v>9.8039215686274508E-2</v>
      </c>
      <c r="EO96" s="46">
        <f t="shared" si="869"/>
        <v>9.4616639477977119E-2</v>
      </c>
      <c r="EP96" s="46">
        <f t="shared" si="1016"/>
        <v>8.400646203554113E-2</v>
      </c>
      <c r="EQ96" s="46">
        <f t="shared" si="870"/>
        <v>7.2347266881028938E-2</v>
      </c>
      <c r="ER96" s="46">
        <f t="shared" si="871"/>
        <v>5.2547770700636903E-2</v>
      </c>
      <c r="ES96" s="46">
        <f t="shared" si="872"/>
        <v>4.4444444444444398E-2</v>
      </c>
      <c r="ET96" s="46">
        <f t="shared" si="873"/>
        <v>3.6334913112164254E-2</v>
      </c>
      <c r="EU96" s="46">
        <f t="shared" si="874"/>
        <v>3.968253968253968E-2</v>
      </c>
      <c r="EV96" s="46">
        <f t="shared" si="875"/>
        <v>1.3888888888888977E-2</v>
      </c>
      <c r="EW96" s="46">
        <f t="shared" si="876"/>
        <v>-2.1180030257185956E-2</v>
      </c>
      <c r="EX96" s="46">
        <f t="shared" si="877"/>
        <v>-4.054054054054048E-2</v>
      </c>
      <c r="EY96" s="46">
        <f t="shared" si="878"/>
        <v>-4.0298507462686609E-2</v>
      </c>
      <c r="EZ96" s="46">
        <f t="shared" si="879"/>
        <v>-4.6130952380952508E-2</v>
      </c>
      <c r="FA96" s="46">
        <f t="shared" si="880"/>
        <v>-3.7257824143070051E-2</v>
      </c>
      <c r="FB96" s="46">
        <f t="shared" si="881"/>
        <v>-4.4709388971684055E-2</v>
      </c>
      <c r="FC96" s="46">
        <f t="shared" si="882"/>
        <v>-4.1979010494752687E-2</v>
      </c>
      <c r="FD96" s="46">
        <f t="shared" si="883"/>
        <v>-3.4795763993948521E-2</v>
      </c>
      <c r="FE96" s="46">
        <f t="shared" si="884"/>
        <v>-2.735562310030391E-2</v>
      </c>
      <c r="FF96" s="46">
        <f t="shared" si="885"/>
        <v>-2.134146341463402E-2</v>
      </c>
      <c r="FG96" s="46">
        <f t="shared" si="886"/>
        <v>-1.5267175572519083E-2</v>
      </c>
      <c r="FH96" s="46">
        <f t="shared" si="887"/>
        <v>-2.7397260273972667E-2</v>
      </c>
      <c r="FI96" s="46">
        <f t="shared" si="888"/>
        <v>-3.0911901081916538E-2</v>
      </c>
      <c r="FJ96" s="46">
        <f t="shared" si="889"/>
        <v>3.1298904538340491E-3</v>
      </c>
      <c r="FK96" s="46">
        <f t="shared" si="890"/>
        <v>-6.2208398133747839E-3</v>
      </c>
      <c r="FL96" s="46">
        <f t="shared" si="891"/>
        <v>1.560062402496233E-3</v>
      </c>
      <c r="FM96" s="46">
        <f t="shared" si="892"/>
        <v>-1.0835913312693433E-2</v>
      </c>
      <c r="FN96" s="46">
        <f t="shared" si="893"/>
        <v>-7.8003120124803893E-3</v>
      </c>
      <c r="FO96" s="46">
        <f t="shared" si="894"/>
        <v>-7.8247261345852897E-3</v>
      </c>
      <c r="FP96" s="46">
        <f t="shared" si="895"/>
        <v>-1.4106583072100292E-2</v>
      </c>
      <c r="FQ96" s="46">
        <f t="shared" si="896"/>
        <v>-2.0312499999999956E-2</v>
      </c>
      <c r="FR96" s="46">
        <f t="shared" si="897"/>
        <v>-1.5576323987538941E-2</v>
      </c>
      <c r="FS96" s="46">
        <f t="shared" si="898"/>
        <v>-3.7209302325581374E-2</v>
      </c>
      <c r="FT96" s="46">
        <f t="shared" si="899"/>
        <v>-3.4428794992175209E-2</v>
      </c>
      <c r="FU96" s="46">
        <f t="shared" si="900"/>
        <v>-9.5693779904306442E-3</v>
      </c>
      <c r="FV96" s="46">
        <f t="shared" si="901"/>
        <v>-3.120124804992189E-2</v>
      </c>
      <c r="FW96" s="46">
        <f t="shared" si="902"/>
        <v>-2.3474178403755867E-2</v>
      </c>
      <c r="FX96" s="46">
        <f t="shared" si="903"/>
        <v>-2.6479750778816244E-2</v>
      </c>
      <c r="FY96" s="46">
        <f t="shared" si="904"/>
        <v>-1.4084507042253499E-2</v>
      </c>
      <c r="FZ96" s="46">
        <f t="shared" si="905"/>
        <v>-6.2893081761006067E-3</v>
      </c>
      <c r="GA96" s="46">
        <f t="shared" si="906"/>
        <v>3.1545741324921586E-3</v>
      </c>
      <c r="GB96" s="46">
        <f t="shared" si="907"/>
        <v>1.5898251192368838E-2</v>
      </c>
      <c r="GC96" s="46">
        <f t="shared" si="908"/>
        <v>1.4354066985645909E-2</v>
      </c>
      <c r="GD96" s="46">
        <f t="shared" si="909"/>
        <v>7.9113924050632899E-3</v>
      </c>
      <c r="GE96" s="46">
        <f t="shared" si="910"/>
        <v>2.093397745571654E-2</v>
      </c>
      <c r="GF96" s="46">
        <f t="shared" si="911"/>
        <v>3.5656401944894583E-2</v>
      </c>
      <c r="GG96" s="46">
        <f t="shared" si="912"/>
        <v>3.542673107890492E-2</v>
      </c>
      <c r="GH96" s="46">
        <f t="shared" si="913"/>
        <v>6.1191626409017784E-2</v>
      </c>
      <c r="GI96" s="46">
        <f t="shared" si="914"/>
        <v>4.4871794871794941E-2</v>
      </c>
      <c r="GJ96" s="46">
        <f t="shared" si="915"/>
        <v>0.04</v>
      </c>
      <c r="GK96" s="46">
        <f t="shared" si="916"/>
        <v>5.2380952380952334E-2</v>
      </c>
      <c r="GL96" s="46">
        <f t="shared" si="917"/>
        <v>5.3797468354430243E-2</v>
      </c>
      <c r="GM96" s="46">
        <f t="shared" si="918"/>
        <v>5.5031446540880387E-2</v>
      </c>
      <c r="GN96" s="46">
        <f t="shared" si="919"/>
        <v>5.7902973395931076E-2</v>
      </c>
      <c r="GO96" s="46">
        <f t="shared" si="920"/>
        <v>7.3899371069182318E-2</v>
      </c>
      <c r="GP96" s="46">
        <f t="shared" si="921"/>
        <v>8.3202511773940294E-2</v>
      </c>
      <c r="GQ96" s="46">
        <f t="shared" si="922"/>
        <v>0.10567823343848574</v>
      </c>
      <c r="GR96" s="46">
        <f t="shared" si="923"/>
        <v>0.10172143974960887</v>
      </c>
      <c r="GS96" s="46">
        <f t="shared" si="924"/>
        <v>9.6423017107309536E-2</v>
      </c>
      <c r="GT96" s="46">
        <f t="shared" si="925"/>
        <v>6.3732928679817724E-2</v>
      </c>
      <c r="GU96" s="46">
        <f t="shared" si="926"/>
        <v>7.5153374233128706E-2</v>
      </c>
      <c r="GV96" s="46">
        <f t="shared" si="927"/>
        <v>7.8461538461538374E-2</v>
      </c>
      <c r="GW96" s="46">
        <f t="shared" si="928"/>
        <v>4.8265460030165956E-2</v>
      </c>
      <c r="GX96" s="46">
        <f t="shared" si="929"/>
        <v>5.2552552552552555E-2</v>
      </c>
      <c r="GY96" s="46">
        <f t="shared" si="930"/>
        <v>4.7690014903129706E-2</v>
      </c>
      <c r="GZ96" s="46">
        <f t="shared" si="931"/>
        <v>4.2899408284023756E-2</v>
      </c>
      <c r="HA96" s="46">
        <f t="shared" si="932"/>
        <v>3.2210834553440745E-2</v>
      </c>
      <c r="HB96" s="46">
        <f t="shared" si="1017"/>
        <v>3.1884057971014533E-2</v>
      </c>
      <c r="HC96" s="46">
        <f t="shared" si="933"/>
        <v>-2.8530670470754442E-3</v>
      </c>
      <c r="HD96" s="46">
        <f t="shared" si="934"/>
        <v>-7.102272727272727E-3</v>
      </c>
      <c r="HE96" s="46">
        <f t="shared" si="935"/>
        <v>8.510638297872259E-3</v>
      </c>
      <c r="HF96" s="46">
        <f t="shared" si="936"/>
        <v>7.1326676176890159E-3</v>
      </c>
      <c r="HG96" s="46">
        <f t="shared" si="937"/>
        <v>8.5592011412269405E-3</v>
      </c>
      <c r="HH96" s="46">
        <f t="shared" si="938"/>
        <v>1.4265335235378032E-2</v>
      </c>
      <c r="HI96" s="46">
        <f t="shared" si="939"/>
        <v>1.7266187050359753E-2</v>
      </c>
      <c r="HJ96" s="46">
        <f t="shared" si="940"/>
        <v>1.9971469329529326E-2</v>
      </c>
      <c r="HK96" s="46">
        <f t="shared" si="941"/>
        <v>1.422475106685633E-2</v>
      </c>
      <c r="HL96" s="46">
        <f t="shared" si="942"/>
        <v>2.1276595744680851E-2</v>
      </c>
      <c r="HM96" s="46">
        <f t="shared" si="943"/>
        <v>3.2624113475177262E-2</v>
      </c>
      <c r="HN96" s="46">
        <f t="shared" si="944"/>
        <v>2.1067415730337078E-2</v>
      </c>
      <c r="HO96" s="46">
        <f t="shared" si="945"/>
        <v>5.8655221745350414E-2</v>
      </c>
      <c r="HP96" s="46">
        <f t="shared" si="946"/>
        <v>6.8669527896995666E-2</v>
      </c>
      <c r="HQ96" s="46">
        <f t="shared" si="947"/>
        <v>5.3445850914205506E-2</v>
      </c>
      <c r="HR96" s="46">
        <f t="shared" si="948"/>
        <v>6.7988668555240966E-2</v>
      </c>
      <c r="HS96" s="46">
        <f t="shared" si="949"/>
        <v>7.2135785007072059E-2</v>
      </c>
      <c r="HT96" s="46">
        <f t="shared" si="950"/>
        <v>6.3291139240506333E-2</v>
      </c>
      <c r="HU96" s="46">
        <f t="shared" si="951"/>
        <v>8.0622347949080658E-2</v>
      </c>
      <c r="HV96" s="46">
        <f t="shared" si="952"/>
        <v>6.2937062937062943E-2</v>
      </c>
      <c r="HW96" s="46">
        <f t="shared" si="953"/>
        <v>7.2931276297335243E-2</v>
      </c>
      <c r="HX96" s="46">
        <f t="shared" si="954"/>
        <v>5.6944444444444367E-2</v>
      </c>
      <c r="HY96" s="46">
        <f t="shared" si="955"/>
        <v>3.9835164835164916E-2</v>
      </c>
      <c r="HZ96" s="46">
        <f t="shared" si="956"/>
        <v>3.4387895460797797E-2</v>
      </c>
      <c r="IA96" s="46">
        <f t="shared" si="957"/>
        <v>0</v>
      </c>
      <c r="IB96" s="46">
        <f t="shared" si="958"/>
        <v>-1.3386880856760375E-2</v>
      </c>
      <c r="IC96" s="46">
        <f t="shared" si="959"/>
        <v>-4.0053404539385842E-2</v>
      </c>
      <c r="ID96" s="46">
        <f t="shared" si="960"/>
        <v>-7.9575596816976124E-2</v>
      </c>
      <c r="IE96" s="46">
        <f t="shared" si="961"/>
        <v>-8.707124010554082E-2</v>
      </c>
      <c r="IF96" s="46">
        <f t="shared" si="962"/>
        <v>-8.5978835978835988E-2</v>
      </c>
      <c r="IG96" s="46">
        <f t="shared" si="963"/>
        <v>-0.10602094240837706</v>
      </c>
      <c r="IH96" s="46">
        <f t="shared" si="964"/>
        <v>-0.10921052631578944</v>
      </c>
      <c r="II96" s="46">
        <f t="shared" si="965"/>
        <v>-0.12287581699346413</v>
      </c>
      <c r="IJ96" s="46">
        <f t="shared" si="966"/>
        <v>-0.1274638633377134</v>
      </c>
      <c r="IK96" s="46">
        <f t="shared" si="967"/>
        <v>-0.13342140026420091</v>
      </c>
      <c r="IL96" s="46">
        <f t="shared" si="968"/>
        <v>-0.13164893617021284</v>
      </c>
      <c r="IM96" s="46">
        <f t="shared" si="969"/>
        <v>-0.11486486486486487</v>
      </c>
      <c r="IN96" s="46">
        <f t="shared" si="970"/>
        <v>-0.11940298507462682</v>
      </c>
      <c r="IO96" s="46">
        <f t="shared" si="971"/>
        <v>-9.0403337969401934E-2</v>
      </c>
      <c r="IP96" s="46">
        <f t="shared" si="972"/>
        <v>-5.1873198847262367E-2</v>
      </c>
      <c r="IQ96" s="46">
        <f t="shared" si="973"/>
        <v>-3.4682080924855571E-2</v>
      </c>
      <c r="IR96" s="46">
        <f t="shared" si="974"/>
        <v>-3.0390738060781398E-2</v>
      </c>
      <c r="IS96" s="46">
        <f t="shared" si="975"/>
        <v>-1.4641288433382138E-2</v>
      </c>
      <c r="IT96" s="46">
        <f t="shared" si="976"/>
        <v>-1.4771048744462115E-3</v>
      </c>
      <c r="IU96" s="46">
        <f t="shared" si="977"/>
        <v>8.9418777943369391E-3</v>
      </c>
      <c r="IV96" s="46">
        <f t="shared" si="978"/>
        <v>3.7650602409638551E-2</v>
      </c>
      <c r="IW96" s="46">
        <f t="shared" si="979"/>
        <v>4.7256097560975742E-2</v>
      </c>
      <c r="IX96" s="46">
        <f t="shared" si="980"/>
        <v>4.9004594180704485E-2</v>
      </c>
      <c r="IY96" s="46">
        <f t="shared" si="981"/>
        <v>4.4274809160305427E-2</v>
      </c>
      <c r="IZ96" s="46">
        <f t="shared" si="982"/>
        <v>9.2449922958396658E-3</v>
      </c>
      <c r="JA96" s="46">
        <f t="shared" si="983"/>
        <v>4.2813455657492311E-2</v>
      </c>
      <c r="JB96" s="46">
        <f t="shared" si="984"/>
        <v>4.5592705167173252E-2</v>
      </c>
      <c r="JC96" s="46">
        <f t="shared" si="985"/>
        <v>2.6946107784431097E-2</v>
      </c>
      <c r="JD96" s="46">
        <f t="shared" si="986"/>
        <v>2.2388059701492536E-2</v>
      </c>
      <c r="JE96" s="46">
        <f t="shared" si="987"/>
        <v>1.9316493313521504E-2</v>
      </c>
      <c r="JF96" s="46">
        <f t="shared" si="988"/>
        <v>1.3313609467455707E-2</v>
      </c>
      <c r="JG96" s="46">
        <f t="shared" si="989"/>
        <v>1.4771048744460856E-2</v>
      </c>
      <c r="JH96" s="46">
        <f t="shared" si="990"/>
        <v>-1.1611030478955172E-2</v>
      </c>
      <c r="JI96" s="46">
        <f t="shared" si="991"/>
        <v>-4.3668122270741939E-3</v>
      </c>
      <c r="JJ96" s="46">
        <f t="shared" si="992"/>
        <v>1.4598540145984572E-3</v>
      </c>
      <c r="JK96" s="46">
        <f t="shared" si="993"/>
        <v>-4.3859649122808672E-3</v>
      </c>
      <c r="JL96" s="46">
        <f t="shared" si="994"/>
        <v>4.7328244274809077E-2</v>
      </c>
      <c r="JM96" s="46">
        <f t="shared" si="995"/>
        <v>1.1730205278592334E-2</v>
      </c>
      <c r="JN96" s="46">
        <f t="shared" si="996"/>
        <v>1.1627906976744146E-2</v>
      </c>
      <c r="JO96" s="46">
        <f t="shared" si="997"/>
        <v>2.1865889212827991E-2</v>
      </c>
      <c r="JP96" s="46">
        <f t="shared" si="998"/>
        <v>2.0437956204379645E-2</v>
      </c>
      <c r="JQ96" s="46">
        <f t="shared" si="999"/>
        <v>1.8950437317784424E-2</v>
      </c>
      <c r="JR96" s="46">
        <f t="shared" si="1000"/>
        <v>1.4598540145985401E-2</v>
      </c>
      <c r="JS96" s="46">
        <f t="shared" si="1001"/>
        <v>1.8922852983988311E-2</v>
      </c>
      <c r="JT96" s="46">
        <f t="shared" si="1002"/>
        <v>5.139500734214391E-2</v>
      </c>
      <c r="JU96" s="46">
        <f t="shared" si="1003"/>
        <v>6.2865497076023347E-2</v>
      </c>
      <c r="JV96" s="46">
        <f t="shared" si="1004"/>
        <v>7.8717201166180847E-2</v>
      </c>
      <c r="JW96" s="46">
        <f t="shared" si="1005"/>
        <v>6.9016152716593296E-2</v>
      </c>
      <c r="JX96" s="46">
        <f t="shared" si="1006"/>
        <v>6.5597667638483972E-2</v>
      </c>
      <c r="JY96" s="46">
        <f t="shared" si="1007"/>
        <v>6.5217391304347824E-2</v>
      </c>
      <c r="JZ96" s="46">
        <f t="shared" si="1008"/>
        <v>5.6034482758620774E-2</v>
      </c>
      <c r="KA96" s="46">
        <f t="shared" si="1009"/>
        <v>5.7061340941512127E-2</v>
      </c>
      <c r="KB96" s="46">
        <f t="shared" si="1010"/>
        <v>7.4391988555078517E-2</v>
      </c>
      <c r="KC96" s="46">
        <f t="shared" si="1011"/>
        <v>7.0100143061516323E-2</v>
      </c>
      <c r="KD96" s="46">
        <f t="shared" si="1012"/>
        <v>8.6330935251798566E-2</v>
      </c>
      <c r="KE96" s="46">
        <f t="shared" si="1013"/>
        <v>8.7142857142857064E-2</v>
      </c>
      <c r="KF96" s="46">
        <f t="shared" si="1014"/>
        <v>6.2849162011173187E-2</v>
      </c>
      <c r="KG96" s="46">
        <f t="shared" si="692"/>
        <v>4.4016506189821218E-2</v>
      </c>
      <c r="KH96" s="46">
        <f t="shared" si="693"/>
        <v>2.4324324324324288E-2</v>
      </c>
      <c r="KI96" s="46">
        <f t="shared" si="694"/>
        <v>3.4340659340659344E-2</v>
      </c>
      <c r="KJ96" s="46">
        <f t="shared" si="695"/>
        <v>2.8727770177838695E-2</v>
      </c>
      <c r="KK96" s="46">
        <f t="shared" si="696"/>
        <v>3.1292517006802682E-2</v>
      </c>
      <c r="KL96" s="46">
        <f t="shared" si="697"/>
        <v>2.4489795918367308E-2</v>
      </c>
      <c r="KM96" s="46">
        <f t="shared" si="698"/>
        <v>9.4466936572200118E-3</v>
      </c>
      <c r="KN96" s="46">
        <f t="shared" si="699"/>
        <v>-1.3315579227696406E-2</v>
      </c>
      <c r="KO96" s="46">
        <f t="shared" si="700"/>
        <v>0</v>
      </c>
      <c r="KP96" s="46">
        <f t="shared" si="701"/>
        <v>1.3245033112582029E-3</v>
      </c>
      <c r="KQ96" s="46">
        <f t="shared" si="702"/>
        <v>-1.0512483574244379E-2</v>
      </c>
      <c r="KR96" s="46">
        <f t="shared" si="703"/>
        <v>-2.6281208935609547E-3</v>
      </c>
      <c r="KS96" s="46">
        <f t="shared" si="704"/>
        <v>-1.3175230566536036E-3</v>
      </c>
      <c r="KT96" s="46">
        <f t="shared" si="705"/>
        <v>3.9577836411609129E-3</v>
      </c>
      <c r="KU96" s="46">
        <f t="shared" si="706"/>
        <v>1.9920318725099601E-2</v>
      </c>
      <c r="KV96" s="46">
        <f t="shared" si="707"/>
        <v>3.3244680851063829E-2</v>
      </c>
      <c r="KW96" s="46">
        <f t="shared" si="708"/>
        <v>2.110817941952518E-2</v>
      </c>
      <c r="KX96" s="46">
        <f t="shared" si="709"/>
        <v>2.3904382470119487E-2</v>
      </c>
      <c r="KY96" s="46">
        <f t="shared" si="710"/>
        <v>2.6737967914438502E-2</v>
      </c>
      <c r="KZ96" s="46">
        <f t="shared" si="711"/>
        <v>4.3184885290148488E-2</v>
      </c>
      <c r="LA96" s="46">
        <f t="shared" si="712"/>
        <v>4.2780748663101643E-2</v>
      </c>
      <c r="LB96" s="46">
        <f t="shared" si="713"/>
        <v>2.6455026455026457E-2</v>
      </c>
      <c r="LC96" s="46">
        <f t="shared" si="714"/>
        <v>3.0544488711819352E-2</v>
      </c>
      <c r="LD96" s="46">
        <f t="shared" si="715"/>
        <v>2.5032938076416222E-2</v>
      </c>
      <c r="LE96" s="46">
        <f t="shared" si="716"/>
        <v>2.3746701846965663E-2</v>
      </c>
      <c r="LF96" s="46">
        <f t="shared" si="717"/>
        <v>1.314060446780552E-2</v>
      </c>
      <c r="LG96" s="46">
        <f t="shared" si="718"/>
        <v>7.812500000000111E-3</v>
      </c>
      <c r="LH96" s="46">
        <f t="shared" si="719"/>
        <v>-2.5740025740026103E-3</v>
      </c>
      <c r="LI96" s="46">
        <f t="shared" si="720"/>
        <v>-5.1679586563308224E-3</v>
      </c>
      <c r="LJ96" s="46">
        <f t="shared" si="721"/>
        <v>3.8910505836577355E-3</v>
      </c>
      <c r="LK96" s="46">
        <f t="shared" si="722"/>
        <v>9.1145833333333703E-3</v>
      </c>
      <c r="LL96" s="46">
        <f t="shared" si="723"/>
        <v>-3.8809831824061728E-3</v>
      </c>
      <c r="LM96" s="46">
        <f t="shared" si="724"/>
        <v>-3.8461538461538095E-3</v>
      </c>
      <c r="LN96" s="46">
        <f t="shared" si="725"/>
        <v>-1.2886597938143599E-3</v>
      </c>
      <c r="LO96" s="46">
        <f t="shared" si="726"/>
        <v>2.5773195876289028E-3</v>
      </c>
      <c r="LP96" s="46">
        <f t="shared" si="727"/>
        <v>-1.1568123393316086E-2</v>
      </c>
      <c r="LQ96" s="46">
        <f t="shared" si="728"/>
        <v>-1.1597938144329788E-2</v>
      </c>
      <c r="LR96" s="46">
        <f t="shared" si="729"/>
        <v>-1.2970168612191223E-3</v>
      </c>
      <c r="LS96" s="46">
        <f t="shared" si="730"/>
        <v>6.4599483204134363E-3</v>
      </c>
      <c r="LT96" s="46">
        <f t="shared" si="731"/>
        <v>-3.870967741935447E-3</v>
      </c>
      <c r="LU96" s="46">
        <f t="shared" si="732"/>
        <v>1.298701298701225E-3</v>
      </c>
      <c r="LV96" s="46">
        <f t="shared" si="733"/>
        <v>-9.0439276485788471E-3</v>
      </c>
      <c r="LW96" s="46">
        <f t="shared" si="734"/>
        <v>-1.0322580645161254E-2</v>
      </c>
      <c r="LX96" s="46">
        <f t="shared" si="735"/>
        <v>3.8961038961038592E-3</v>
      </c>
      <c r="LY96" s="46">
        <f t="shared" si="736"/>
        <v>-1.1583011583011655E-2</v>
      </c>
      <c r="LZ96" s="46">
        <f t="shared" si="737"/>
        <v>-1.0322580645161254E-2</v>
      </c>
      <c r="MA96" s="46">
        <f t="shared" si="738"/>
        <v>-7.7120822622107239E-3</v>
      </c>
      <c r="MB96" s="46">
        <f t="shared" si="739"/>
        <v>1.5604681404421178E-2</v>
      </c>
      <c r="MC96" s="46">
        <f t="shared" si="740"/>
        <v>1.1734028683181115E-2</v>
      </c>
      <c r="MD96" s="46">
        <f t="shared" si="741"/>
        <v>2.9870129870129832E-2</v>
      </c>
      <c r="ME96" s="46">
        <f t="shared" si="742"/>
        <v>1.9255455712451859E-2</v>
      </c>
      <c r="MF96" s="46">
        <f t="shared" si="743"/>
        <v>2.8497409326424906E-2</v>
      </c>
      <c r="MG96" s="46">
        <f t="shared" si="744"/>
        <v>1.9455252918287938E-2</v>
      </c>
      <c r="MH96" s="46">
        <f t="shared" si="743"/>
        <v>2.7379400260756116E-2</v>
      </c>
    </row>
    <row r="97" spans="1:346" x14ac:dyDescent="0.25">
      <c r="A97" s="35" t="s">
        <v>40</v>
      </c>
      <c r="B97" s="36"/>
      <c r="E97" s="38"/>
      <c r="F97" s="39"/>
      <c r="S97" s="46">
        <f t="shared" si="691"/>
        <v>2.6666666666666641E-2</v>
      </c>
      <c r="T97" s="46">
        <f t="shared" si="745"/>
        <v>3.8314176245210725E-2</v>
      </c>
      <c r="U97" s="46">
        <f t="shared" si="746"/>
        <v>-1.4732965009208052E-2</v>
      </c>
      <c r="V97" s="46">
        <f t="shared" si="747"/>
        <v>-4.2933810375670817E-2</v>
      </c>
      <c r="W97" s="46">
        <f t="shared" si="748"/>
        <v>-4.5126353790613721E-2</v>
      </c>
      <c r="X97" s="46">
        <f t="shared" si="749"/>
        <v>-3.8181818181818206E-2</v>
      </c>
      <c r="Y97" s="46">
        <f t="shared" si="750"/>
        <v>-2.7777777777777776E-2</v>
      </c>
      <c r="Z97" s="46">
        <f t="shared" si="751"/>
        <v>-3.4926470588235267E-2</v>
      </c>
      <c r="AA97" s="46">
        <f t="shared" si="752"/>
        <v>-3.3027522935779763E-2</v>
      </c>
      <c r="AB97" s="46">
        <f t="shared" si="753"/>
        <v>-1.2987012987012908E-2</v>
      </c>
      <c r="AC97" s="46">
        <f t="shared" si="754"/>
        <v>-3.1423290203327223E-2</v>
      </c>
      <c r="AD97" s="46">
        <f t="shared" si="755"/>
        <v>-1.6635859519408477E-2</v>
      </c>
      <c r="AE97" s="46">
        <f t="shared" si="756"/>
        <v>-2.7829313543599257E-2</v>
      </c>
      <c r="AF97" s="46">
        <f t="shared" si="757"/>
        <v>-4.243542435424362E-2</v>
      </c>
      <c r="AG97" s="46">
        <f t="shared" si="758"/>
        <v>-2.8037383177570093E-2</v>
      </c>
      <c r="AH97" s="46">
        <f t="shared" si="759"/>
        <v>-3.1775700934579494E-2</v>
      </c>
      <c r="AI97" s="46">
        <f t="shared" si="760"/>
        <v>-1.1342155009451823E-2</v>
      </c>
      <c r="AJ97" s="46">
        <f t="shared" si="761"/>
        <v>-9.4517958412098299E-3</v>
      </c>
      <c r="AK97" s="46">
        <f t="shared" si="762"/>
        <v>0</v>
      </c>
      <c r="AL97" s="46">
        <f t="shared" si="763"/>
        <v>-3.8095238095238637E-3</v>
      </c>
      <c r="AM97" s="46">
        <f t="shared" si="764"/>
        <v>-1.5180265654649036E-2</v>
      </c>
      <c r="AN97" s="46">
        <f t="shared" si="765"/>
        <v>-2.4436090225563988E-2</v>
      </c>
      <c r="AO97" s="46">
        <f t="shared" si="766"/>
        <v>-9.5419847328244278E-3</v>
      </c>
      <c r="AP97" s="46">
        <f t="shared" si="767"/>
        <v>-3.0075187969924838E-2</v>
      </c>
      <c r="AQ97" s="46">
        <f t="shared" si="768"/>
        <v>-1.1450381679389341E-2</v>
      </c>
      <c r="AR97" s="46">
        <f t="shared" si="769"/>
        <v>3.2755298651252464E-2</v>
      </c>
      <c r="AS97" s="46">
        <f t="shared" si="770"/>
        <v>4.807692307692308E-2</v>
      </c>
      <c r="AT97" s="46">
        <f t="shared" si="771"/>
        <v>4.4401544401544486E-2</v>
      </c>
      <c r="AU97" s="46">
        <f t="shared" si="772"/>
        <v>4.3977055449330865E-2</v>
      </c>
      <c r="AV97" s="46">
        <f t="shared" si="773"/>
        <v>4.5801526717557224E-2</v>
      </c>
      <c r="AW97" s="46">
        <f t="shared" si="774"/>
        <v>5.7142857142857141E-2</v>
      </c>
      <c r="AX97" s="46">
        <f t="shared" si="775"/>
        <v>7.4569789674952314E-2</v>
      </c>
      <c r="AY97" s="46">
        <f t="shared" si="776"/>
        <v>7.8998073217726422E-2</v>
      </c>
      <c r="AZ97" s="46">
        <f t="shared" si="777"/>
        <v>9.6339113680154145E-2</v>
      </c>
      <c r="BA97" s="46">
        <f t="shared" si="778"/>
        <v>0.10789980732177266</v>
      </c>
      <c r="BB97" s="46">
        <f t="shared" si="779"/>
        <v>0.12403100775193796</v>
      </c>
      <c r="BC97" s="46">
        <f t="shared" si="780"/>
        <v>0.13899613899613905</v>
      </c>
      <c r="BD97" s="46">
        <f t="shared" si="781"/>
        <v>0.10820895522388053</v>
      </c>
      <c r="BE97" s="46">
        <f t="shared" si="782"/>
        <v>9.9082568807339427E-2</v>
      </c>
      <c r="BF97" s="46">
        <f t="shared" si="783"/>
        <v>0.12199630314232904</v>
      </c>
      <c r="BG97" s="46">
        <f t="shared" si="784"/>
        <v>0.12454212454212449</v>
      </c>
      <c r="BH97" s="46">
        <f t="shared" si="785"/>
        <v>0.12591240875912421</v>
      </c>
      <c r="BI97" s="46">
        <f t="shared" si="786"/>
        <v>0.11891891891891894</v>
      </c>
      <c r="BJ97" s="46">
        <f t="shared" si="787"/>
        <v>0.10676156583629892</v>
      </c>
      <c r="BK97" s="46">
        <f t="shared" si="788"/>
        <v>0.12321428571428569</v>
      </c>
      <c r="BL97" s="46">
        <f t="shared" si="789"/>
        <v>0.11599297012302287</v>
      </c>
      <c r="BM97" s="46">
        <f t="shared" si="790"/>
        <v>0.12000000000000009</v>
      </c>
      <c r="BN97" s="46">
        <f t="shared" si="791"/>
        <v>0.12586206896551719</v>
      </c>
      <c r="BO97" s="46">
        <f t="shared" si="792"/>
        <v>0.11186440677966092</v>
      </c>
      <c r="BP97" s="46">
        <f t="shared" si="793"/>
        <v>0.11784511784511796</v>
      </c>
      <c r="BQ97" s="46">
        <f t="shared" si="794"/>
        <v>0.11352253756260441</v>
      </c>
      <c r="BR97" s="46">
        <f t="shared" si="795"/>
        <v>0.10543657331136723</v>
      </c>
      <c r="BS97" s="46">
        <f t="shared" si="796"/>
        <v>9.9348534201954428E-2</v>
      </c>
      <c r="BT97" s="46">
        <f t="shared" si="797"/>
        <v>0.10696920583468386</v>
      </c>
      <c r="BU97" s="46">
        <f t="shared" si="798"/>
        <v>0.11755233494363936</v>
      </c>
      <c r="BV97" s="46">
        <f t="shared" si="799"/>
        <v>0.13987138263665599</v>
      </c>
      <c r="BW97" s="46">
        <f t="shared" si="800"/>
        <v>0.14944356120826707</v>
      </c>
      <c r="BX97" s="46">
        <f t="shared" si="801"/>
        <v>0.14803149606299221</v>
      </c>
      <c r="BY97" s="46">
        <f t="shared" si="802"/>
        <v>0.14751552795031053</v>
      </c>
      <c r="BZ97" s="46">
        <f t="shared" si="803"/>
        <v>0.14395099540581938</v>
      </c>
      <c r="CA97" s="46">
        <f t="shared" si="804"/>
        <v>0.15548780487804884</v>
      </c>
      <c r="CB97" s="46">
        <f t="shared" si="805"/>
        <v>0.15210843373493965</v>
      </c>
      <c r="CC97" s="46">
        <f t="shared" si="806"/>
        <v>0.16041979010494756</v>
      </c>
      <c r="CD97" s="46">
        <f t="shared" si="1015"/>
        <v>0.15946348733233984</v>
      </c>
      <c r="CE97" s="46">
        <f t="shared" si="807"/>
        <v>0.14814814814814814</v>
      </c>
      <c r="CF97" s="46">
        <f t="shared" si="808"/>
        <v>0.14641288433382138</v>
      </c>
      <c r="CG97" s="46">
        <f t="shared" si="809"/>
        <v>0.13832853025936589</v>
      </c>
      <c r="CH97" s="46">
        <f t="shared" si="810"/>
        <v>0.11988716502115655</v>
      </c>
      <c r="CI97" s="46">
        <f t="shared" si="811"/>
        <v>0.10235131396957131</v>
      </c>
      <c r="CJ97" s="46">
        <f t="shared" si="812"/>
        <v>0.10425240054869676</v>
      </c>
      <c r="CK97" s="46">
        <f t="shared" si="813"/>
        <v>8.6603518267929516E-2</v>
      </c>
      <c r="CL97" s="46">
        <f t="shared" si="814"/>
        <v>6.4257028112449766E-2</v>
      </c>
      <c r="CM97" s="46">
        <f t="shared" si="815"/>
        <v>5.5408970976253337E-2</v>
      </c>
      <c r="CN97" s="46">
        <f t="shared" si="816"/>
        <v>5.0980392156862821E-2</v>
      </c>
      <c r="CO97" s="46">
        <f t="shared" si="817"/>
        <v>3.4883720930232412E-2</v>
      </c>
      <c r="CP97" s="46">
        <f t="shared" si="818"/>
        <v>5.269922879177389E-2</v>
      </c>
      <c r="CQ97" s="46">
        <f t="shared" si="819"/>
        <v>7.3548387096774234E-2</v>
      </c>
      <c r="CR97" s="46">
        <f t="shared" si="820"/>
        <v>6.5134099616858343E-2</v>
      </c>
      <c r="CS97" s="46">
        <f t="shared" si="821"/>
        <v>5.4430379746835407E-2</v>
      </c>
      <c r="CT97" s="46">
        <f t="shared" si="822"/>
        <v>4.2821158690176213E-2</v>
      </c>
      <c r="CU97" s="46">
        <f t="shared" si="823"/>
        <v>4.1405269761605988E-2</v>
      </c>
      <c r="CV97" s="46">
        <f t="shared" si="824"/>
        <v>3.3540372670807492E-2</v>
      </c>
      <c r="CW97" s="46">
        <f t="shared" si="825"/>
        <v>3.2378580323785912E-2</v>
      </c>
      <c r="CX97" s="46">
        <f t="shared" si="826"/>
        <v>5.0314465408805034E-2</v>
      </c>
      <c r="CY97" s="46">
        <f t="shared" si="827"/>
        <v>2.7500000000000035E-2</v>
      </c>
      <c r="CZ97" s="46">
        <f t="shared" si="828"/>
        <v>3.2338308457711372E-2</v>
      </c>
      <c r="DA97" s="46">
        <f t="shared" si="829"/>
        <v>3.2459425717852791E-2</v>
      </c>
      <c r="DB97" s="46">
        <f t="shared" si="830"/>
        <v>9.7680097680097333E-3</v>
      </c>
      <c r="DC97" s="46">
        <f t="shared" si="831"/>
        <v>-7.2115384615385634E-3</v>
      </c>
      <c r="DD97" s="46">
        <f t="shared" si="832"/>
        <v>-2.3980815347722164E-3</v>
      </c>
      <c r="DE97" s="46">
        <f t="shared" si="833"/>
        <v>-1.3205282112845071E-2</v>
      </c>
      <c r="DF97" s="46">
        <f t="shared" si="834"/>
        <v>-3.6231884057970672E-3</v>
      </c>
      <c r="DG97" s="46">
        <f t="shared" si="835"/>
        <v>-4.819277108433803E-3</v>
      </c>
      <c r="DH97" s="46">
        <f t="shared" si="836"/>
        <v>-1.3221153846153948E-2</v>
      </c>
      <c r="DI97" s="46">
        <f t="shared" si="837"/>
        <v>-7.2376357056695836E-3</v>
      </c>
      <c r="DJ97" s="46">
        <f t="shared" si="838"/>
        <v>-1.4371257485029975E-2</v>
      </c>
      <c r="DK97" s="46">
        <f t="shared" si="839"/>
        <v>6.0827250608272501E-3</v>
      </c>
      <c r="DL97" s="46">
        <f t="shared" si="840"/>
        <v>-7.2289156626505341E-3</v>
      </c>
      <c r="DM97" s="46">
        <f t="shared" si="841"/>
        <v>-2.418379685610675E-3</v>
      </c>
      <c r="DN97" s="46">
        <f t="shared" si="842"/>
        <v>6.0459492140266021E-3</v>
      </c>
      <c r="DO97" s="46">
        <f t="shared" si="843"/>
        <v>6.0532687651331726E-3</v>
      </c>
      <c r="DP97" s="46">
        <f t="shared" si="844"/>
        <v>1.2019230769230085E-3</v>
      </c>
      <c r="DQ97" s="46">
        <f t="shared" si="845"/>
        <v>2.1897810218978069E-2</v>
      </c>
      <c r="DR97" s="46">
        <f t="shared" si="846"/>
        <v>2.0606060606060642E-2</v>
      </c>
      <c r="DS97" s="46">
        <f t="shared" si="847"/>
        <v>1.8159806295399518E-2</v>
      </c>
      <c r="DT97" s="46">
        <f t="shared" si="848"/>
        <v>2.9232643118148671E-2</v>
      </c>
      <c r="DU97" s="46">
        <f t="shared" si="849"/>
        <v>2.4301336573511544E-2</v>
      </c>
      <c r="DV97" s="46">
        <f t="shared" si="850"/>
        <v>2.0656136087484848E-2</v>
      </c>
      <c r="DW97" s="46">
        <f t="shared" si="851"/>
        <v>7.2551390568318533E-3</v>
      </c>
      <c r="DX97" s="46">
        <f t="shared" si="852"/>
        <v>1.5776699029126179E-2</v>
      </c>
      <c r="DY97" s="46">
        <f t="shared" si="853"/>
        <v>1.3333333333333265E-2</v>
      </c>
      <c r="DZ97" s="46">
        <f t="shared" si="854"/>
        <v>4.8076923076922047E-3</v>
      </c>
      <c r="EA97" s="46">
        <f t="shared" si="855"/>
        <v>4.813477737665532E-3</v>
      </c>
      <c r="EB97" s="46">
        <f t="shared" si="856"/>
        <v>8.4033613445378495E-3</v>
      </c>
      <c r="EC97" s="46">
        <f t="shared" si="857"/>
        <v>-1.0714285714285782E-2</v>
      </c>
      <c r="ED97" s="46">
        <f t="shared" si="858"/>
        <v>-9.5011876484560227E-3</v>
      </c>
      <c r="EE97" s="46">
        <f t="shared" si="859"/>
        <v>1.1890606420928481E-3</v>
      </c>
      <c r="EF97" s="46">
        <f t="shared" si="860"/>
        <v>-1.6568047337278173E-2</v>
      </c>
      <c r="EG97" s="46">
        <f t="shared" si="861"/>
        <v>-5.9311981020166073E-3</v>
      </c>
      <c r="EH97" s="46">
        <f t="shared" si="862"/>
        <v>2.380952380952415E-3</v>
      </c>
      <c r="EI97" s="46">
        <f t="shared" si="863"/>
        <v>8.4033613445378495E-3</v>
      </c>
      <c r="EJ97" s="46">
        <f t="shared" si="864"/>
        <v>0</v>
      </c>
      <c r="EK97" s="46">
        <f t="shared" si="865"/>
        <v>-3.5885167464114495E-3</v>
      </c>
      <c r="EL97" s="46">
        <f t="shared" si="866"/>
        <v>-2.0334928229664938E-2</v>
      </c>
      <c r="EM97" s="46">
        <f t="shared" si="867"/>
        <v>-2.7544910179640683E-2</v>
      </c>
      <c r="EN97" s="46">
        <f t="shared" si="868"/>
        <v>-3.928571428571425E-2</v>
      </c>
      <c r="EO97" s="46">
        <f t="shared" si="869"/>
        <v>-3.8507821901323569E-2</v>
      </c>
      <c r="EP97" s="46">
        <f t="shared" si="1016"/>
        <v>-5.0359712230215861E-2</v>
      </c>
      <c r="EQ97" s="46">
        <f t="shared" si="870"/>
        <v>-6.6508313539192496E-2</v>
      </c>
      <c r="ER97" s="46">
        <f t="shared" si="871"/>
        <v>-6.0168471720818295E-2</v>
      </c>
      <c r="ES97" s="46">
        <f t="shared" si="872"/>
        <v>-7.1599045346062054E-2</v>
      </c>
      <c r="ET97" s="46">
        <f t="shared" si="873"/>
        <v>-7.7197149643705457E-2</v>
      </c>
      <c r="EU97" s="46">
        <f t="shared" si="874"/>
        <v>-7.1428571428571425E-2</v>
      </c>
      <c r="EV97" s="46">
        <f t="shared" si="875"/>
        <v>-6.6905615292712162E-2</v>
      </c>
      <c r="EW97" s="46">
        <f t="shared" si="876"/>
        <v>-6.1224489795918303E-2</v>
      </c>
      <c r="EX97" s="46">
        <f t="shared" si="877"/>
        <v>-4.3956043956044057E-2</v>
      </c>
      <c r="EY97" s="46">
        <f t="shared" si="878"/>
        <v>-3.3251231527093632E-2</v>
      </c>
      <c r="EZ97" s="46">
        <f t="shared" si="879"/>
        <v>-2.7261462205700158E-2</v>
      </c>
      <c r="FA97" s="46">
        <f t="shared" si="880"/>
        <v>-1.3767209011264187E-2</v>
      </c>
      <c r="FB97" s="46">
        <f t="shared" si="881"/>
        <v>-1.2626262626263703E-3</v>
      </c>
      <c r="FC97" s="46">
        <f t="shared" si="882"/>
        <v>1.2722646310433655E-3</v>
      </c>
      <c r="FD97" s="46">
        <f t="shared" si="883"/>
        <v>2.5608194622279497E-3</v>
      </c>
      <c r="FE97" s="46">
        <f t="shared" si="884"/>
        <v>5.1413881748072713E-3</v>
      </c>
      <c r="FF97" s="46">
        <f t="shared" si="885"/>
        <v>-2.5740025740026103E-3</v>
      </c>
      <c r="FG97" s="46">
        <f t="shared" si="886"/>
        <v>-5.1282051282052011E-3</v>
      </c>
      <c r="FH97" s="46">
        <f t="shared" si="887"/>
        <v>-1.1523687580025499E-2</v>
      </c>
      <c r="FI97" s="46">
        <f t="shared" si="888"/>
        <v>-2.4296675191815928E-2</v>
      </c>
      <c r="FJ97" s="46">
        <f t="shared" si="889"/>
        <v>-3.1928480204342274E-2</v>
      </c>
      <c r="FK97" s="46">
        <f t="shared" si="890"/>
        <v>-3.5668789808917162E-2</v>
      </c>
      <c r="FL97" s="46">
        <f t="shared" si="891"/>
        <v>-3.6942675159235744E-2</v>
      </c>
      <c r="FM97" s="46">
        <f t="shared" si="892"/>
        <v>-3.5532994923857836E-2</v>
      </c>
      <c r="FN97" s="46">
        <f t="shared" si="893"/>
        <v>-3.160556257901391E-2</v>
      </c>
      <c r="FO97" s="46">
        <f t="shared" si="894"/>
        <v>-2.0330368487928952E-2</v>
      </c>
      <c r="FP97" s="46">
        <f t="shared" si="895"/>
        <v>-5.1085568326946548E-3</v>
      </c>
      <c r="FQ97" s="46">
        <f t="shared" si="896"/>
        <v>7.6726342710996716E-3</v>
      </c>
      <c r="FR97" s="46">
        <f t="shared" si="897"/>
        <v>2.1935483870967779E-2</v>
      </c>
      <c r="FS97" s="46">
        <f t="shared" si="898"/>
        <v>5.1546391752578056E-3</v>
      </c>
      <c r="FT97" s="46">
        <f t="shared" si="899"/>
        <v>2.8497409326424906E-2</v>
      </c>
      <c r="FU97" s="46">
        <f t="shared" si="900"/>
        <v>5.5045871559633065E-2</v>
      </c>
      <c r="FV97" s="46">
        <f t="shared" si="901"/>
        <v>8.3113456464379912E-2</v>
      </c>
      <c r="FW97" s="46">
        <f t="shared" si="902"/>
        <v>8.8507265521796594E-2</v>
      </c>
      <c r="FX97" s="46">
        <f t="shared" si="903"/>
        <v>9.7883597883597961E-2</v>
      </c>
      <c r="FY97" s="46">
        <f t="shared" si="904"/>
        <v>9.4736842105263189E-2</v>
      </c>
      <c r="FZ97" s="46">
        <f t="shared" si="905"/>
        <v>9.0078328981723313E-2</v>
      </c>
      <c r="GA97" s="46">
        <f t="shared" si="906"/>
        <v>8.8197146562905476E-2</v>
      </c>
      <c r="GB97" s="46">
        <f t="shared" si="907"/>
        <v>8.7291399229781727E-2</v>
      </c>
      <c r="GC97" s="46">
        <f t="shared" si="908"/>
        <v>8.1218274111675204E-2</v>
      </c>
      <c r="GD97" s="46">
        <f t="shared" si="909"/>
        <v>8.7121212121212016E-2</v>
      </c>
      <c r="GE97" s="46">
        <f t="shared" si="910"/>
        <v>0.11025641025641018</v>
      </c>
      <c r="GF97" s="46">
        <f t="shared" si="911"/>
        <v>9.9496221662468395E-2</v>
      </c>
      <c r="GG97" s="46">
        <f t="shared" si="912"/>
        <v>9.6894409937888157E-2</v>
      </c>
      <c r="GH97" s="46">
        <f t="shared" si="913"/>
        <v>8.4043848964677301E-2</v>
      </c>
      <c r="GI97" s="46">
        <f t="shared" si="914"/>
        <v>8.4951456310679602E-2</v>
      </c>
      <c r="GJ97" s="46">
        <f t="shared" si="915"/>
        <v>8.674698795180727E-2</v>
      </c>
      <c r="GK97" s="46">
        <f t="shared" si="916"/>
        <v>9.4951923076922976E-2</v>
      </c>
      <c r="GL97" s="46">
        <f t="shared" si="917"/>
        <v>9.9401197604790381E-2</v>
      </c>
      <c r="GM97" s="46">
        <f t="shared" si="918"/>
        <v>0.10846245530393318</v>
      </c>
      <c r="GN97" s="46">
        <f t="shared" si="919"/>
        <v>0.10271546635183001</v>
      </c>
      <c r="GO97" s="46">
        <f t="shared" si="920"/>
        <v>0.11032863849765248</v>
      </c>
      <c r="GP97" s="46">
        <f t="shared" si="921"/>
        <v>0.11498257839721261</v>
      </c>
      <c r="GQ97" s="46">
        <f t="shared" si="922"/>
        <v>0.1212471131639723</v>
      </c>
      <c r="GR97" s="46">
        <f t="shared" si="923"/>
        <v>0.13058419243986261</v>
      </c>
      <c r="GS97" s="46">
        <f t="shared" si="924"/>
        <v>0.12231030577576441</v>
      </c>
      <c r="GT97" s="46">
        <f t="shared" si="925"/>
        <v>0.12696629213483143</v>
      </c>
      <c r="GU97" s="46">
        <f t="shared" si="926"/>
        <v>0.13087248322147638</v>
      </c>
      <c r="GV97" s="46">
        <f t="shared" si="927"/>
        <v>0.13082039911308199</v>
      </c>
      <c r="GW97" s="46">
        <f t="shared" si="928"/>
        <v>0.11416026344676188</v>
      </c>
      <c r="GX97" s="46">
        <f t="shared" si="929"/>
        <v>0.10784313725490202</v>
      </c>
      <c r="GY97" s="46">
        <f t="shared" si="930"/>
        <v>9.3548387096774224E-2</v>
      </c>
      <c r="GZ97" s="46">
        <f t="shared" si="931"/>
        <v>9.4218415417558848E-2</v>
      </c>
      <c r="HA97" s="46">
        <f t="shared" si="932"/>
        <v>8.3509513742071953E-2</v>
      </c>
      <c r="HB97" s="46">
        <f t="shared" si="1017"/>
        <v>7.2916666666666671E-2</v>
      </c>
      <c r="HC97" s="46">
        <f t="shared" si="933"/>
        <v>6.3851699279093746E-2</v>
      </c>
      <c r="HD97" s="46">
        <f t="shared" si="934"/>
        <v>5.369807497467069E-2</v>
      </c>
      <c r="HE97" s="46">
        <f t="shared" si="935"/>
        <v>5.8526740665994066E-2</v>
      </c>
      <c r="HF97" s="46">
        <f t="shared" si="936"/>
        <v>4.2871385842472555E-2</v>
      </c>
      <c r="HG97" s="46">
        <f t="shared" si="937"/>
        <v>3.8575667655786405E-2</v>
      </c>
      <c r="HH97" s="46">
        <f t="shared" si="938"/>
        <v>2.7450980392156835E-2</v>
      </c>
      <c r="HI97" s="46">
        <f t="shared" si="939"/>
        <v>3.8423645320197097E-2</v>
      </c>
      <c r="HJ97" s="46">
        <f t="shared" si="940"/>
        <v>3.6381514257620477E-2</v>
      </c>
      <c r="HK97" s="46">
        <f t="shared" si="941"/>
        <v>3.0481809242871132E-2</v>
      </c>
      <c r="HL97" s="46">
        <f t="shared" si="942"/>
        <v>1.663405088062625E-2</v>
      </c>
      <c r="HM97" s="46">
        <f t="shared" si="943"/>
        <v>7.80487804878046E-3</v>
      </c>
      <c r="HN97" s="46">
        <f t="shared" si="944"/>
        <v>-9.7087378640776691E-3</v>
      </c>
      <c r="HO97" s="46">
        <f t="shared" si="945"/>
        <v>-3.0009680542110305E-2</v>
      </c>
      <c r="HP97" s="46">
        <f t="shared" si="946"/>
        <v>-4.2307692307692366E-2</v>
      </c>
      <c r="HQ97" s="46">
        <f t="shared" si="947"/>
        <v>-5.7197330791229739E-2</v>
      </c>
      <c r="HR97" s="46">
        <f t="shared" si="948"/>
        <v>-6.3097514340344121E-2</v>
      </c>
      <c r="HS97" s="46">
        <f t="shared" si="949"/>
        <v>-7.7142857142857083E-2</v>
      </c>
      <c r="HT97" s="46">
        <f t="shared" si="950"/>
        <v>-8.683206106870224E-2</v>
      </c>
      <c r="HU97" s="46">
        <f t="shared" si="951"/>
        <v>-0.10341555977229606</v>
      </c>
      <c r="HV97" s="46">
        <f t="shared" si="952"/>
        <v>-0.12239089184060725</v>
      </c>
      <c r="HW97" s="46">
        <f t="shared" si="953"/>
        <v>-0.12404580152671756</v>
      </c>
      <c r="HX97" s="46">
        <f t="shared" si="954"/>
        <v>-0.14244465832531289</v>
      </c>
      <c r="HY97" s="46">
        <f t="shared" si="955"/>
        <v>-0.15682478218780255</v>
      </c>
      <c r="HZ97" s="46">
        <f t="shared" si="956"/>
        <v>-0.17058823529411771</v>
      </c>
      <c r="IA97" s="46">
        <f t="shared" si="957"/>
        <v>-0.17864271457085834</v>
      </c>
      <c r="IB97" s="46">
        <f t="shared" si="958"/>
        <v>-0.19879518072289154</v>
      </c>
      <c r="IC97" s="46">
        <f t="shared" si="959"/>
        <v>-0.21840242669363</v>
      </c>
      <c r="ID97" s="46">
        <f t="shared" si="960"/>
        <v>-0.23469387755102042</v>
      </c>
      <c r="IE97" s="46">
        <f t="shared" si="961"/>
        <v>-0.23632610939112492</v>
      </c>
      <c r="IF97" s="46">
        <f t="shared" si="962"/>
        <v>-0.22884012539184959</v>
      </c>
      <c r="IG97" s="46">
        <f t="shared" si="963"/>
        <v>-0.23174603174603181</v>
      </c>
      <c r="IH97" s="46">
        <f t="shared" si="964"/>
        <v>-0.225945945945946</v>
      </c>
      <c r="II97" s="46">
        <f t="shared" si="965"/>
        <v>-0.22113289760348581</v>
      </c>
      <c r="IJ97" s="46">
        <f t="shared" si="966"/>
        <v>-0.2065095398428731</v>
      </c>
      <c r="IK97" s="46">
        <f t="shared" si="967"/>
        <v>-0.19977037887485641</v>
      </c>
      <c r="IL97" s="46">
        <f t="shared" si="968"/>
        <v>-0.17966903073286039</v>
      </c>
      <c r="IM97" s="46">
        <f t="shared" si="969"/>
        <v>-0.16767922235722962</v>
      </c>
      <c r="IN97" s="46">
        <f t="shared" si="970"/>
        <v>-0.14536340852130319</v>
      </c>
      <c r="IO97" s="46">
        <f t="shared" si="971"/>
        <v>-0.12031047865459246</v>
      </c>
      <c r="IP97" s="46">
        <f t="shared" si="972"/>
        <v>-0.1</v>
      </c>
      <c r="IQ97" s="46">
        <f t="shared" si="973"/>
        <v>-8.9189189189189111E-2</v>
      </c>
      <c r="IR97" s="46">
        <f t="shared" si="974"/>
        <v>-9.0785907859078627E-2</v>
      </c>
      <c r="IS97" s="46">
        <f t="shared" si="975"/>
        <v>-7.4380165289256089E-2</v>
      </c>
      <c r="IT97" s="46">
        <f t="shared" si="976"/>
        <v>-6.0055865921787674E-2</v>
      </c>
      <c r="IU97" s="46">
        <f t="shared" si="977"/>
        <v>-5.8741258741258781E-2</v>
      </c>
      <c r="IV97" s="46">
        <f t="shared" si="978"/>
        <v>-3.9603960396039563E-2</v>
      </c>
      <c r="IW97" s="46">
        <f t="shared" si="979"/>
        <v>-3.1563845050215249E-2</v>
      </c>
      <c r="IX97" s="46">
        <f t="shared" si="980"/>
        <v>-2.7377521613832934E-2</v>
      </c>
      <c r="IY97" s="46">
        <f t="shared" si="981"/>
        <v>-1.8978102189780979E-2</v>
      </c>
      <c r="IZ97" s="46">
        <f t="shared" si="982"/>
        <v>-7.3313782991202342E-3</v>
      </c>
      <c r="JA97" s="46">
        <f t="shared" si="983"/>
        <v>-4.4117647058823112E-3</v>
      </c>
      <c r="JB97" s="46">
        <f t="shared" si="984"/>
        <v>1.7777777777777819E-2</v>
      </c>
      <c r="JC97" s="46">
        <f t="shared" si="985"/>
        <v>1.335311572700284E-2</v>
      </c>
      <c r="JD97" s="46">
        <f t="shared" si="986"/>
        <v>2.5335320417287675E-2</v>
      </c>
      <c r="JE97" s="46">
        <f t="shared" si="987"/>
        <v>2.0833333333333207E-2</v>
      </c>
      <c r="JF97" s="46">
        <f t="shared" si="988"/>
        <v>2.080237741456175E-2</v>
      </c>
      <c r="JG97" s="46">
        <f t="shared" si="989"/>
        <v>2.67459138187221E-2</v>
      </c>
      <c r="JH97" s="46">
        <f t="shared" si="990"/>
        <v>1.9145802650957246E-2</v>
      </c>
      <c r="JI97" s="46">
        <f t="shared" si="991"/>
        <v>3.5555555555555639E-2</v>
      </c>
      <c r="JJ97" s="46">
        <f t="shared" si="992"/>
        <v>3.8518518518518431E-2</v>
      </c>
      <c r="JK97" s="46">
        <f t="shared" si="993"/>
        <v>4.7619047619047658E-2</v>
      </c>
      <c r="JL97" s="46">
        <f t="shared" si="994"/>
        <v>3.6927621861152143E-2</v>
      </c>
      <c r="JM97" s="46">
        <f t="shared" si="995"/>
        <v>2.5110782865583499E-2</v>
      </c>
      <c r="JN97" s="46">
        <f t="shared" si="996"/>
        <v>7.2780203784570596E-3</v>
      </c>
      <c r="JO97" s="46">
        <f t="shared" si="997"/>
        <v>2.0497803806735077E-2</v>
      </c>
      <c r="JP97" s="46">
        <f t="shared" si="998"/>
        <v>1.3081395348837293E-2</v>
      </c>
      <c r="JQ97" s="46">
        <f t="shared" si="999"/>
        <v>2.0408163265306208E-2</v>
      </c>
      <c r="JR97" s="46">
        <f t="shared" si="1000"/>
        <v>3.0567685589519566E-2</v>
      </c>
      <c r="JS97" s="46">
        <f t="shared" si="1001"/>
        <v>1.4471780028943561E-2</v>
      </c>
      <c r="JT97" s="46">
        <f t="shared" si="1002"/>
        <v>1.4450867052023121E-2</v>
      </c>
      <c r="JU97" s="46">
        <f t="shared" si="1003"/>
        <v>-5.7224606580830563E-3</v>
      </c>
      <c r="JV97" s="46">
        <f t="shared" si="1004"/>
        <v>-7.1326676176890159E-3</v>
      </c>
      <c r="JW97" s="46">
        <f t="shared" si="1005"/>
        <v>2.8409090909089292E-3</v>
      </c>
      <c r="JX97" s="46">
        <f t="shared" si="1006"/>
        <v>9.9715099715100113E-3</v>
      </c>
      <c r="JY97" s="46">
        <f t="shared" si="1007"/>
        <v>3.1700288184437875E-2</v>
      </c>
      <c r="JZ97" s="46">
        <f t="shared" si="1008"/>
        <v>4.9132947976878484E-2</v>
      </c>
      <c r="KA97" s="46">
        <f t="shared" si="1009"/>
        <v>5.164992826398844E-2</v>
      </c>
      <c r="KB97" s="46">
        <f t="shared" si="1010"/>
        <v>5.8823529411764622E-2</v>
      </c>
      <c r="KC97" s="46">
        <f t="shared" si="1011"/>
        <v>6.5714285714285628E-2</v>
      </c>
      <c r="KD97" s="46">
        <f t="shared" si="1012"/>
        <v>5.9322033898305128E-2</v>
      </c>
      <c r="KE97" s="46">
        <f t="shared" si="1013"/>
        <v>7.703281027104146E-2</v>
      </c>
      <c r="KF97" s="46">
        <f t="shared" si="1014"/>
        <v>9.2592592592592587E-2</v>
      </c>
      <c r="KG97" s="46">
        <f t="shared" si="692"/>
        <v>0.11942446043165464</v>
      </c>
      <c r="KH97" s="46">
        <f t="shared" si="693"/>
        <v>0.12356321839080472</v>
      </c>
      <c r="KI97" s="46">
        <f t="shared" si="694"/>
        <v>0.12606232294617573</v>
      </c>
      <c r="KJ97" s="46">
        <f t="shared" si="695"/>
        <v>0.11424541607898439</v>
      </c>
      <c r="KK97" s="46">
        <f t="shared" si="696"/>
        <v>0.111731843575419</v>
      </c>
      <c r="KL97" s="46">
        <f t="shared" si="697"/>
        <v>0.10055096418732799</v>
      </c>
      <c r="KM97" s="46">
        <f t="shared" si="698"/>
        <v>9.4133697135061478E-2</v>
      </c>
      <c r="KN97" s="46">
        <f t="shared" si="699"/>
        <v>8.672086720867217E-2</v>
      </c>
      <c r="KO97" s="46">
        <f t="shared" si="700"/>
        <v>7.5067024128686446E-2</v>
      </c>
      <c r="KP97" s="46">
        <f t="shared" si="701"/>
        <v>6.9333333333333372E-2</v>
      </c>
      <c r="KQ97" s="46">
        <f t="shared" si="702"/>
        <v>6.8874172185430502E-2</v>
      </c>
      <c r="KR97" s="46">
        <f t="shared" si="703"/>
        <v>3.911342894393742E-2</v>
      </c>
      <c r="KS97" s="46">
        <f t="shared" si="704"/>
        <v>3.2133676092544985E-2</v>
      </c>
      <c r="KT97" s="46">
        <f t="shared" si="705"/>
        <v>3.5805626598465437E-2</v>
      </c>
      <c r="KU97" s="46">
        <f t="shared" si="706"/>
        <v>3.1446540880503145E-2</v>
      </c>
      <c r="KV97" s="46">
        <f t="shared" si="707"/>
        <v>3.7974683544303799E-2</v>
      </c>
      <c r="KW97" s="46">
        <f t="shared" si="708"/>
        <v>2.7638190954773906E-2</v>
      </c>
      <c r="KX97" s="46">
        <f t="shared" si="709"/>
        <v>1.8773466833541926E-2</v>
      </c>
      <c r="KY97" s="46">
        <f t="shared" si="710"/>
        <v>1.8703241895261846E-2</v>
      </c>
      <c r="KZ97" s="46">
        <f t="shared" si="711"/>
        <v>2.7431421446384073E-2</v>
      </c>
      <c r="LA97" s="46">
        <f t="shared" si="712"/>
        <v>3.1172069825436407E-2</v>
      </c>
      <c r="LB97" s="46">
        <f t="shared" si="713"/>
        <v>3.9900249376558637E-2</v>
      </c>
      <c r="LC97" s="46">
        <f t="shared" si="714"/>
        <v>3.9653035935563852E-2</v>
      </c>
      <c r="LD97" s="46">
        <f t="shared" si="715"/>
        <v>7.0263488080301056E-2</v>
      </c>
      <c r="LE97" s="46">
        <f t="shared" si="716"/>
        <v>6.7247820672478281E-2</v>
      </c>
      <c r="LF97" s="46">
        <f t="shared" si="717"/>
        <v>6.6666666666666735E-2</v>
      </c>
      <c r="LG97" s="46">
        <f t="shared" si="718"/>
        <v>5.9756097560975677E-2</v>
      </c>
      <c r="LH97" s="46">
        <f t="shared" si="719"/>
        <v>8.1707317073170763E-2</v>
      </c>
      <c r="LI97" s="46">
        <f t="shared" si="720"/>
        <v>8.1907090464547722E-2</v>
      </c>
      <c r="LJ97" s="46">
        <f t="shared" si="721"/>
        <v>9.7051597051596938E-2</v>
      </c>
      <c r="LK97" s="46">
        <f t="shared" si="722"/>
        <v>9.7919216646266821E-2</v>
      </c>
      <c r="LL97" s="46">
        <f t="shared" si="723"/>
        <v>8.9805825242718337E-2</v>
      </c>
      <c r="LM97" s="46">
        <f t="shared" si="724"/>
        <v>9.1898428053204279E-2</v>
      </c>
      <c r="LN97" s="46">
        <f t="shared" si="725"/>
        <v>9.1127098321342845E-2</v>
      </c>
      <c r="LO97" s="46">
        <f t="shared" si="726"/>
        <v>9.1775923718712613E-2</v>
      </c>
      <c r="LP97" s="46">
        <f t="shared" si="727"/>
        <v>8.0890973036342392E-2</v>
      </c>
      <c r="LQ97" s="46">
        <f t="shared" si="728"/>
        <v>8.6347724620770019E-2</v>
      </c>
      <c r="LR97" s="46">
        <f t="shared" si="729"/>
        <v>7.9861111111111008E-2</v>
      </c>
      <c r="LS97" s="46">
        <f t="shared" si="730"/>
        <v>7.249712313003448E-2</v>
      </c>
      <c r="LT97" s="46">
        <f t="shared" si="731"/>
        <v>6.4261555806087972E-2</v>
      </c>
      <c r="LU97" s="46">
        <f t="shared" si="732"/>
        <v>7.5706214689265569E-2</v>
      </c>
      <c r="LV97" s="46">
        <f t="shared" si="733"/>
        <v>7.502799552071672E-2</v>
      </c>
      <c r="LW97" s="46">
        <f t="shared" si="734"/>
        <v>7.9152731326644299E-2</v>
      </c>
      <c r="LX97" s="46">
        <f t="shared" si="735"/>
        <v>8.6859688195991061E-2</v>
      </c>
      <c r="LY97" s="46">
        <f t="shared" si="736"/>
        <v>8.8593576965669996E-2</v>
      </c>
      <c r="LZ97" s="46">
        <f t="shared" si="737"/>
        <v>8.6813186813186879E-2</v>
      </c>
      <c r="MA97" s="46">
        <f t="shared" si="738"/>
        <v>8.0786026200873426E-2</v>
      </c>
      <c r="MB97" s="46">
        <f t="shared" si="739"/>
        <v>7.1583514099783016E-2</v>
      </c>
      <c r="MC97" s="46">
        <f t="shared" si="740"/>
        <v>5.5853920515574682E-2</v>
      </c>
      <c r="MD97" s="46">
        <f t="shared" si="741"/>
        <v>6.8595927116827507E-2</v>
      </c>
      <c r="ME97" s="46">
        <f t="shared" si="742"/>
        <v>8.1545064377682344E-2</v>
      </c>
      <c r="MF97" s="46">
        <f t="shared" si="743"/>
        <v>7.3093220338982953E-2</v>
      </c>
      <c r="MG97" s="46">
        <f t="shared" si="744"/>
        <v>6.6176470588235267E-2</v>
      </c>
      <c r="MH97" s="46">
        <f t="shared" si="743"/>
        <v>6.25E-2</v>
      </c>
    </row>
    <row r="98" spans="1:346" x14ac:dyDescent="0.25">
      <c r="A98" s="35" t="s">
        <v>13</v>
      </c>
      <c r="B98" s="36"/>
      <c r="E98" s="38"/>
      <c r="F98" s="39"/>
      <c r="S98" s="46">
        <f t="shared" si="691"/>
        <v>-8.0525164113785588E-2</v>
      </c>
      <c r="T98" s="46">
        <f t="shared" si="745"/>
        <v>-9.3682853459389703E-2</v>
      </c>
      <c r="U98" s="46">
        <f t="shared" si="746"/>
        <v>-0.11082693947144075</v>
      </c>
      <c r="V98" s="46">
        <f t="shared" si="747"/>
        <v>-9.8524305555555622E-2</v>
      </c>
      <c r="W98" s="46">
        <f t="shared" si="748"/>
        <v>-0.10152505446623099</v>
      </c>
      <c r="X98" s="46">
        <f t="shared" si="749"/>
        <v>-9.9868593955321994E-2</v>
      </c>
      <c r="Y98" s="46">
        <f t="shared" si="750"/>
        <v>-9.96912218791354E-2</v>
      </c>
      <c r="Z98" s="46">
        <f t="shared" si="751"/>
        <v>-9.7290093291870314E-2</v>
      </c>
      <c r="AA98" s="46">
        <f t="shared" si="752"/>
        <v>-9.9687080911935552E-2</v>
      </c>
      <c r="AB98" s="46">
        <f t="shared" si="753"/>
        <v>-8.7272727272727224E-2</v>
      </c>
      <c r="AC98" s="46">
        <f t="shared" si="754"/>
        <v>-8.4133516232281561E-2</v>
      </c>
      <c r="AD98" s="46">
        <f t="shared" si="755"/>
        <v>-7.8558225508317925E-2</v>
      </c>
      <c r="AE98" s="46">
        <f t="shared" si="756"/>
        <v>-4.95002379819134E-2</v>
      </c>
      <c r="AF98" s="46">
        <f t="shared" si="757"/>
        <v>-5.215742057847321E-2</v>
      </c>
      <c r="AG98" s="46">
        <f t="shared" si="758"/>
        <v>-4.3624161073825475E-2</v>
      </c>
      <c r="AH98" s="46">
        <f t="shared" si="759"/>
        <v>-4.4294655753490557E-2</v>
      </c>
      <c r="AI98" s="46">
        <f t="shared" si="760"/>
        <v>-3.9282250242483004E-2</v>
      </c>
      <c r="AJ98" s="46">
        <f t="shared" si="761"/>
        <v>-3.3090024330900296E-2</v>
      </c>
      <c r="AK98" s="46">
        <f t="shared" si="762"/>
        <v>-3.1847133757961783E-2</v>
      </c>
      <c r="AL98" s="46">
        <f t="shared" si="763"/>
        <v>-2.7066929133858268E-2</v>
      </c>
      <c r="AM98" s="46">
        <f t="shared" si="764"/>
        <v>-2.0854021847070591E-2</v>
      </c>
      <c r="AN98" s="46">
        <f t="shared" si="765"/>
        <v>-1.7928286852589754E-2</v>
      </c>
      <c r="AO98" s="46">
        <f t="shared" si="766"/>
        <v>-2.1467798302546238E-2</v>
      </c>
      <c r="AP98" s="46">
        <f t="shared" si="767"/>
        <v>-1.7552657973921765E-2</v>
      </c>
      <c r="AQ98" s="46">
        <f t="shared" si="768"/>
        <v>-1.0515773660490708E-2</v>
      </c>
      <c r="AR98" s="46">
        <f t="shared" si="769"/>
        <v>1.0005002501250056E-3</v>
      </c>
      <c r="AS98" s="46">
        <f t="shared" si="770"/>
        <v>-2.8070175438596464E-2</v>
      </c>
      <c r="AT98" s="46">
        <f t="shared" si="771"/>
        <v>-2.166246851385396E-2</v>
      </c>
      <c r="AU98" s="46">
        <f t="shared" si="772"/>
        <v>-1.2115093387178222E-2</v>
      </c>
      <c r="AV98" s="46">
        <f t="shared" si="773"/>
        <v>-2.2143935581278196E-2</v>
      </c>
      <c r="AW98" s="46">
        <f t="shared" si="774"/>
        <v>-7.0850202429150085E-3</v>
      </c>
      <c r="AX98" s="46">
        <f t="shared" si="775"/>
        <v>-1.1127971674253863E-2</v>
      </c>
      <c r="AY98" s="46">
        <f t="shared" si="776"/>
        <v>-1.0141987829614028E-3</v>
      </c>
      <c r="AZ98" s="46">
        <f t="shared" si="777"/>
        <v>4.0567951318458998E-3</v>
      </c>
      <c r="BA98" s="46">
        <f t="shared" si="778"/>
        <v>1.4285714285714344E-2</v>
      </c>
      <c r="BB98" s="46">
        <f t="shared" si="779"/>
        <v>2.2460438999489563E-2</v>
      </c>
      <c r="BC98" s="46">
        <f t="shared" si="780"/>
        <v>-3.2388663967611364E-2</v>
      </c>
      <c r="BD98" s="46">
        <f t="shared" si="781"/>
        <v>-3.1984007996002026E-2</v>
      </c>
      <c r="BE98" s="46">
        <f t="shared" si="782"/>
        <v>5.1572975760701394E-3</v>
      </c>
      <c r="BF98" s="46">
        <f t="shared" si="783"/>
        <v>3.0381050463439783E-2</v>
      </c>
      <c r="BG98" s="46">
        <f t="shared" si="784"/>
        <v>4.292284108329078E-2</v>
      </c>
      <c r="BH98" s="46">
        <f t="shared" si="785"/>
        <v>4.5805455481214494E-2</v>
      </c>
      <c r="BI98" s="46">
        <f t="shared" si="786"/>
        <v>3.6697247706422111E-2</v>
      </c>
      <c r="BJ98" s="46">
        <f t="shared" si="787"/>
        <v>4.2966751918158595E-2</v>
      </c>
      <c r="BK98" s="46">
        <f t="shared" si="788"/>
        <v>4.467005076142138E-2</v>
      </c>
      <c r="BL98" s="46">
        <f t="shared" si="789"/>
        <v>4.5454545454545456E-2</v>
      </c>
      <c r="BM98" s="46">
        <f t="shared" si="790"/>
        <v>4.879275653923535E-2</v>
      </c>
      <c r="BN98" s="46">
        <f t="shared" si="791"/>
        <v>4.3434847728407333E-2</v>
      </c>
      <c r="BO98" s="46">
        <f t="shared" si="792"/>
        <v>8.3682008368200847E-2</v>
      </c>
      <c r="BP98" s="46">
        <f t="shared" si="793"/>
        <v>5.265875064532792E-2</v>
      </c>
      <c r="BQ98" s="46">
        <f t="shared" si="794"/>
        <v>5.284761416110817E-2</v>
      </c>
      <c r="BR98" s="46">
        <f t="shared" si="795"/>
        <v>2.3488255872064052E-2</v>
      </c>
      <c r="BS98" s="46">
        <f t="shared" si="796"/>
        <v>-1.7638412542871115E-2</v>
      </c>
      <c r="BT98" s="46">
        <f t="shared" si="797"/>
        <v>-1.5748031496062936E-2</v>
      </c>
      <c r="BU98" s="46">
        <f t="shared" si="798"/>
        <v>-1.9174041297935131E-2</v>
      </c>
      <c r="BV98" s="46">
        <f t="shared" si="799"/>
        <v>-1.3732221677292846E-2</v>
      </c>
      <c r="BW98" s="46">
        <f t="shared" si="800"/>
        <v>-1.9436345966958212E-2</v>
      </c>
      <c r="BX98" s="46">
        <f t="shared" si="801"/>
        <v>-3.6231884057971016E-2</v>
      </c>
      <c r="BY98" s="46">
        <f t="shared" si="802"/>
        <v>-5.1318944844124643E-2</v>
      </c>
      <c r="BZ98" s="46">
        <f t="shared" si="803"/>
        <v>-5.7894736842105235E-2</v>
      </c>
      <c r="CA98" s="46">
        <f t="shared" si="804"/>
        <v>-8.7837837837837787E-2</v>
      </c>
      <c r="CB98" s="46">
        <f t="shared" si="805"/>
        <v>-2.5993133889161409E-2</v>
      </c>
      <c r="CC98" s="46">
        <f t="shared" si="806"/>
        <v>-2.5828460038986274E-2</v>
      </c>
      <c r="CD98" s="46">
        <f t="shared" si="1015"/>
        <v>-1.8066406250000083E-2</v>
      </c>
      <c r="CE98" s="46">
        <f t="shared" si="807"/>
        <v>1.7456359102244388E-2</v>
      </c>
      <c r="CF98" s="46">
        <f t="shared" si="808"/>
        <v>2.8499999999999942E-2</v>
      </c>
      <c r="CG98" s="46">
        <f t="shared" si="809"/>
        <v>3.1578947368421109E-2</v>
      </c>
      <c r="CH98" s="46">
        <f t="shared" si="810"/>
        <v>2.9835902536051718E-2</v>
      </c>
      <c r="CI98" s="46">
        <f t="shared" si="811"/>
        <v>3.0227948463825541E-2</v>
      </c>
      <c r="CJ98" s="46">
        <f t="shared" si="812"/>
        <v>5.1127819548872126E-2</v>
      </c>
      <c r="CK98" s="46">
        <f t="shared" si="813"/>
        <v>6.622851365015163E-2</v>
      </c>
      <c r="CL98" s="46">
        <f t="shared" si="814"/>
        <v>6.6531234128999459E-2</v>
      </c>
      <c r="CM98" s="46">
        <f t="shared" si="815"/>
        <v>0.12275132275132269</v>
      </c>
      <c r="CN98" s="46">
        <f t="shared" si="816"/>
        <v>7.351460221550854E-2</v>
      </c>
      <c r="CO98" s="46">
        <f t="shared" si="817"/>
        <v>7.0535267633816873E-2</v>
      </c>
      <c r="CP98" s="46">
        <f t="shared" si="818"/>
        <v>6.2655395325708574E-2</v>
      </c>
      <c r="CQ98" s="46">
        <f t="shared" si="819"/>
        <v>4.1176470588235321E-2</v>
      </c>
      <c r="CR98" s="46">
        <f t="shared" si="820"/>
        <v>3.2571706368497898E-2</v>
      </c>
      <c r="CS98" s="46">
        <f t="shared" si="821"/>
        <v>4.1788143828960123E-2</v>
      </c>
      <c r="CT98" s="46">
        <f t="shared" si="822"/>
        <v>3.1868662481892782E-2</v>
      </c>
      <c r="CU98" s="46">
        <f t="shared" si="823"/>
        <v>3.2227032227032174E-2</v>
      </c>
      <c r="CV98" s="46">
        <f t="shared" si="824"/>
        <v>2.5274201239866532E-2</v>
      </c>
      <c r="CW98" s="46">
        <f t="shared" si="825"/>
        <v>2.2285443338074862E-2</v>
      </c>
      <c r="CX98" s="46">
        <f t="shared" si="826"/>
        <v>3.2380952380952434E-2</v>
      </c>
      <c r="CY98" s="46">
        <f t="shared" si="827"/>
        <v>2.497643732327998E-2</v>
      </c>
      <c r="CZ98" s="46">
        <f t="shared" si="828"/>
        <v>2.2045028142589199E-2</v>
      </c>
      <c r="DA98" s="46">
        <f t="shared" si="829"/>
        <v>1.4485981308411189E-2</v>
      </c>
      <c r="DB98" s="46">
        <f t="shared" si="830"/>
        <v>2.4801123069723967E-2</v>
      </c>
      <c r="DC98" s="46">
        <f t="shared" si="831"/>
        <v>3.013182674199626E-2</v>
      </c>
      <c r="DD98" s="46">
        <f t="shared" si="832"/>
        <v>3.6252354048964167E-2</v>
      </c>
      <c r="DE98" s="46">
        <f t="shared" si="833"/>
        <v>3.2182835820895546E-2</v>
      </c>
      <c r="DF98" s="46">
        <f t="shared" si="834"/>
        <v>3.8839494618624293E-2</v>
      </c>
      <c r="DG98" s="46">
        <f t="shared" si="835"/>
        <v>3.494874184529357E-2</v>
      </c>
      <c r="DH98" s="46">
        <f t="shared" si="836"/>
        <v>3.8139534883720877E-2</v>
      </c>
      <c r="DI98" s="46">
        <f t="shared" si="837"/>
        <v>4.4063079777365489E-2</v>
      </c>
      <c r="DJ98" s="46">
        <f t="shared" si="838"/>
        <v>5.3505535055350523E-2</v>
      </c>
      <c r="DK98" s="46">
        <f t="shared" si="839"/>
        <v>4.5977011494252873E-2</v>
      </c>
      <c r="DL98" s="46">
        <f t="shared" si="840"/>
        <v>6.5626434144102713E-2</v>
      </c>
      <c r="DM98" s="46">
        <f t="shared" si="841"/>
        <v>6.3104560110548213E-2</v>
      </c>
      <c r="DN98" s="46">
        <f t="shared" si="842"/>
        <v>6.1187214611872175E-2</v>
      </c>
      <c r="DO98" s="46">
        <f t="shared" si="843"/>
        <v>7.1755027422303413E-2</v>
      </c>
      <c r="DP98" s="46">
        <f t="shared" si="844"/>
        <v>6.9968196274420746E-2</v>
      </c>
      <c r="DQ98" s="46">
        <f t="shared" si="845"/>
        <v>6.3714414821509233E-2</v>
      </c>
      <c r="DR98" s="46">
        <f t="shared" si="846"/>
        <v>5.8558558558558557E-2</v>
      </c>
      <c r="DS98" s="46">
        <f t="shared" si="847"/>
        <v>5.9882935614588073E-2</v>
      </c>
      <c r="DT98" s="46">
        <f t="shared" si="848"/>
        <v>6.451612903225809E-2</v>
      </c>
      <c r="DU98" s="46">
        <f t="shared" si="849"/>
        <v>6.2638827187916454E-2</v>
      </c>
      <c r="DV98" s="46">
        <f t="shared" si="850"/>
        <v>5.1663747810858071E-2</v>
      </c>
      <c r="DW98" s="46">
        <f t="shared" si="851"/>
        <v>7.1648351648351705E-2</v>
      </c>
      <c r="DX98" s="46">
        <f t="shared" si="852"/>
        <v>4.1343669250646094E-2</v>
      </c>
      <c r="DY98" s="46">
        <f t="shared" si="853"/>
        <v>7.9289428076256427E-2</v>
      </c>
      <c r="DZ98" s="46">
        <f t="shared" si="854"/>
        <v>7.5731497418244378E-2</v>
      </c>
      <c r="EA98" s="46">
        <f t="shared" si="855"/>
        <v>6.3965884861407252E-2</v>
      </c>
      <c r="EB98" s="46">
        <f t="shared" si="856"/>
        <v>5.6900212314225075E-2</v>
      </c>
      <c r="EC98" s="46">
        <f t="shared" si="857"/>
        <v>5.5225148683092605E-2</v>
      </c>
      <c r="ED98" s="46">
        <f t="shared" si="858"/>
        <v>5.8723404255319196E-2</v>
      </c>
      <c r="EE98" s="46">
        <f t="shared" si="859"/>
        <v>5.7349192863211551E-2</v>
      </c>
      <c r="EF98" s="46">
        <f t="shared" si="860"/>
        <v>4.6717171717171692E-2</v>
      </c>
      <c r="EG98" s="46">
        <f t="shared" si="861"/>
        <v>3.8879598662207408E-2</v>
      </c>
      <c r="EH98" s="46">
        <f t="shared" si="862"/>
        <v>2.7893422148209897E-2</v>
      </c>
      <c r="EI98" s="46">
        <f t="shared" si="863"/>
        <v>2.2969647251845752E-2</v>
      </c>
      <c r="EJ98" s="46">
        <f t="shared" si="864"/>
        <v>4.3837882547559943E-2</v>
      </c>
      <c r="EK98" s="46">
        <f t="shared" si="865"/>
        <v>8.0289040545965477E-3</v>
      </c>
      <c r="EL98" s="46">
        <f t="shared" si="866"/>
        <v>0</v>
      </c>
      <c r="EM98" s="46">
        <f t="shared" si="867"/>
        <v>4.0080160320641279E-3</v>
      </c>
      <c r="EN98" s="46">
        <f t="shared" si="868"/>
        <v>8.8388911209320558E-3</v>
      </c>
      <c r="EO98" s="46">
        <f t="shared" si="869"/>
        <v>1.0064412238325281E-2</v>
      </c>
      <c r="EP98" s="46">
        <f t="shared" si="1016"/>
        <v>8.8424437299034903E-3</v>
      </c>
      <c r="EQ98" s="46">
        <f t="shared" si="870"/>
        <v>7.2318200080352868E-3</v>
      </c>
      <c r="ER98" s="46">
        <f t="shared" si="871"/>
        <v>3.2167269802975931E-3</v>
      </c>
      <c r="ES98" s="46">
        <f t="shared" si="872"/>
        <v>1.6096579476861396E-3</v>
      </c>
      <c r="ET98" s="46">
        <f t="shared" si="873"/>
        <v>1.3770757391656565E-2</v>
      </c>
      <c r="EU98" s="46">
        <f t="shared" si="874"/>
        <v>-4.0096230954290296E-3</v>
      </c>
      <c r="EV98" s="46">
        <f t="shared" si="875"/>
        <v>-1.1885895404120893E-3</v>
      </c>
      <c r="EW98" s="46">
        <f t="shared" si="876"/>
        <v>-4.3807248108323153E-3</v>
      </c>
      <c r="EX98" s="46">
        <f t="shared" si="877"/>
        <v>-2.3999999999999772E-3</v>
      </c>
      <c r="EY98" s="46">
        <f t="shared" si="878"/>
        <v>-7.5848303393213799E-3</v>
      </c>
      <c r="EZ98" s="46">
        <f t="shared" si="879"/>
        <v>-8.7614496216646305E-3</v>
      </c>
      <c r="FA98" s="46">
        <f t="shared" si="880"/>
        <v>-9.1669988043045492E-3</v>
      </c>
      <c r="FB98" s="46">
        <f t="shared" si="881"/>
        <v>-7.9681274900398405E-3</v>
      </c>
      <c r="FC98" s="46">
        <f t="shared" si="882"/>
        <v>-1.1168727562824025E-2</v>
      </c>
      <c r="FD98" s="46">
        <f t="shared" si="883"/>
        <v>-3.2064128256513481E-3</v>
      </c>
      <c r="FE98" s="46">
        <f t="shared" si="884"/>
        <v>-4.4194455604660279E-3</v>
      </c>
      <c r="FF98" s="46">
        <f t="shared" si="885"/>
        <v>-1.7578905313623674E-2</v>
      </c>
      <c r="FG98" s="46">
        <f t="shared" si="886"/>
        <v>-2.4154589371980445E-3</v>
      </c>
      <c r="FH98" s="46">
        <f t="shared" si="887"/>
        <v>-2.7766759222530742E-2</v>
      </c>
      <c r="FI98" s="46">
        <f t="shared" si="888"/>
        <v>-2.2799999999999956E-2</v>
      </c>
      <c r="FJ98" s="46">
        <f t="shared" si="889"/>
        <v>-1.7642341619887755E-2</v>
      </c>
      <c r="FK98" s="46">
        <f t="shared" si="890"/>
        <v>-1.0860820595333824E-2</v>
      </c>
      <c r="FL98" s="46">
        <f t="shared" si="891"/>
        <v>-1.6472478907191619E-2</v>
      </c>
      <c r="FM98" s="46">
        <f t="shared" si="892"/>
        <v>-9.2518101367658201E-3</v>
      </c>
      <c r="FN98" s="46">
        <f t="shared" si="893"/>
        <v>-1.0843373493975858E-2</v>
      </c>
      <c r="FO98" s="46">
        <f t="shared" si="894"/>
        <v>-4.4372730939894892E-3</v>
      </c>
      <c r="FP98" s="46">
        <f t="shared" si="895"/>
        <v>-8.4439083232810391E-3</v>
      </c>
      <c r="FQ98" s="46">
        <f t="shared" si="896"/>
        <v>-8.0710250201782507E-4</v>
      </c>
      <c r="FR98" s="46">
        <f t="shared" si="897"/>
        <v>5.6933712891419509E-3</v>
      </c>
      <c r="FS98" s="46">
        <f t="shared" si="898"/>
        <v>-1.2106537530266802E-3</v>
      </c>
      <c r="FT98" s="46">
        <f t="shared" si="899"/>
        <v>5.7119543043655883E-3</v>
      </c>
      <c r="FU98" s="46">
        <f t="shared" si="900"/>
        <v>2.0057306590257784E-2</v>
      </c>
      <c r="FV98" s="46">
        <f t="shared" si="901"/>
        <v>9.7959183673469626E-3</v>
      </c>
      <c r="FW98" s="46">
        <f t="shared" si="902"/>
        <v>1.2200081333875559E-2</v>
      </c>
      <c r="FX98" s="46">
        <f t="shared" si="903"/>
        <v>2.2875816993464027E-2</v>
      </c>
      <c r="FY98" s="46">
        <f t="shared" si="904"/>
        <v>1.5022330491270761E-2</v>
      </c>
      <c r="FZ98" s="46">
        <f t="shared" si="905"/>
        <v>1.5834348355663733E-2</v>
      </c>
      <c r="GA98" s="46">
        <f t="shared" si="906"/>
        <v>1.8638573743922179E-2</v>
      </c>
      <c r="GB98" s="46">
        <f t="shared" si="907"/>
        <v>2.3519870235198748E-2</v>
      </c>
      <c r="GC98" s="46">
        <f t="shared" si="908"/>
        <v>1.7770597738287583E-2</v>
      </c>
      <c r="GD98" s="46">
        <f t="shared" si="909"/>
        <v>2.4666397088556384E-2</v>
      </c>
      <c r="GE98" s="46">
        <f t="shared" si="910"/>
        <v>2.0202020202020204E-2</v>
      </c>
      <c r="GF98" s="46">
        <f t="shared" si="911"/>
        <v>2.1501014198783006E-2</v>
      </c>
      <c r="GG98" s="46">
        <f t="shared" si="912"/>
        <v>-2.8089887640448982E-3</v>
      </c>
      <c r="GH98" s="46">
        <f t="shared" si="913"/>
        <v>2.8294260307194827E-2</v>
      </c>
      <c r="GI98" s="46">
        <f t="shared" si="914"/>
        <v>2.6918441141020443E-2</v>
      </c>
      <c r="GJ98" s="46">
        <f t="shared" si="915"/>
        <v>2.196485623003195E-2</v>
      </c>
      <c r="GK98" s="46">
        <f t="shared" si="916"/>
        <v>0.03</v>
      </c>
      <c r="GL98" s="46">
        <f t="shared" si="917"/>
        <v>2.9576338928857051E-2</v>
      </c>
      <c r="GM98" s="46">
        <f t="shared" si="918"/>
        <v>2.3070803500397703E-2</v>
      </c>
      <c r="GN98" s="46">
        <f t="shared" si="919"/>
        <v>2.0998415213946048E-2</v>
      </c>
      <c r="GO98" s="46">
        <f t="shared" si="920"/>
        <v>3.2936507936507979E-2</v>
      </c>
      <c r="GP98" s="46">
        <f t="shared" si="921"/>
        <v>1.5785319652722854E-2</v>
      </c>
      <c r="GQ98" s="46">
        <f t="shared" si="922"/>
        <v>3.1287128712871197E-2</v>
      </c>
      <c r="GR98" s="46">
        <f t="shared" si="923"/>
        <v>4.6068308181095974E-2</v>
      </c>
      <c r="GS98" s="46">
        <f t="shared" si="924"/>
        <v>5.9557344064386362E-2</v>
      </c>
      <c r="GT98" s="46">
        <f t="shared" si="925"/>
        <v>3.4591194968553389E-2</v>
      </c>
      <c r="GU98" s="46">
        <f t="shared" si="926"/>
        <v>1.9953051643192467E-2</v>
      </c>
      <c r="GV98" s="46">
        <f t="shared" si="927"/>
        <v>1.6021883548261017E-2</v>
      </c>
      <c r="GW98" s="46">
        <f t="shared" si="928"/>
        <v>9.3203883495144753E-3</v>
      </c>
      <c r="GX98" s="46">
        <f t="shared" si="929"/>
        <v>1.2422360248447159E-2</v>
      </c>
      <c r="GY98" s="46">
        <f t="shared" si="930"/>
        <v>1.3219284603421595E-2</v>
      </c>
      <c r="GZ98" s="46">
        <f t="shared" si="931"/>
        <v>9.3131548311992021E-3</v>
      </c>
      <c r="HA98" s="46">
        <f t="shared" si="932"/>
        <v>-3.8417210910487898E-3</v>
      </c>
      <c r="HB98" s="46">
        <f t="shared" si="1017"/>
        <v>1.7094017094017228E-2</v>
      </c>
      <c r="HC98" s="46">
        <f t="shared" si="933"/>
        <v>1.4976958525345755E-2</v>
      </c>
      <c r="HD98" s="46">
        <f t="shared" si="934"/>
        <v>-2.1260440394836624E-2</v>
      </c>
      <c r="HE98" s="46">
        <f t="shared" si="935"/>
        <v>-1.1773642233194161E-2</v>
      </c>
      <c r="HF98" s="46">
        <f t="shared" si="936"/>
        <v>-7.5987841945288756E-3</v>
      </c>
      <c r="HG98" s="46">
        <f t="shared" si="937"/>
        <v>7.2880705792099506E-3</v>
      </c>
      <c r="HH98" s="46">
        <f t="shared" si="938"/>
        <v>1.4230769230769187E-2</v>
      </c>
      <c r="HI98" s="46">
        <f t="shared" si="939"/>
        <v>1.4236244709503831E-2</v>
      </c>
      <c r="HJ98" s="46">
        <f t="shared" si="940"/>
        <v>9.2024539877299735E-3</v>
      </c>
      <c r="HK98" s="46">
        <f t="shared" si="941"/>
        <v>9.2095165003836417E-3</v>
      </c>
      <c r="HL98" s="46">
        <f t="shared" si="942"/>
        <v>1.5378700499807765E-2</v>
      </c>
      <c r="HM98" s="46">
        <f t="shared" si="943"/>
        <v>1.5040493636714142E-2</v>
      </c>
      <c r="HN98" s="46">
        <f t="shared" si="944"/>
        <v>-8.0213903743316366E-3</v>
      </c>
      <c r="HO98" s="46">
        <f t="shared" si="945"/>
        <v>-1.1729095724555515E-2</v>
      </c>
      <c r="HP98" s="46">
        <f t="shared" si="946"/>
        <v>2.7152831652443314E-3</v>
      </c>
      <c r="HQ98" s="46">
        <f t="shared" si="947"/>
        <v>-1.5372790161414298E-2</v>
      </c>
      <c r="HR98" s="46">
        <f t="shared" si="948"/>
        <v>-8.8055130168453732E-3</v>
      </c>
      <c r="HS98" s="46">
        <f t="shared" si="949"/>
        <v>-1.5613099771515699E-2</v>
      </c>
      <c r="HT98" s="46">
        <f t="shared" si="950"/>
        <v>-2.3132347364429148E-2</v>
      </c>
      <c r="HU98" s="46">
        <f t="shared" si="951"/>
        <v>-3.0728376327769431E-2</v>
      </c>
      <c r="HV98" s="46">
        <f t="shared" si="952"/>
        <v>-3.4194528875379944E-2</v>
      </c>
      <c r="HW98" s="46">
        <f t="shared" si="953"/>
        <v>-4.334600760456276E-2</v>
      </c>
      <c r="HX98" s="46">
        <f t="shared" si="954"/>
        <v>-6.0961756910261344E-2</v>
      </c>
      <c r="HY98" s="46">
        <f t="shared" si="955"/>
        <v>-7.0288753799392104E-2</v>
      </c>
      <c r="HZ98" s="46">
        <f t="shared" si="956"/>
        <v>-6.6615325375433132E-2</v>
      </c>
      <c r="IA98" s="46">
        <f t="shared" si="957"/>
        <v>-8.5375191424195959E-2</v>
      </c>
      <c r="IB98" s="46">
        <f t="shared" si="958"/>
        <v>-8.3945841392649864E-2</v>
      </c>
      <c r="IC98" s="46">
        <f t="shared" si="959"/>
        <v>-9.6409055425448822E-2</v>
      </c>
      <c r="ID98" s="46">
        <f t="shared" si="960"/>
        <v>-0.12359984550019303</v>
      </c>
      <c r="IE98" s="46">
        <f t="shared" si="961"/>
        <v>-0.13075435203094782</v>
      </c>
      <c r="IF98" s="46">
        <f t="shared" si="962"/>
        <v>-0.13586956521739141</v>
      </c>
      <c r="IG98" s="46">
        <f t="shared" si="963"/>
        <v>-0.13698630136986301</v>
      </c>
      <c r="IH98" s="46">
        <f t="shared" si="964"/>
        <v>-0.13886703383162857</v>
      </c>
      <c r="II98" s="46">
        <f t="shared" si="965"/>
        <v>-0.13513513513513514</v>
      </c>
      <c r="IJ98" s="46">
        <f t="shared" si="966"/>
        <v>-0.12661290322580648</v>
      </c>
      <c r="IK98" s="46">
        <f t="shared" si="967"/>
        <v>-0.11851246424192889</v>
      </c>
      <c r="IL98" s="46">
        <f t="shared" si="968"/>
        <v>-0.11014851485148522</v>
      </c>
      <c r="IM98" s="46">
        <f t="shared" si="969"/>
        <v>-0.10213478442863125</v>
      </c>
      <c r="IN98" s="46">
        <f t="shared" si="970"/>
        <v>-0.11317567567567571</v>
      </c>
      <c r="IO98" s="46">
        <f t="shared" si="971"/>
        <v>-8.6825053995680315E-2</v>
      </c>
      <c r="IP98" s="46">
        <f t="shared" si="972"/>
        <v>-4.2750110180696417E-2</v>
      </c>
      <c r="IQ98" s="46">
        <f t="shared" si="973"/>
        <v>-3.827325322652423E-2</v>
      </c>
      <c r="IR98" s="46">
        <f t="shared" si="974"/>
        <v>-3.0548068283917266E-2</v>
      </c>
      <c r="IS98" s="46">
        <f t="shared" si="975"/>
        <v>-1.9047619047618997E-2</v>
      </c>
      <c r="IT98" s="46">
        <f t="shared" si="976"/>
        <v>-1.3704888076747372E-2</v>
      </c>
      <c r="IU98" s="46">
        <f t="shared" si="977"/>
        <v>-1.2408088235294065E-2</v>
      </c>
      <c r="IV98" s="46">
        <f t="shared" si="978"/>
        <v>-6.4635272391505346E-3</v>
      </c>
      <c r="IW98" s="46">
        <f t="shared" si="979"/>
        <v>2.7816411682893964E-3</v>
      </c>
      <c r="IX98" s="46">
        <f t="shared" si="980"/>
        <v>9.27213722763176E-4</v>
      </c>
      <c r="IY98" s="46">
        <f t="shared" si="981"/>
        <v>6.5268065268065537E-3</v>
      </c>
      <c r="IZ98" s="46">
        <f t="shared" si="982"/>
        <v>3.1428571428571403E-2</v>
      </c>
      <c r="JA98" s="46">
        <f t="shared" si="983"/>
        <v>3.263954588457902E-2</v>
      </c>
      <c r="JB98" s="46">
        <f t="shared" si="984"/>
        <v>9.6685082872929231E-3</v>
      </c>
      <c r="JC98" s="46">
        <f t="shared" si="985"/>
        <v>1.6196205460434984E-2</v>
      </c>
      <c r="JD98" s="46">
        <f t="shared" si="986"/>
        <v>2.2242817423540236E-2</v>
      </c>
      <c r="JE98" s="46">
        <f t="shared" si="987"/>
        <v>2.9126213592232931E-2</v>
      </c>
      <c r="JF98" s="46">
        <f t="shared" si="988"/>
        <v>3.2885595182955044E-2</v>
      </c>
      <c r="JG98" s="46">
        <f t="shared" si="989"/>
        <v>3.9553280595625871E-2</v>
      </c>
      <c r="JH98" s="46">
        <f t="shared" si="990"/>
        <v>4.6933085501858846E-2</v>
      </c>
      <c r="JI98" s="46">
        <f t="shared" si="991"/>
        <v>4.5769764216366048E-2</v>
      </c>
      <c r="JJ98" s="46">
        <f t="shared" si="992"/>
        <v>4.7707271885131929E-2</v>
      </c>
      <c r="JK98" s="46">
        <f t="shared" si="993"/>
        <v>5.2802223251505354E-2</v>
      </c>
      <c r="JL98" s="46">
        <f t="shared" si="994"/>
        <v>5.4478301015697193E-2</v>
      </c>
      <c r="JM98" s="46">
        <f t="shared" si="995"/>
        <v>4.718277599633524E-2</v>
      </c>
      <c r="JN98" s="46">
        <f t="shared" si="996"/>
        <v>2.2799817601459188E-2</v>
      </c>
      <c r="JO98" s="46">
        <f t="shared" si="997"/>
        <v>1.0018214936247801E-2</v>
      </c>
      <c r="JP98" s="46">
        <f t="shared" si="998"/>
        <v>1.0879419764279264E-2</v>
      </c>
      <c r="JQ98" s="46">
        <f t="shared" si="999"/>
        <v>-4.043126684636144E-3</v>
      </c>
      <c r="JR98" s="46">
        <f t="shared" si="1000"/>
        <v>-6.7264573991031393E-3</v>
      </c>
      <c r="JS98" s="46">
        <f t="shared" si="1001"/>
        <v>1.3428827215755726E-3</v>
      </c>
      <c r="JT98" s="46">
        <f t="shared" si="1002"/>
        <v>-5.3262316910786377E-3</v>
      </c>
      <c r="JU98" s="46">
        <f t="shared" si="1003"/>
        <v>-1.193633952254637E-2</v>
      </c>
      <c r="JV98" s="46">
        <f t="shared" si="1004"/>
        <v>-1.1052166224580018E-2</v>
      </c>
      <c r="JW98" s="46">
        <f t="shared" si="1005"/>
        <v>-1.1438627364716333E-2</v>
      </c>
      <c r="JX98" s="46">
        <f t="shared" si="1006"/>
        <v>-1.2259194395796896E-2</v>
      </c>
      <c r="JY98" s="46">
        <f t="shared" si="1007"/>
        <v>-1.399825021872261E-2</v>
      </c>
      <c r="JZ98" s="46">
        <f t="shared" si="1008"/>
        <v>-5.3499777084262904E-3</v>
      </c>
      <c r="KA98" s="46">
        <f t="shared" si="1009"/>
        <v>7.2137060414787834E-3</v>
      </c>
      <c r="KB98" s="46">
        <f t="shared" si="1010"/>
        <v>2.242152466367713E-3</v>
      </c>
      <c r="KC98" s="46">
        <f t="shared" si="1011"/>
        <v>7.6680198466396801E-3</v>
      </c>
      <c r="KD98" s="46">
        <f t="shared" si="1012"/>
        <v>1.4446952595936743E-2</v>
      </c>
      <c r="KE98" s="46">
        <f t="shared" si="1013"/>
        <v>6.258381761287464E-3</v>
      </c>
      <c r="KF98" s="46">
        <f t="shared" si="1014"/>
        <v>2.2311468094600626E-3</v>
      </c>
      <c r="KG98" s="46">
        <f t="shared" si="692"/>
        <v>2.6845637583892364E-3</v>
      </c>
      <c r="KH98" s="46">
        <f t="shared" si="693"/>
        <v>-2.0116227089852484E-2</v>
      </c>
      <c r="KI98" s="46">
        <f t="shared" si="694"/>
        <v>-5.3404539385847292E-3</v>
      </c>
      <c r="KJ98" s="46">
        <f t="shared" si="695"/>
        <v>-7.5354609929077516E-3</v>
      </c>
      <c r="KK98" s="46">
        <f t="shared" si="696"/>
        <v>-6.6548358473824312E-3</v>
      </c>
      <c r="KL98" s="46">
        <f t="shared" si="697"/>
        <v>2.1066786194531676E-2</v>
      </c>
      <c r="KM98" s="46">
        <f t="shared" si="698"/>
        <v>2.5067144136078755E-2</v>
      </c>
      <c r="KN98" s="46">
        <f t="shared" si="699"/>
        <v>2.81879194630873E-2</v>
      </c>
      <c r="KO98" s="46">
        <f t="shared" si="700"/>
        <v>3.2229185317815524E-2</v>
      </c>
      <c r="KP98" s="46">
        <f t="shared" si="701"/>
        <v>2.4922118380062409E-2</v>
      </c>
      <c r="KQ98" s="46">
        <f t="shared" si="702"/>
        <v>2.4877832074633472E-2</v>
      </c>
      <c r="KR98" s="46">
        <f t="shared" si="703"/>
        <v>2.7604630454140772E-2</v>
      </c>
      <c r="KS98" s="46">
        <f t="shared" si="704"/>
        <v>3.5698348951361002E-2</v>
      </c>
      <c r="KT98" s="46">
        <f t="shared" si="705"/>
        <v>5.7025547445255474E-2</v>
      </c>
      <c r="KU98" s="46">
        <f t="shared" si="706"/>
        <v>3.5346756152125305E-2</v>
      </c>
      <c r="KV98" s="46">
        <f t="shared" si="707"/>
        <v>3.439035283608749E-2</v>
      </c>
      <c r="KW98" s="46">
        <f t="shared" si="708"/>
        <v>1.786511835640911E-2</v>
      </c>
      <c r="KX98" s="46">
        <f t="shared" si="709"/>
        <v>2.4582967515364328E-2</v>
      </c>
      <c r="KY98" s="46">
        <f t="shared" si="710"/>
        <v>2.5764192139738015E-2</v>
      </c>
      <c r="KZ98" s="46">
        <f t="shared" si="711"/>
        <v>2.5239338555265372E-2</v>
      </c>
      <c r="LA98" s="46">
        <f t="shared" si="712"/>
        <v>2.2983521248915922E-2</v>
      </c>
      <c r="LB98" s="46">
        <f t="shared" si="713"/>
        <v>3.1697785497177521E-2</v>
      </c>
      <c r="LC98" s="46">
        <f t="shared" si="714"/>
        <v>2.9475509319462558E-2</v>
      </c>
      <c r="LD98" s="46">
        <f t="shared" si="715"/>
        <v>3.0329289428076254E-2</v>
      </c>
      <c r="LE98" s="46">
        <f t="shared" si="716"/>
        <v>3.0590262817750947E-2</v>
      </c>
      <c r="LF98" s="46">
        <f t="shared" si="717"/>
        <v>3.7980146741476095E-2</v>
      </c>
      <c r="LG98" s="46">
        <f t="shared" si="718"/>
        <v>3.8029386343993013E-2</v>
      </c>
      <c r="LH98" s="46">
        <f t="shared" si="719"/>
        <v>3.1951640759930941E-2</v>
      </c>
      <c r="LI98" s="46">
        <f t="shared" si="720"/>
        <v>5.22158841597192E-2</v>
      </c>
      <c r="LJ98" s="46">
        <f t="shared" si="721"/>
        <v>3.0419880034275894E-2</v>
      </c>
      <c r="LK98" s="46">
        <f t="shared" si="722"/>
        <v>1.1068539804171964E-2</v>
      </c>
      <c r="LL98" s="46">
        <f t="shared" si="723"/>
        <v>5.0933786078099196E-3</v>
      </c>
      <c r="LM98" s="46">
        <f t="shared" si="724"/>
        <v>1.0173802458668951E-2</v>
      </c>
      <c r="LN98" s="46">
        <f t="shared" si="725"/>
        <v>1.2626262626263104E-3</v>
      </c>
      <c r="LO98" s="46">
        <f t="shared" si="726"/>
        <v>5.8947368421052868E-3</v>
      </c>
      <c r="LP98" s="46">
        <f t="shared" si="727"/>
        <v>9.2514718250630307E-3</v>
      </c>
      <c r="LQ98" s="46">
        <f t="shared" si="728"/>
        <v>2.508361204013473E-3</v>
      </c>
      <c r="LR98" s="46">
        <f t="shared" si="729"/>
        <v>0</v>
      </c>
      <c r="LS98" s="46">
        <f t="shared" si="730"/>
        <v>1.4571190674437969E-2</v>
      </c>
      <c r="LT98" s="46">
        <f t="shared" si="731"/>
        <v>2.8033472803347233E-2</v>
      </c>
      <c r="LU98" s="46">
        <f t="shared" si="732"/>
        <v>1.0842368640533754E-2</v>
      </c>
      <c r="LV98" s="46">
        <f t="shared" si="733"/>
        <v>1.9542619542619495E-2</v>
      </c>
      <c r="LW98" s="46">
        <f t="shared" si="734"/>
        <v>4.7578947368421103E-2</v>
      </c>
      <c r="LX98" s="46">
        <f t="shared" si="735"/>
        <v>5.4898648648648643E-2</v>
      </c>
      <c r="LY98" s="46">
        <f t="shared" si="736"/>
        <v>4.6579941250524524E-2</v>
      </c>
      <c r="LZ98" s="46">
        <f t="shared" si="737"/>
        <v>4.9600672551492149E-2</v>
      </c>
      <c r="MA98" s="46">
        <f t="shared" si="738"/>
        <v>4.5625784847216432E-2</v>
      </c>
      <c r="MB98" s="46">
        <f t="shared" si="739"/>
        <v>4.2916666666666714E-2</v>
      </c>
      <c r="MC98" s="46">
        <f t="shared" si="740"/>
        <v>5.6713928273561275E-2</v>
      </c>
      <c r="MD98" s="46">
        <f t="shared" si="741"/>
        <v>6.5280665280665229E-2</v>
      </c>
      <c r="ME98" s="46">
        <f t="shared" si="742"/>
        <v>3.6930652441526469E-2</v>
      </c>
      <c r="MF98" s="46">
        <f t="shared" si="743"/>
        <v>4.1107041107041199E-2</v>
      </c>
      <c r="MG98" s="46">
        <f t="shared" si="744"/>
        <v>5.5693069306930694E-2</v>
      </c>
      <c r="MH98" s="46">
        <f t="shared" si="743"/>
        <v>4.0783034257748776E-2</v>
      </c>
    </row>
    <row r="99" spans="1:346" x14ac:dyDescent="0.25">
      <c r="A99" s="35" t="s">
        <v>18</v>
      </c>
      <c r="B99" s="36"/>
      <c r="E99" s="38"/>
      <c r="F99" s="39"/>
      <c r="S99" s="46">
        <f t="shared" si="691"/>
        <v>-0.16483516483516483</v>
      </c>
      <c r="T99" s="46">
        <f t="shared" si="745"/>
        <v>-0.21276595744680851</v>
      </c>
      <c r="U99" s="46">
        <f t="shared" si="746"/>
        <v>-0.22751322751322747</v>
      </c>
      <c r="V99" s="46">
        <f t="shared" si="747"/>
        <v>-0.26943005181347157</v>
      </c>
      <c r="W99" s="46">
        <f t="shared" si="748"/>
        <v>-0.28795811518324615</v>
      </c>
      <c r="X99" s="46">
        <f t="shared" si="749"/>
        <v>-0.29629629629629622</v>
      </c>
      <c r="Y99" s="46">
        <f t="shared" si="750"/>
        <v>-0.28571428571428564</v>
      </c>
      <c r="Z99" s="46">
        <f t="shared" si="751"/>
        <v>-0.31550802139037426</v>
      </c>
      <c r="AA99" s="46">
        <f t="shared" si="752"/>
        <v>-0.32240437158469948</v>
      </c>
      <c r="AB99" s="46">
        <f t="shared" si="753"/>
        <v>-0.30000000000000004</v>
      </c>
      <c r="AC99" s="46">
        <f t="shared" si="754"/>
        <v>-0.2857142857142857</v>
      </c>
      <c r="AD99" s="46">
        <f t="shared" si="755"/>
        <v>-0.26470588235294118</v>
      </c>
      <c r="AE99" s="46">
        <f t="shared" si="756"/>
        <v>-0.16447368421052633</v>
      </c>
      <c r="AF99" s="46">
        <f t="shared" si="757"/>
        <v>-0.12162162162162167</v>
      </c>
      <c r="AG99" s="46">
        <f t="shared" si="758"/>
        <v>-0.13013698630136988</v>
      </c>
      <c r="AH99" s="46">
        <f t="shared" si="759"/>
        <v>-0.12056737588652477</v>
      </c>
      <c r="AI99" s="46">
        <f t="shared" si="760"/>
        <v>-9.5588235294117571E-2</v>
      </c>
      <c r="AJ99" s="46">
        <f t="shared" si="761"/>
        <v>-7.5187969924812026E-2</v>
      </c>
      <c r="AK99" s="46">
        <f t="shared" si="762"/>
        <v>-0.1185185185185185</v>
      </c>
      <c r="AL99" s="46">
        <f t="shared" si="763"/>
        <v>-7.0312500000000028E-2</v>
      </c>
      <c r="AM99" s="46">
        <f t="shared" si="764"/>
        <v>-3.2258064516129059E-2</v>
      </c>
      <c r="AN99" s="46">
        <f t="shared" si="765"/>
        <v>-4.7619047619047596E-2</v>
      </c>
      <c r="AO99" s="46">
        <f t="shared" si="766"/>
        <v>-0.04</v>
      </c>
      <c r="AP99" s="46">
        <f t="shared" si="767"/>
        <v>-2.4000000000000056E-2</v>
      </c>
      <c r="AQ99" s="46">
        <f t="shared" si="768"/>
        <v>-3.1496062992125873E-2</v>
      </c>
      <c r="AR99" s="46">
        <f t="shared" si="769"/>
        <v>-3.8461538461538464E-2</v>
      </c>
      <c r="AS99" s="46">
        <f t="shared" si="770"/>
        <v>-3.1496062992125873E-2</v>
      </c>
      <c r="AT99" s="46">
        <f t="shared" si="771"/>
        <v>-1.6129032258064602E-2</v>
      </c>
      <c r="AU99" s="46">
        <f t="shared" si="772"/>
        <v>8.1300813008129795E-3</v>
      </c>
      <c r="AV99" s="46">
        <f t="shared" si="773"/>
        <v>1.6260162601625959E-2</v>
      </c>
      <c r="AW99" s="46">
        <f t="shared" si="774"/>
        <v>8.4033613445378144E-2</v>
      </c>
      <c r="AX99" s="46">
        <f t="shared" si="775"/>
        <v>7.5630252100840359E-2</v>
      </c>
      <c r="AY99" s="46">
        <f t="shared" si="776"/>
        <v>8.3333333333333329E-2</v>
      </c>
      <c r="AZ99" s="46">
        <f t="shared" si="777"/>
        <v>5.8333333333333272E-2</v>
      </c>
      <c r="BA99" s="46">
        <f t="shared" si="778"/>
        <v>7.5000000000000025E-2</v>
      </c>
      <c r="BB99" s="46">
        <f t="shared" si="779"/>
        <v>4.9180327868852576E-2</v>
      </c>
      <c r="BC99" s="46">
        <f t="shared" si="780"/>
        <v>0</v>
      </c>
      <c r="BD99" s="46">
        <f t="shared" si="781"/>
        <v>0</v>
      </c>
      <c r="BE99" s="46">
        <f t="shared" si="782"/>
        <v>2.4390243902438935E-2</v>
      </c>
      <c r="BF99" s="46">
        <f t="shared" si="783"/>
        <v>9.0163934426229636E-2</v>
      </c>
      <c r="BG99" s="46">
        <f t="shared" si="784"/>
        <v>6.4516129032257979E-2</v>
      </c>
      <c r="BH99" s="46">
        <f t="shared" si="785"/>
        <v>7.2000000000000022E-2</v>
      </c>
      <c r="BI99" s="46">
        <f t="shared" si="786"/>
        <v>2.3255813953488289E-2</v>
      </c>
      <c r="BJ99" s="46">
        <f t="shared" si="787"/>
        <v>4.6874999999999972E-2</v>
      </c>
      <c r="BK99" s="46">
        <f t="shared" si="788"/>
        <v>1.538461538461533E-2</v>
      </c>
      <c r="BL99" s="46">
        <f t="shared" si="789"/>
        <v>6.2992125984252023E-2</v>
      </c>
      <c r="BM99" s="46">
        <f t="shared" si="790"/>
        <v>4.6511627906976716E-2</v>
      </c>
      <c r="BN99" s="46">
        <f t="shared" si="791"/>
        <v>5.4687499999999944E-2</v>
      </c>
      <c r="BO99" s="46">
        <f t="shared" si="792"/>
        <v>0.10569105691056901</v>
      </c>
      <c r="BP99" s="46">
        <f t="shared" si="793"/>
        <v>7.2000000000000022E-2</v>
      </c>
      <c r="BQ99" s="46">
        <f t="shared" si="794"/>
        <v>6.3492063492063544E-2</v>
      </c>
      <c r="BR99" s="46">
        <f t="shared" si="795"/>
        <v>1.5037593984962351E-2</v>
      </c>
      <c r="BS99" s="46">
        <f t="shared" si="796"/>
        <v>1.5151515151515233E-2</v>
      </c>
      <c r="BT99" s="46">
        <f t="shared" si="797"/>
        <v>-7.4626865671641521E-3</v>
      </c>
      <c r="BU99" s="46">
        <f t="shared" si="798"/>
        <v>7.5757575757576835E-3</v>
      </c>
      <c r="BV99" s="46">
        <f t="shared" si="799"/>
        <v>-7.4626865671641521E-3</v>
      </c>
      <c r="BW99" s="46">
        <f t="shared" si="800"/>
        <v>2.2727272727272783E-2</v>
      </c>
      <c r="BX99" s="46">
        <f t="shared" si="801"/>
        <v>0</v>
      </c>
      <c r="BY99" s="46">
        <f t="shared" si="802"/>
        <v>-1.4814814814814762E-2</v>
      </c>
      <c r="BZ99" s="46">
        <f t="shared" si="803"/>
        <v>-1.4814814814814762E-2</v>
      </c>
      <c r="CA99" s="46">
        <f t="shared" si="804"/>
        <v>-3.6764705882352942E-2</v>
      </c>
      <c r="CB99" s="46">
        <f t="shared" si="805"/>
        <v>2.2388059701492456E-2</v>
      </c>
      <c r="CC99" s="46">
        <f t="shared" si="806"/>
        <v>2.2388059701492456E-2</v>
      </c>
      <c r="CD99" s="46">
        <f t="shared" si="1015"/>
        <v>2.9629629629629655E-2</v>
      </c>
      <c r="CE99" s="46">
        <f t="shared" si="807"/>
        <v>5.2238805970149196E-2</v>
      </c>
      <c r="CF99" s="46">
        <f t="shared" si="808"/>
        <v>7.5187969924812026E-2</v>
      </c>
      <c r="CG99" s="46">
        <f t="shared" si="809"/>
        <v>6.7669172932330712E-2</v>
      </c>
      <c r="CH99" s="46">
        <f t="shared" si="810"/>
        <v>6.0150375939849537E-2</v>
      </c>
      <c r="CI99" s="46">
        <f t="shared" si="811"/>
        <v>3.7037037037037035E-2</v>
      </c>
      <c r="CJ99" s="46">
        <f t="shared" si="812"/>
        <v>5.1851851851851802E-2</v>
      </c>
      <c r="CK99" s="46">
        <f t="shared" si="813"/>
        <v>8.2706766917293201E-2</v>
      </c>
      <c r="CL99" s="46">
        <f t="shared" si="814"/>
        <v>8.2706766917293201E-2</v>
      </c>
      <c r="CM99" s="46">
        <f t="shared" si="815"/>
        <v>9.1603053435114587E-2</v>
      </c>
      <c r="CN99" s="46">
        <f t="shared" si="816"/>
        <v>5.1094890510948988E-2</v>
      </c>
      <c r="CO99" s="46">
        <f t="shared" si="817"/>
        <v>7.2992700729927015E-2</v>
      </c>
      <c r="CP99" s="46">
        <f t="shared" si="818"/>
        <v>3.5971223021582732E-2</v>
      </c>
      <c r="CQ99" s="46">
        <f t="shared" si="819"/>
        <v>2.8368794326241162E-2</v>
      </c>
      <c r="CR99" s="46">
        <f t="shared" si="820"/>
        <v>2.0979020979020904E-2</v>
      </c>
      <c r="CS99" s="46">
        <f t="shared" si="821"/>
        <v>3.5211267605633804E-2</v>
      </c>
      <c r="CT99" s="46">
        <f t="shared" si="822"/>
        <v>4.9645390070922064E-2</v>
      </c>
      <c r="CU99" s="46">
        <f t="shared" si="823"/>
        <v>6.4285714285714307E-2</v>
      </c>
      <c r="CV99" s="46">
        <f t="shared" si="824"/>
        <v>4.2253521126760667E-2</v>
      </c>
      <c r="CW99" s="46">
        <f t="shared" si="825"/>
        <v>1.388888888888884E-2</v>
      </c>
      <c r="CX99" s="46">
        <f t="shared" si="826"/>
        <v>4.1666666666666644E-2</v>
      </c>
      <c r="CY99" s="46">
        <f t="shared" si="827"/>
        <v>6.9930069930069921E-2</v>
      </c>
      <c r="CZ99" s="46">
        <f t="shared" si="828"/>
        <v>7.6388888888888867E-2</v>
      </c>
      <c r="DA99" s="46">
        <f t="shared" si="829"/>
        <v>6.1224489795918394E-2</v>
      </c>
      <c r="DB99" s="46">
        <f t="shared" si="830"/>
        <v>8.3333333333333287E-2</v>
      </c>
      <c r="DC99" s="46">
        <f t="shared" si="831"/>
        <v>8.275862068965513E-2</v>
      </c>
      <c r="DD99" s="46">
        <f t="shared" si="832"/>
        <v>7.5342465753424639E-2</v>
      </c>
      <c r="DE99" s="46">
        <f t="shared" si="833"/>
        <v>8.1632653061224567E-2</v>
      </c>
      <c r="DF99" s="46">
        <f t="shared" si="834"/>
        <v>8.108108108108103E-2</v>
      </c>
      <c r="DG99" s="46">
        <f t="shared" si="835"/>
        <v>9.3959731543624178E-2</v>
      </c>
      <c r="DH99" s="46">
        <f t="shared" si="836"/>
        <v>0.10810810810810796</v>
      </c>
      <c r="DI99" s="46">
        <f t="shared" si="837"/>
        <v>0.14383561643835616</v>
      </c>
      <c r="DJ99" s="46">
        <f t="shared" si="838"/>
        <v>0.14666666666666661</v>
      </c>
      <c r="DK99" s="46">
        <f t="shared" si="839"/>
        <v>9.8039215686274508E-2</v>
      </c>
      <c r="DL99" s="46">
        <f t="shared" si="840"/>
        <v>0.103225806451613</v>
      </c>
      <c r="DM99" s="46">
        <f t="shared" si="841"/>
        <v>0.10256410256410255</v>
      </c>
      <c r="DN99" s="46">
        <f t="shared" si="842"/>
        <v>0.12820512820512833</v>
      </c>
      <c r="DO99" s="46">
        <f t="shared" si="843"/>
        <v>0.12738853503184713</v>
      </c>
      <c r="DP99" s="46">
        <f t="shared" si="844"/>
        <v>0.14012738853503182</v>
      </c>
      <c r="DQ99" s="46">
        <f t="shared" si="845"/>
        <v>0.13207547169811318</v>
      </c>
      <c r="DR99" s="46">
        <f t="shared" si="846"/>
        <v>0.13749999999999996</v>
      </c>
      <c r="DS99" s="46">
        <f t="shared" si="847"/>
        <v>9.8159509202453851E-2</v>
      </c>
      <c r="DT99" s="46">
        <f t="shared" si="848"/>
        <v>0.11585365853658551</v>
      </c>
      <c r="DU99" s="46">
        <f t="shared" si="849"/>
        <v>0.1017964071856287</v>
      </c>
      <c r="DV99" s="46">
        <f t="shared" si="850"/>
        <v>7.558139534883726E-2</v>
      </c>
      <c r="DW99" s="46">
        <f t="shared" si="851"/>
        <v>9.5238095238095108E-2</v>
      </c>
      <c r="DX99" s="46">
        <f t="shared" si="852"/>
        <v>7.6023391812865326E-2</v>
      </c>
      <c r="DY99" s="46">
        <f t="shared" si="853"/>
        <v>0.11046511627906989</v>
      </c>
      <c r="DZ99" s="46">
        <f t="shared" si="854"/>
        <v>3.409090909090897E-2</v>
      </c>
      <c r="EA99" s="46">
        <f t="shared" si="855"/>
        <v>1.6949152542372923E-2</v>
      </c>
      <c r="EB99" s="46">
        <f t="shared" si="856"/>
        <v>0</v>
      </c>
      <c r="EC99" s="46">
        <f t="shared" si="857"/>
        <v>-1.1111111111111072E-2</v>
      </c>
      <c r="ED99" s="46">
        <f t="shared" si="858"/>
        <v>-3.296703296703285E-2</v>
      </c>
      <c r="EE99" s="46">
        <f t="shared" si="859"/>
        <v>0</v>
      </c>
      <c r="EF99" s="46">
        <f t="shared" si="860"/>
        <v>-1.092896174863384E-2</v>
      </c>
      <c r="EG99" s="46">
        <f t="shared" si="861"/>
        <v>-1.0869565217391266E-2</v>
      </c>
      <c r="EH99" s="46">
        <f t="shared" si="862"/>
        <v>-1.0810810810810773E-2</v>
      </c>
      <c r="EI99" s="46">
        <f t="shared" si="863"/>
        <v>1.6304347826086998E-2</v>
      </c>
      <c r="EJ99" s="46">
        <f t="shared" si="864"/>
        <v>4.3478260869565258E-2</v>
      </c>
      <c r="EK99" s="46">
        <f t="shared" si="865"/>
        <v>0</v>
      </c>
      <c r="EL99" s="46">
        <f t="shared" si="866"/>
        <v>4.3956043956043994E-2</v>
      </c>
      <c r="EM99" s="46">
        <f t="shared" si="867"/>
        <v>4.999999999999992E-2</v>
      </c>
      <c r="EN99" s="46">
        <f t="shared" si="868"/>
        <v>5.0279329608938668E-2</v>
      </c>
      <c r="EO99" s="46">
        <f t="shared" si="869"/>
        <v>6.1797752808988644E-2</v>
      </c>
      <c r="EP99" s="46">
        <f t="shared" si="1016"/>
        <v>7.9545454545454461E-2</v>
      </c>
      <c r="EQ99" s="46">
        <f t="shared" si="870"/>
        <v>6.1452513966480528E-2</v>
      </c>
      <c r="ER99" s="46">
        <f t="shared" si="871"/>
        <v>4.9723756906077263E-2</v>
      </c>
      <c r="ES99" s="46">
        <f t="shared" si="872"/>
        <v>4.9450549450549566E-2</v>
      </c>
      <c r="ET99" s="46">
        <f t="shared" si="873"/>
        <v>5.4644808743169397E-2</v>
      </c>
      <c r="EU99" s="46">
        <f t="shared" si="874"/>
        <v>4.2780748663101643E-2</v>
      </c>
      <c r="EV99" s="46">
        <f t="shared" si="875"/>
        <v>4.6875000000000111E-2</v>
      </c>
      <c r="EW99" s="46">
        <f t="shared" si="876"/>
        <v>6.2827225130890008E-2</v>
      </c>
      <c r="EX99" s="46">
        <f t="shared" si="877"/>
        <v>2.6315789473684209E-2</v>
      </c>
      <c r="EY99" s="46">
        <f t="shared" si="878"/>
        <v>3.1746031746031821E-2</v>
      </c>
      <c r="EZ99" s="46">
        <f t="shared" si="879"/>
        <v>3.7234042553191453E-2</v>
      </c>
      <c r="FA99" s="46">
        <f t="shared" si="880"/>
        <v>5.2910052910053662E-3</v>
      </c>
      <c r="FB99" s="46">
        <f t="shared" si="881"/>
        <v>5.2631578947369166E-3</v>
      </c>
      <c r="FC99" s="46">
        <f t="shared" si="882"/>
        <v>5.2631578947369166E-3</v>
      </c>
      <c r="FD99" s="46">
        <f t="shared" si="883"/>
        <v>5.2631578947369166E-3</v>
      </c>
      <c r="FE99" s="46">
        <f t="shared" si="884"/>
        <v>0</v>
      </c>
      <c r="FF99" s="46">
        <f t="shared" si="885"/>
        <v>-5.1813471502591404E-3</v>
      </c>
      <c r="FG99" s="46">
        <f t="shared" si="886"/>
        <v>0</v>
      </c>
      <c r="FH99" s="46">
        <f t="shared" si="887"/>
        <v>-2.9850746268656785E-2</v>
      </c>
      <c r="FI99" s="46">
        <f t="shared" si="888"/>
        <v>-2.9556650246305487E-2</v>
      </c>
      <c r="FJ99" s="46">
        <f t="shared" si="889"/>
        <v>3.0769230769230844E-2</v>
      </c>
      <c r="FK99" s="46">
        <f t="shared" si="890"/>
        <v>6.15384615384615E-2</v>
      </c>
      <c r="FL99" s="46">
        <f t="shared" si="891"/>
        <v>6.6666666666666707E-2</v>
      </c>
      <c r="FM99" s="46">
        <f t="shared" si="892"/>
        <v>0.12105263157894741</v>
      </c>
      <c r="FN99" s="46">
        <f t="shared" si="893"/>
        <v>0.12565445026178002</v>
      </c>
      <c r="FO99" s="46">
        <f t="shared" si="894"/>
        <v>0.13089005235602094</v>
      </c>
      <c r="FP99" s="46">
        <f t="shared" si="895"/>
        <v>0.13089005235602094</v>
      </c>
      <c r="FQ99" s="46">
        <f t="shared" si="896"/>
        <v>0.12565445026178002</v>
      </c>
      <c r="FR99" s="46">
        <f t="shared" si="897"/>
        <v>0.10937500000000008</v>
      </c>
      <c r="FS99" s="46">
        <f t="shared" si="898"/>
        <v>7.6923076923076927E-2</v>
      </c>
      <c r="FT99" s="46">
        <f t="shared" si="899"/>
        <v>7.6923076923076927E-2</v>
      </c>
      <c r="FU99" s="46">
        <f t="shared" si="900"/>
        <v>5.5837563451776727E-2</v>
      </c>
      <c r="FV99" s="46">
        <f t="shared" si="901"/>
        <v>2.9850746268656608E-2</v>
      </c>
      <c r="FW99" s="46">
        <f t="shared" si="902"/>
        <v>0</v>
      </c>
      <c r="FX99" s="46">
        <f t="shared" si="903"/>
        <v>-4.8076923076923756E-3</v>
      </c>
      <c r="FY99" s="46">
        <f t="shared" si="904"/>
        <v>-1.8779342723004796E-2</v>
      </c>
      <c r="FZ99" s="46">
        <f t="shared" si="905"/>
        <v>-3.2558139534883686E-2</v>
      </c>
      <c r="GA99" s="46">
        <f t="shared" si="906"/>
        <v>-3.2407407407407537E-2</v>
      </c>
      <c r="GB99" s="46">
        <f t="shared" si="907"/>
        <v>-9.2592592592593906E-3</v>
      </c>
      <c r="GC99" s="46">
        <f t="shared" si="908"/>
        <v>-9.3023255813953157E-3</v>
      </c>
      <c r="GD99" s="46">
        <f t="shared" si="909"/>
        <v>4.6948356807510732E-3</v>
      </c>
      <c r="GE99" s="46">
        <f t="shared" si="910"/>
        <v>9.52380952380949E-3</v>
      </c>
      <c r="GF99" s="46">
        <f t="shared" si="911"/>
        <v>1.428571428571432E-2</v>
      </c>
      <c r="GG99" s="46">
        <f t="shared" si="912"/>
        <v>1.4423076923076957E-2</v>
      </c>
      <c r="GH99" s="46">
        <f t="shared" si="913"/>
        <v>5.3140096618357557E-2</v>
      </c>
      <c r="GI99" s="46">
        <f t="shared" si="914"/>
        <v>5.3140096618357557E-2</v>
      </c>
      <c r="GJ99" s="46">
        <f t="shared" si="915"/>
        <v>6.7632850241546E-2</v>
      </c>
      <c r="GK99" s="46">
        <f t="shared" si="916"/>
        <v>4.784688995215311E-2</v>
      </c>
      <c r="GL99" s="46">
        <f t="shared" si="917"/>
        <v>5.7692307692307654E-2</v>
      </c>
      <c r="GM99" s="46">
        <f t="shared" si="918"/>
        <v>5.7416267942583872E-2</v>
      </c>
      <c r="GN99" s="46">
        <f t="shared" si="919"/>
        <v>1.8691588785046828E-2</v>
      </c>
      <c r="GO99" s="46">
        <f t="shared" si="920"/>
        <v>3.7558685446009425E-2</v>
      </c>
      <c r="GP99" s="46">
        <f t="shared" si="921"/>
        <v>2.8037383177570162E-2</v>
      </c>
      <c r="GQ99" s="46">
        <f t="shared" si="922"/>
        <v>4.716981132075472E-2</v>
      </c>
      <c r="GR99" s="46">
        <f t="shared" si="923"/>
        <v>5.164319248826281E-2</v>
      </c>
      <c r="GS99" s="46">
        <f t="shared" si="924"/>
        <v>6.1611374407582797E-2</v>
      </c>
      <c r="GT99" s="46">
        <f t="shared" si="925"/>
        <v>5.9633027522935811E-2</v>
      </c>
      <c r="GU99" s="46">
        <f t="shared" si="926"/>
        <v>4.5871559633027519E-2</v>
      </c>
      <c r="GV99" s="46">
        <f t="shared" si="927"/>
        <v>4.072398190045242E-2</v>
      </c>
      <c r="GW99" s="46">
        <f t="shared" si="928"/>
        <v>4.5662100456621009E-2</v>
      </c>
      <c r="GX99" s="46">
        <f t="shared" si="929"/>
        <v>5.0000000000000065E-2</v>
      </c>
      <c r="GY99" s="46">
        <f t="shared" si="930"/>
        <v>4.5248868778280542E-2</v>
      </c>
      <c r="GZ99" s="46">
        <f t="shared" si="931"/>
        <v>5.5045871559632996E-2</v>
      </c>
      <c r="HA99" s="46">
        <f t="shared" si="932"/>
        <v>3.1674208144796344E-2</v>
      </c>
      <c r="HB99" s="46">
        <f t="shared" si="1017"/>
        <v>5.4545454545454515E-2</v>
      </c>
      <c r="HC99" s="46">
        <f t="shared" si="933"/>
        <v>5.4054054054054022E-2</v>
      </c>
      <c r="HD99" s="46">
        <f t="shared" si="934"/>
        <v>1.7857142857142953E-2</v>
      </c>
      <c r="HE99" s="46">
        <f t="shared" si="935"/>
        <v>1.7857142857142953E-2</v>
      </c>
      <c r="HF99" s="46">
        <f t="shared" si="936"/>
        <v>-3.896103896103905E-2</v>
      </c>
      <c r="HG99" s="46">
        <f t="shared" si="937"/>
        <v>-2.1929824561403508E-2</v>
      </c>
      <c r="HH99" s="46">
        <f t="shared" si="938"/>
        <v>-3.9130434782608636E-2</v>
      </c>
      <c r="HI99" s="46">
        <f t="shared" si="939"/>
        <v>-3.4934497816593767E-2</v>
      </c>
      <c r="HJ99" s="46">
        <f t="shared" si="940"/>
        <v>-5.6277056277056307E-2</v>
      </c>
      <c r="HK99" s="46">
        <f t="shared" si="941"/>
        <v>-6.4935064935064929E-2</v>
      </c>
      <c r="HL99" s="46">
        <f t="shared" si="942"/>
        <v>-5.217391304347823E-2</v>
      </c>
      <c r="HM99" s="46">
        <f t="shared" si="943"/>
        <v>-5.263157894736839E-2</v>
      </c>
      <c r="HN99" s="46">
        <f t="shared" si="944"/>
        <v>-8.1896551724137873E-2</v>
      </c>
      <c r="HO99" s="46">
        <f t="shared" si="945"/>
        <v>-9.8290598290598177E-2</v>
      </c>
      <c r="HP99" s="46">
        <f t="shared" si="946"/>
        <v>-7.4561403508771898E-2</v>
      </c>
      <c r="HQ99" s="46">
        <f t="shared" si="947"/>
        <v>-7.8947368421052655E-2</v>
      </c>
      <c r="HR99" s="46">
        <f t="shared" si="948"/>
        <v>-5.8558558558558592E-2</v>
      </c>
      <c r="HS99" s="46">
        <f t="shared" si="949"/>
        <v>-6.726457399103139E-2</v>
      </c>
      <c r="HT99" s="46">
        <f t="shared" si="950"/>
        <v>-5.8823529411764733E-2</v>
      </c>
      <c r="HU99" s="46">
        <f t="shared" si="951"/>
        <v>-6.7873303167420809E-2</v>
      </c>
      <c r="HV99" s="46">
        <f t="shared" si="952"/>
        <v>-6.4220183486238633E-2</v>
      </c>
      <c r="HW99" s="46">
        <f t="shared" si="953"/>
        <v>-5.5555555555555684E-2</v>
      </c>
      <c r="HX99" s="46">
        <f t="shared" si="954"/>
        <v>-9.6330275229357859E-2</v>
      </c>
      <c r="HY99" s="46">
        <f t="shared" si="955"/>
        <v>-0.10648148148148151</v>
      </c>
      <c r="HZ99" s="46">
        <f t="shared" si="956"/>
        <v>-0.10798122065727703</v>
      </c>
      <c r="IA99" s="46">
        <f t="shared" si="957"/>
        <v>-0.11374407582938398</v>
      </c>
      <c r="IB99" s="46">
        <f t="shared" si="958"/>
        <v>-0.12322274881516594</v>
      </c>
      <c r="IC99" s="46">
        <f t="shared" si="959"/>
        <v>-0.13809523809523802</v>
      </c>
      <c r="ID99" s="46">
        <f t="shared" si="960"/>
        <v>-0.15789473684210514</v>
      </c>
      <c r="IE99" s="46">
        <f t="shared" si="961"/>
        <v>-0.16826923076923075</v>
      </c>
      <c r="IF99" s="46">
        <f t="shared" si="962"/>
        <v>-0.18269230769230771</v>
      </c>
      <c r="IG99" s="46">
        <f t="shared" si="963"/>
        <v>-0.18446601941747576</v>
      </c>
      <c r="IH99" s="46">
        <f t="shared" si="964"/>
        <v>-0.18627450980392143</v>
      </c>
      <c r="II99" s="46">
        <f t="shared" si="965"/>
        <v>-0.18627450980392143</v>
      </c>
      <c r="IJ99" s="46">
        <f t="shared" si="966"/>
        <v>-0.16243654822335021</v>
      </c>
      <c r="IK99" s="46">
        <f t="shared" si="967"/>
        <v>-0.15544041450777202</v>
      </c>
      <c r="IL99" s="46">
        <f t="shared" si="968"/>
        <v>-0.14210526315789471</v>
      </c>
      <c r="IM99" s="46">
        <f t="shared" si="969"/>
        <v>-0.14438502673796788</v>
      </c>
      <c r="IN99" s="46">
        <f t="shared" si="970"/>
        <v>-0.13513513513513514</v>
      </c>
      <c r="IO99" s="46">
        <f t="shared" si="971"/>
        <v>-0.11602209944751388</v>
      </c>
      <c r="IP99" s="46">
        <f t="shared" si="972"/>
        <v>-8.5227272727272721E-2</v>
      </c>
      <c r="IQ99" s="46">
        <f t="shared" si="973"/>
        <v>-7.5144508670520263E-2</v>
      </c>
      <c r="IR99" s="46">
        <f t="shared" si="974"/>
        <v>-5.8823529411764705E-2</v>
      </c>
      <c r="IS99" s="46">
        <f t="shared" si="975"/>
        <v>-4.7619047619047658E-2</v>
      </c>
      <c r="IT99" s="46">
        <f t="shared" si="976"/>
        <v>-3.6144578313253094E-2</v>
      </c>
      <c r="IU99" s="46">
        <f t="shared" si="977"/>
        <v>-4.216867469879524E-2</v>
      </c>
      <c r="IV99" s="46">
        <f t="shared" si="978"/>
        <v>-3.6363636363636341E-2</v>
      </c>
      <c r="IW99" s="46">
        <f t="shared" si="979"/>
        <v>-2.4539877300613518E-2</v>
      </c>
      <c r="IX99" s="46">
        <f t="shared" si="980"/>
        <v>-3.0674846625766871E-2</v>
      </c>
      <c r="IY99" s="46">
        <f t="shared" si="981"/>
        <v>-1.8750000000000044E-2</v>
      </c>
      <c r="IZ99" s="46">
        <f t="shared" si="982"/>
        <v>-3.7499999999999978E-2</v>
      </c>
      <c r="JA99" s="46">
        <f t="shared" si="983"/>
        <v>-3.125E-2</v>
      </c>
      <c r="JB99" s="46">
        <f t="shared" si="984"/>
        <v>-3.7267080745341699E-2</v>
      </c>
      <c r="JC99" s="46">
        <f t="shared" si="985"/>
        <v>-3.125E-2</v>
      </c>
      <c r="JD99" s="46">
        <f t="shared" si="986"/>
        <v>-2.5000000000000022E-2</v>
      </c>
      <c r="JE99" s="46">
        <f t="shared" si="987"/>
        <v>-6.2499999999999778E-3</v>
      </c>
      <c r="JF99" s="46">
        <f t="shared" si="988"/>
        <v>-1.8750000000000044E-2</v>
      </c>
      <c r="JG99" s="46">
        <f t="shared" si="989"/>
        <v>-6.2893081761006067E-3</v>
      </c>
      <c r="JH99" s="46">
        <f t="shared" si="990"/>
        <v>-6.2893081761006067E-3</v>
      </c>
      <c r="JI99" s="46">
        <f t="shared" si="991"/>
        <v>6.2893081761006067E-3</v>
      </c>
      <c r="JJ99" s="46">
        <f t="shared" si="992"/>
        <v>1.8987341772151944E-2</v>
      </c>
      <c r="JK99" s="46">
        <f t="shared" si="993"/>
        <v>3.8216560509554236E-2</v>
      </c>
      <c r="JL99" s="46">
        <f t="shared" si="994"/>
        <v>5.8441558441558461E-2</v>
      </c>
      <c r="JM99" s="46">
        <f t="shared" si="995"/>
        <v>6.4516129032258063E-2</v>
      </c>
      <c r="JN99" s="46">
        <f t="shared" si="996"/>
        <v>5.16129032258065E-2</v>
      </c>
      <c r="JO99" s="46">
        <f t="shared" si="997"/>
        <v>1.2903225806451568E-2</v>
      </c>
      <c r="JP99" s="46">
        <f t="shared" si="998"/>
        <v>2.5641025641025664E-2</v>
      </c>
      <c r="JQ99" s="46">
        <f t="shared" si="999"/>
        <v>0</v>
      </c>
      <c r="JR99" s="46">
        <f t="shared" si="1000"/>
        <v>1.2738853503184782E-2</v>
      </c>
      <c r="JS99" s="46">
        <f t="shared" si="1001"/>
        <v>0</v>
      </c>
      <c r="JT99" s="46">
        <f t="shared" si="1002"/>
        <v>6.3291139240506103E-3</v>
      </c>
      <c r="JU99" s="46">
        <f t="shared" si="1003"/>
        <v>-6.2499999999999778E-3</v>
      </c>
      <c r="JV99" s="46">
        <f t="shared" si="1004"/>
        <v>0</v>
      </c>
      <c r="JW99" s="46">
        <f t="shared" si="1005"/>
        <v>-1.8404907975460166E-2</v>
      </c>
      <c r="JX99" s="46">
        <f t="shared" si="1006"/>
        <v>-1.2269938650306704E-2</v>
      </c>
      <c r="JY99" s="46">
        <f t="shared" si="1007"/>
        <v>-1.2121212121212078E-2</v>
      </c>
      <c r="JZ99" s="46">
        <f t="shared" si="1008"/>
        <v>-1.8404907975460166E-2</v>
      </c>
      <c r="KA99" s="46">
        <f t="shared" si="1009"/>
        <v>1.9108280254777118E-2</v>
      </c>
      <c r="KB99" s="46">
        <f t="shared" si="1010"/>
        <v>0</v>
      </c>
      <c r="KC99" s="46">
        <f t="shared" si="1011"/>
        <v>1.2578616352201324E-2</v>
      </c>
      <c r="KD99" s="46">
        <f t="shared" si="1012"/>
        <v>1.886792452830182E-2</v>
      </c>
      <c r="KE99" s="46">
        <f t="shared" si="1013"/>
        <v>3.164556962025316E-2</v>
      </c>
      <c r="KF99" s="46">
        <f t="shared" si="1014"/>
        <v>2.5157232704402538E-2</v>
      </c>
      <c r="KG99" s="46">
        <f t="shared" si="692"/>
        <v>1.886792452830182E-2</v>
      </c>
      <c r="KH99" s="46">
        <f t="shared" si="693"/>
        <v>-6.2111801242236905E-3</v>
      </c>
      <c r="KI99" s="46">
        <f t="shared" si="694"/>
        <v>1.2499999999999956E-2</v>
      </c>
      <c r="KJ99" s="46">
        <f t="shared" si="695"/>
        <v>1.2422360248447159E-2</v>
      </c>
      <c r="KK99" s="46">
        <f t="shared" si="696"/>
        <v>0</v>
      </c>
      <c r="KL99" s="46">
        <f t="shared" si="697"/>
        <v>3.125E-2</v>
      </c>
      <c r="KM99" s="46">
        <f t="shared" si="698"/>
        <v>3.7500000000000089E-2</v>
      </c>
      <c r="KN99" s="46">
        <f t="shared" si="699"/>
        <v>3.7500000000000089E-2</v>
      </c>
      <c r="KO99" s="46">
        <f t="shared" si="700"/>
        <v>3.1055900621118009E-2</v>
      </c>
      <c r="KP99" s="46">
        <f t="shared" si="701"/>
        <v>2.4691358024691492E-2</v>
      </c>
      <c r="KQ99" s="46">
        <f t="shared" si="702"/>
        <v>1.2269938650306704E-2</v>
      </c>
      <c r="KR99" s="46">
        <f t="shared" si="703"/>
        <v>1.8404907975460166E-2</v>
      </c>
      <c r="KS99" s="46">
        <f t="shared" si="704"/>
        <v>2.4691358024691492E-2</v>
      </c>
      <c r="KT99" s="46">
        <f t="shared" si="705"/>
        <v>3.7500000000000089E-2</v>
      </c>
      <c r="KU99" s="46">
        <f t="shared" si="706"/>
        <v>1.8518518518518563E-2</v>
      </c>
      <c r="KV99" s="46">
        <f t="shared" si="707"/>
        <v>-6.1349693251534611E-3</v>
      </c>
      <c r="KW99" s="46">
        <f t="shared" si="708"/>
        <v>6.1349693251532434E-3</v>
      </c>
      <c r="KX99" s="46">
        <f t="shared" si="709"/>
        <v>1.2121212121212078E-2</v>
      </c>
      <c r="KY99" s="46">
        <f t="shared" si="710"/>
        <v>1.2048192771084293E-2</v>
      </c>
      <c r="KZ99" s="46">
        <f t="shared" si="711"/>
        <v>1.8072289156626332E-2</v>
      </c>
      <c r="LA99" s="46">
        <f t="shared" si="712"/>
        <v>3.012048192771084E-2</v>
      </c>
      <c r="LB99" s="46">
        <f t="shared" si="713"/>
        <v>3.012048192771084E-2</v>
      </c>
      <c r="LC99" s="46">
        <f t="shared" si="714"/>
        <v>4.2424242424242378E-2</v>
      </c>
      <c r="LD99" s="46">
        <f t="shared" si="715"/>
        <v>4.2168674698795136E-2</v>
      </c>
      <c r="LE99" s="46">
        <f t="shared" si="716"/>
        <v>5.4216867469879429E-2</v>
      </c>
      <c r="LF99" s="46">
        <f t="shared" si="717"/>
        <v>6.6265060240963722E-2</v>
      </c>
      <c r="LG99" s="46">
        <f t="shared" si="718"/>
        <v>7.8787878787878837E-2</v>
      </c>
      <c r="LH99" s="46">
        <f t="shared" si="719"/>
        <v>0.10493827160493824</v>
      </c>
      <c r="LI99" s="46">
        <f t="shared" si="720"/>
        <v>0.10975609756097567</v>
      </c>
      <c r="LJ99" s="46">
        <f t="shared" si="721"/>
        <v>8.3832335329341451E-2</v>
      </c>
      <c r="LK99" s="46">
        <f t="shared" si="722"/>
        <v>7.1428571428571383E-2</v>
      </c>
      <c r="LL99" s="46">
        <f t="shared" si="723"/>
        <v>6.5088757396449801E-2</v>
      </c>
      <c r="LM99" s="46">
        <f t="shared" si="724"/>
        <v>5.2631578947368335E-2</v>
      </c>
      <c r="LN99" s="46">
        <f t="shared" si="725"/>
        <v>5.8479532163742687E-2</v>
      </c>
      <c r="LO99" s="46">
        <f t="shared" si="726"/>
        <v>5.8139534883720929E-2</v>
      </c>
      <c r="LP99" s="46">
        <f t="shared" si="727"/>
        <v>5.7803468208092484E-2</v>
      </c>
      <c r="LQ99" s="46">
        <f t="shared" si="728"/>
        <v>3.4285714285714364E-2</v>
      </c>
      <c r="LR99" s="46">
        <f t="shared" si="729"/>
        <v>2.2598870056497296E-2</v>
      </c>
      <c r="LS99" s="46">
        <f t="shared" si="730"/>
        <v>3.3707865168539207E-2</v>
      </c>
      <c r="LT99" s="46">
        <f t="shared" si="731"/>
        <v>5.0279329608938668E-2</v>
      </c>
      <c r="LU99" s="46">
        <f t="shared" si="732"/>
        <v>1.098901098901095E-2</v>
      </c>
      <c r="LV99" s="46">
        <f t="shared" si="733"/>
        <v>1.1049723756906037E-2</v>
      </c>
      <c r="LW99" s="46">
        <f t="shared" si="734"/>
        <v>1.6666666666666705E-2</v>
      </c>
      <c r="LX99" s="46">
        <f t="shared" si="735"/>
        <v>1.6666666666666705E-2</v>
      </c>
      <c r="LY99" s="46">
        <f t="shared" si="736"/>
        <v>1.6666666666666705E-2</v>
      </c>
      <c r="LZ99" s="46">
        <f t="shared" si="737"/>
        <v>1.1049723756906037E-2</v>
      </c>
      <c r="MA99" s="46">
        <f t="shared" si="738"/>
        <v>5.494505494505573E-3</v>
      </c>
      <c r="MB99" s="46">
        <f t="shared" si="739"/>
        <v>0</v>
      </c>
      <c r="MC99" s="46">
        <f t="shared" si="740"/>
        <v>3.3149171270718113E-2</v>
      </c>
      <c r="MD99" s="46">
        <f t="shared" si="741"/>
        <v>3.3149171270718113E-2</v>
      </c>
      <c r="ME99" s="46">
        <f t="shared" si="742"/>
        <v>3.804347826086972E-2</v>
      </c>
      <c r="MF99" s="46">
        <f t="shared" si="743"/>
        <v>2.1276595744680774E-2</v>
      </c>
      <c r="MG99" s="46">
        <f t="shared" si="744"/>
        <v>1.6304347826086998E-2</v>
      </c>
      <c r="MH99" s="46">
        <f t="shared" si="743"/>
        <v>1.092896174863384E-2</v>
      </c>
    </row>
    <row r="100" spans="1:346" x14ac:dyDescent="0.25">
      <c r="A100" s="35" t="s">
        <v>11</v>
      </c>
      <c r="B100" s="36"/>
      <c r="E100" s="38"/>
      <c r="F100" s="39"/>
      <c r="S100" s="46">
        <f t="shared" si="691"/>
        <v>-6.8277310924369741E-2</v>
      </c>
      <c r="T100" s="46">
        <f t="shared" si="745"/>
        <v>-8.4374999999999936E-2</v>
      </c>
      <c r="U100" s="46">
        <f t="shared" si="746"/>
        <v>-9.9378881987577591E-2</v>
      </c>
      <c r="V100" s="46">
        <f t="shared" si="747"/>
        <v>-0.12757201646090541</v>
      </c>
      <c r="W100" s="46">
        <f t="shared" si="748"/>
        <v>-0.12487100103199182</v>
      </c>
      <c r="X100" s="46">
        <f t="shared" si="749"/>
        <v>-0.14780835881753313</v>
      </c>
      <c r="Y100" s="46">
        <f t="shared" si="750"/>
        <v>-0.15708418891170442</v>
      </c>
      <c r="Z100" s="46">
        <f t="shared" si="751"/>
        <v>-0.15925542916235785</v>
      </c>
      <c r="AA100" s="46">
        <f t="shared" si="752"/>
        <v>-0.15392670157068067</v>
      </c>
      <c r="AB100" s="46">
        <f t="shared" si="753"/>
        <v>-0.13733905579399139</v>
      </c>
      <c r="AC100" s="46">
        <f t="shared" si="754"/>
        <v>-0.12812160694896849</v>
      </c>
      <c r="AD100" s="46">
        <f t="shared" si="755"/>
        <v>-0.13038674033149167</v>
      </c>
      <c r="AE100" s="46">
        <f t="shared" si="756"/>
        <v>-0.11612175873731677</v>
      </c>
      <c r="AF100" s="46">
        <f t="shared" si="757"/>
        <v>-0.11376564277588168</v>
      </c>
      <c r="AG100" s="46">
        <f t="shared" si="758"/>
        <v>-0.11609195402298844</v>
      </c>
      <c r="AH100" s="46">
        <f t="shared" si="759"/>
        <v>-8.8443396226415102E-2</v>
      </c>
      <c r="AI100" s="46">
        <f t="shared" si="760"/>
        <v>-8.2547169811320764E-2</v>
      </c>
      <c r="AJ100" s="46">
        <f t="shared" si="761"/>
        <v>-6.8181818181818052E-2</v>
      </c>
      <c r="AK100" s="46">
        <f t="shared" si="762"/>
        <v>-4.628501827040192E-2</v>
      </c>
      <c r="AL100" s="46">
        <f t="shared" si="763"/>
        <v>-3.4440344403443998E-2</v>
      </c>
      <c r="AM100" s="46">
        <f t="shared" si="764"/>
        <v>-2.599009900990092E-2</v>
      </c>
      <c r="AN100" s="46">
        <f t="shared" si="765"/>
        <v>-2.4875621890547614E-3</v>
      </c>
      <c r="AO100" s="46">
        <f t="shared" si="766"/>
        <v>-2.4906600249066358E-3</v>
      </c>
      <c r="AP100" s="46">
        <f t="shared" si="767"/>
        <v>1.0165184243964386E-2</v>
      </c>
      <c r="AQ100" s="46">
        <f t="shared" si="768"/>
        <v>1.2755102040816325E-2</v>
      </c>
      <c r="AR100" s="46">
        <f t="shared" si="769"/>
        <v>3.0808729139922865E-2</v>
      </c>
      <c r="AS100" s="46">
        <f t="shared" si="770"/>
        <v>4.1612483745123385E-2</v>
      </c>
      <c r="AT100" s="46">
        <f t="shared" si="771"/>
        <v>4.7865459249676626E-2</v>
      </c>
      <c r="AU100" s="46">
        <f t="shared" si="772"/>
        <v>4.370179948586126E-2</v>
      </c>
      <c r="AV100" s="46">
        <f t="shared" si="773"/>
        <v>4.4929396662387676E-2</v>
      </c>
      <c r="AW100" s="46">
        <f t="shared" si="774"/>
        <v>4.980842911877402E-2</v>
      </c>
      <c r="AX100" s="46">
        <f t="shared" si="775"/>
        <v>4.8407643312101872E-2</v>
      </c>
      <c r="AY100" s="46">
        <f t="shared" si="776"/>
        <v>4.1931385006353204E-2</v>
      </c>
      <c r="AZ100" s="46">
        <f t="shared" si="777"/>
        <v>2.9925187032418844E-2</v>
      </c>
      <c r="BA100" s="46">
        <f t="shared" si="778"/>
        <v>3.1210986267166046E-2</v>
      </c>
      <c r="BB100" s="46">
        <f t="shared" si="779"/>
        <v>4.9056603773584978E-2</v>
      </c>
      <c r="BC100" s="46">
        <f t="shared" si="780"/>
        <v>5.4156171284634722E-2</v>
      </c>
      <c r="BD100" s="46">
        <f t="shared" si="781"/>
        <v>3.9850560398505638E-2</v>
      </c>
      <c r="BE100" s="46">
        <f t="shared" si="782"/>
        <v>5.1186017478152421E-2</v>
      </c>
      <c r="BF100" s="46">
        <f t="shared" si="783"/>
        <v>3.5802469135802539E-2</v>
      </c>
      <c r="BG100" s="46">
        <f t="shared" si="784"/>
        <v>2.7093596059113333E-2</v>
      </c>
      <c r="BH100" s="46">
        <f t="shared" si="785"/>
        <v>2.8255528255528219E-2</v>
      </c>
      <c r="BI100" s="46">
        <f t="shared" si="786"/>
        <v>2.3114355231143448E-2</v>
      </c>
      <c r="BJ100" s="46">
        <f t="shared" si="787"/>
        <v>2.5516403402187224E-2</v>
      </c>
      <c r="BK100" s="46">
        <f t="shared" si="788"/>
        <v>3.7804878048780417E-2</v>
      </c>
      <c r="BL100" s="46">
        <f t="shared" si="789"/>
        <v>2.6634382566585992E-2</v>
      </c>
      <c r="BM100" s="46">
        <f t="shared" si="790"/>
        <v>3.5108958837772465E-2</v>
      </c>
      <c r="BN100" s="46">
        <f t="shared" si="791"/>
        <v>3.3573141486810516E-2</v>
      </c>
      <c r="BO100" s="46">
        <f t="shared" si="792"/>
        <v>3.9426523297491002E-2</v>
      </c>
      <c r="BP100" s="46">
        <f t="shared" si="793"/>
        <v>3.9520958083832304E-2</v>
      </c>
      <c r="BQ100" s="46">
        <f t="shared" si="794"/>
        <v>3.8004750593824257E-2</v>
      </c>
      <c r="BR100" s="46">
        <f t="shared" si="795"/>
        <v>4.2908224076281219E-2</v>
      </c>
      <c r="BS100" s="46">
        <f t="shared" si="796"/>
        <v>5.3956834532374098E-2</v>
      </c>
      <c r="BT100" s="46">
        <f t="shared" si="797"/>
        <v>5.7347670250896023E-2</v>
      </c>
      <c r="BU100" s="46">
        <f t="shared" si="798"/>
        <v>4.5184304399524512E-2</v>
      </c>
      <c r="BV100" s="46">
        <f t="shared" si="799"/>
        <v>4.9763033175355312E-2</v>
      </c>
      <c r="BW100" s="46">
        <f t="shared" si="800"/>
        <v>5.1703877790834379E-2</v>
      </c>
      <c r="BX100" s="46">
        <f t="shared" si="801"/>
        <v>5.5424528301886829E-2</v>
      </c>
      <c r="BY100" s="46">
        <f t="shared" si="802"/>
        <v>5.3801169590643211E-2</v>
      </c>
      <c r="BZ100" s="46">
        <f t="shared" si="803"/>
        <v>5.3364269141531258E-2</v>
      </c>
      <c r="CA100" s="46">
        <f t="shared" si="804"/>
        <v>3.9080459770115004E-2</v>
      </c>
      <c r="CB100" s="46">
        <f t="shared" si="805"/>
        <v>6.2211981566820347E-2</v>
      </c>
      <c r="CC100" s="46">
        <f t="shared" si="806"/>
        <v>6.4073226544622358E-2</v>
      </c>
      <c r="CD100" s="46">
        <f t="shared" si="1015"/>
        <v>7.4285714285714288E-2</v>
      </c>
      <c r="CE100" s="46">
        <f t="shared" si="807"/>
        <v>8.5324232081911255E-2</v>
      </c>
      <c r="CF100" s="46">
        <f t="shared" si="808"/>
        <v>0.10395480225988704</v>
      </c>
      <c r="CG100" s="46">
        <f t="shared" si="809"/>
        <v>0.10352673492605226</v>
      </c>
      <c r="CH100" s="46">
        <f t="shared" si="810"/>
        <v>0.1072234762979684</v>
      </c>
      <c r="CI100" s="46">
        <f t="shared" si="811"/>
        <v>9.3854748603352023E-2</v>
      </c>
      <c r="CJ100" s="46">
        <f t="shared" si="812"/>
        <v>0.10502793296089392</v>
      </c>
      <c r="CK100" s="46">
        <f t="shared" si="813"/>
        <v>0.10321864594894575</v>
      </c>
      <c r="CL100" s="46">
        <f t="shared" si="814"/>
        <v>8.7004405286343678E-2</v>
      </c>
      <c r="CM100" s="46">
        <f t="shared" si="815"/>
        <v>0.10840707964601766</v>
      </c>
      <c r="CN100" s="46">
        <f t="shared" si="816"/>
        <v>9.6529284164858911E-2</v>
      </c>
      <c r="CO100" s="46">
        <f t="shared" si="817"/>
        <v>9.1397849462365593E-2</v>
      </c>
      <c r="CP100" s="46">
        <f t="shared" si="818"/>
        <v>7.4468085106382975E-2</v>
      </c>
      <c r="CQ100" s="46">
        <f t="shared" si="819"/>
        <v>5.4507337526205325E-2</v>
      </c>
      <c r="CR100" s="46">
        <f t="shared" si="820"/>
        <v>2.9682702149436965E-2</v>
      </c>
      <c r="CS100" s="46">
        <f t="shared" si="821"/>
        <v>5.051546391752583E-2</v>
      </c>
      <c r="CT100" s="46">
        <f t="shared" si="822"/>
        <v>3.8735983690112247E-2</v>
      </c>
      <c r="CU100" s="46">
        <f t="shared" si="823"/>
        <v>4.5965270684371805E-2</v>
      </c>
      <c r="CV100" s="46">
        <f t="shared" si="824"/>
        <v>3.7411526794742044E-2</v>
      </c>
      <c r="CW100" s="46">
        <f t="shared" si="825"/>
        <v>3.3199195171026125E-2</v>
      </c>
      <c r="CX100" s="46">
        <f t="shared" si="826"/>
        <v>3.9513677811550067E-2</v>
      </c>
      <c r="CY100" s="46">
        <f t="shared" si="827"/>
        <v>3.6926147704590843E-2</v>
      </c>
      <c r="CZ100" s="46">
        <f t="shared" si="828"/>
        <v>3.2640949554896256E-2</v>
      </c>
      <c r="DA100" s="46">
        <f t="shared" si="829"/>
        <v>3.1527093596059139E-2</v>
      </c>
      <c r="DB100" s="46">
        <f t="shared" si="830"/>
        <v>5.346534653465352E-2</v>
      </c>
      <c r="DC100" s="46">
        <f t="shared" si="831"/>
        <v>7.5546719681908639E-2</v>
      </c>
      <c r="DD100" s="46">
        <f t="shared" si="832"/>
        <v>8.5487077534791345E-2</v>
      </c>
      <c r="DE100" s="46">
        <f t="shared" si="833"/>
        <v>8.7340529931305116E-2</v>
      </c>
      <c r="DF100" s="46">
        <f t="shared" si="834"/>
        <v>8.8321884200196266E-2</v>
      </c>
      <c r="DG100" s="46">
        <f t="shared" si="835"/>
        <v>9.0820312499999972E-2</v>
      </c>
      <c r="DH100" s="46">
        <f t="shared" si="836"/>
        <v>9.1617933723196945E-2</v>
      </c>
      <c r="DI100" s="46">
        <f t="shared" si="837"/>
        <v>9.9318403115871493E-2</v>
      </c>
      <c r="DJ100" s="46">
        <f t="shared" si="838"/>
        <v>0.11111111111111117</v>
      </c>
      <c r="DK100" s="46">
        <f t="shared" si="839"/>
        <v>0.1010587102983638</v>
      </c>
      <c r="DL100" s="46">
        <f t="shared" si="840"/>
        <v>9.8659003831417597E-2</v>
      </c>
      <c r="DM100" s="46">
        <f t="shared" si="841"/>
        <v>9.0735434574976126E-2</v>
      </c>
      <c r="DN100" s="46">
        <f t="shared" si="842"/>
        <v>7.6127819548872128E-2</v>
      </c>
      <c r="DO100" s="46">
        <f t="shared" si="843"/>
        <v>5.268022181146028E-2</v>
      </c>
      <c r="DP100" s="46">
        <f t="shared" si="844"/>
        <v>4.9450549450549372E-2</v>
      </c>
      <c r="DQ100" s="46">
        <f t="shared" si="845"/>
        <v>3.2490974729241957E-2</v>
      </c>
      <c r="DR100" s="46">
        <f t="shared" si="846"/>
        <v>3.697024346257885E-2</v>
      </c>
      <c r="DS100" s="46">
        <f t="shared" si="847"/>
        <v>3.3124440465532701E-2</v>
      </c>
      <c r="DT100" s="46">
        <f t="shared" si="848"/>
        <v>3.125E-2</v>
      </c>
      <c r="DU100" s="46">
        <f t="shared" si="849"/>
        <v>3.1886625332152294E-2</v>
      </c>
      <c r="DV100" s="46">
        <f t="shared" si="850"/>
        <v>2.6315789473684209E-2</v>
      </c>
      <c r="DW100" s="46">
        <f t="shared" si="851"/>
        <v>1.4860139860139759E-2</v>
      </c>
      <c r="DX100" s="46">
        <f t="shared" si="852"/>
        <v>1.2205754141237937E-2</v>
      </c>
      <c r="DY100" s="46">
        <f t="shared" si="853"/>
        <v>2.7145359019264396E-2</v>
      </c>
      <c r="DZ100" s="46">
        <f t="shared" si="854"/>
        <v>1.2227074235807911E-2</v>
      </c>
      <c r="EA100" s="46">
        <f t="shared" si="855"/>
        <v>1.755926251097454E-2</v>
      </c>
      <c r="EB100" s="46">
        <f t="shared" si="856"/>
        <v>2.5305410122164099E-2</v>
      </c>
      <c r="EC100" s="46">
        <f t="shared" si="857"/>
        <v>-1.3986013986014061E-2</v>
      </c>
      <c r="ED100" s="46">
        <f t="shared" si="858"/>
        <v>-1.9130434782608719E-2</v>
      </c>
      <c r="EE100" s="46">
        <f t="shared" si="859"/>
        <v>-1.9064124783362241E-2</v>
      </c>
      <c r="EF100" s="46">
        <f t="shared" si="860"/>
        <v>-7.7922077922078416E-3</v>
      </c>
      <c r="EG100" s="46">
        <f t="shared" si="861"/>
        <v>-1.8884120171673843E-2</v>
      </c>
      <c r="EH100" s="46">
        <f t="shared" si="862"/>
        <v>-2.1367521367521368E-2</v>
      </c>
      <c r="EI100" s="46">
        <f t="shared" si="863"/>
        <v>-1.2919896640826874E-2</v>
      </c>
      <c r="EJ100" s="46">
        <f t="shared" si="864"/>
        <v>-1.8949181739879317E-2</v>
      </c>
      <c r="EK100" s="46">
        <f t="shared" si="865"/>
        <v>-2.728047740835467E-2</v>
      </c>
      <c r="EL100" s="46">
        <f t="shared" si="866"/>
        <v>-9.4909404659189681E-3</v>
      </c>
      <c r="EM100" s="46">
        <f t="shared" si="867"/>
        <v>-1.035375323554791E-2</v>
      </c>
      <c r="EN100" s="46">
        <f t="shared" si="868"/>
        <v>-2.382978723404253E-2</v>
      </c>
      <c r="EO100" s="46">
        <f t="shared" si="869"/>
        <v>8.8652482269503553E-3</v>
      </c>
      <c r="EP100" s="46">
        <f t="shared" si="1016"/>
        <v>6.2056737588652737E-3</v>
      </c>
      <c r="EQ100" s="46">
        <f t="shared" si="870"/>
        <v>-8.8339222614848523E-4</v>
      </c>
      <c r="ER100" s="46">
        <f t="shared" si="871"/>
        <v>-1.9197207678882975E-2</v>
      </c>
      <c r="ES100" s="46">
        <f t="shared" si="872"/>
        <v>-1.5748031496062968E-2</v>
      </c>
      <c r="ET100" s="46">
        <f t="shared" si="873"/>
        <v>-2.7074235807860211E-2</v>
      </c>
      <c r="EU100" s="46">
        <f t="shared" si="874"/>
        <v>-3.403141361256537E-2</v>
      </c>
      <c r="EV100" s="46">
        <f t="shared" si="875"/>
        <v>-2.1949078138718173E-2</v>
      </c>
      <c r="EW100" s="46">
        <f t="shared" si="876"/>
        <v>-2.3663453111305775E-2</v>
      </c>
      <c r="EX100" s="46">
        <f t="shared" si="877"/>
        <v>-2.0034843205574887E-2</v>
      </c>
      <c r="EY100" s="46">
        <f t="shared" si="878"/>
        <v>-1.6564952048823064E-2</v>
      </c>
      <c r="EZ100" s="46">
        <f t="shared" si="879"/>
        <v>-1.6564952048823064E-2</v>
      </c>
      <c r="FA100" s="46">
        <f t="shared" si="880"/>
        <v>-4.3936731107205628E-3</v>
      </c>
      <c r="FB100" s="46">
        <f t="shared" si="881"/>
        <v>-4.4052863436123352E-3</v>
      </c>
      <c r="FC100" s="46">
        <f t="shared" si="882"/>
        <v>-4.4208664898320073E-3</v>
      </c>
      <c r="FD100" s="46">
        <f t="shared" si="883"/>
        <v>0</v>
      </c>
      <c r="FE100" s="46">
        <f t="shared" si="884"/>
        <v>-4.4444444444444444E-3</v>
      </c>
      <c r="FF100" s="46">
        <f t="shared" si="885"/>
        <v>8.9766606822257015E-4</v>
      </c>
      <c r="FG100" s="46">
        <f t="shared" si="886"/>
        <v>2.1680216802167945E-2</v>
      </c>
      <c r="FH100" s="46">
        <f t="shared" si="887"/>
        <v>1.8850987432674993E-2</v>
      </c>
      <c r="FI100" s="46">
        <f t="shared" si="888"/>
        <v>1.7055655296229724E-2</v>
      </c>
      <c r="FJ100" s="46">
        <f t="shared" si="889"/>
        <v>-8.8888888888888889E-3</v>
      </c>
      <c r="FK100" s="46">
        <f t="shared" si="890"/>
        <v>-1.4184397163120517E-2</v>
      </c>
      <c r="FL100" s="46">
        <f t="shared" si="891"/>
        <v>-1.2411347517730421E-2</v>
      </c>
      <c r="FM100" s="46">
        <f t="shared" si="892"/>
        <v>-1.323918799646955E-2</v>
      </c>
      <c r="FN100" s="46">
        <f t="shared" si="893"/>
        <v>-8.8495575221238937E-3</v>
      </c>
      <c r="FO100" s="46">
        <f t="shared" si="894"/>
        <v>2.6642984014210603E-3</v>
      </c>
      <c r="FP100" s="46">
        <f t="shared" si="895"/>
        <v>9.7864768683273515E-3</v>
      </c>
      <c r="FQ100" s="46">
        <f t="shared" si="896"/>
        <v>1.3392857142857142E-2</v>
      </c>
      <c r="FR100" s="46">
        <f t="shared" si="897"/>
        <v>1.7937219730941704E-2</v>
      </c>
      <c r="FS100" s="46">
        <f t="shared" si="898"/>
        <v>-1.7683465959327023E-3</v>
      </c>
      <c r="FT100" s="46">
        <f t="shared" si="899"/>
        <v>-4.4052863436123352E-3</v>
      </c>
      <c r="FU100" s="46">
        <f t="shared" si="900"/>
        <v>6.1782877316858154E-3</v>
      </c>
      <c r="FV100" s="46">
        <f t="shared" si="901"/>
        <v>2.6008968609865523E-2</v>
      </c>
      <c r="FW100" s="46">
        <f t="shared" si="902"/>
        <v>2.967625899280573E-2</v>
      </c>
      <c r="FX100" s="46">
        <f t="shared" si="903"/>
        <v>2.6929982046678635E-2</v>
      </c>
      <c r="FY100" s="46">
        <f t="shared" si="904"/>
        <v>2.50447227191413E-2</v>
      </c>
      <c r="FZ100" s="46">
        <f t="shared" si="905"/>
        <v>2.7678571428571379E-2</v>
      </c>
      <c r="GA100" s="46">
        <f t="shared" si="906"/>
        <v>2.3914968999114158E-2</v>
      </c>
      <c r="GB100" s="46">
        <f t="shared" si="907"/>
        <v>1.4096916299559422E-2</v>
      </c>
      <c r="GC100" s="46">
        <f t="shared" si="908"/>
        <v>9.6916299559470873E-3</v>
      </c>
      <c r="GD100" s="46">
        <f t="shared" si="909"/>
        <v>9.6916299559470873E-3</v>
      </c>
      <c r="GE100" s="46">
        <f t="shared" si="910"/>
        <v>2.2143489813994683E-2</v>
      </c>
      <c r="GF100" s="46">
        <f t="shared" si="911"/>
        <v>1.7699115044247787E-2</v>
      </c>
      <c r="GG100" s="46">
        <f t="shared" si="912"/>
        <v>7.0175438596490978E-3</v>
      </c>
      <c r="GH100" s="46">
        <f t="shared" si="913"/>
        <v>6.9930069930069678E-3</v>
      </c>
      <c r="GI100" s="46">
        <f t="shared" si="914"/>
        <v>1.9213973799126663E-2</v>
      </c>
      <c r="GJ100" s="46">
        <f t="shared" si="915"/>
        <v>1.2237762237762163E-2</v>
      </c>
      <c r="GK100" s="46">
        <f t="shared" si="916"/>
        <v>2.8795811518324707E-2</v>
      </c>
      <c r="GL100" s="46">
        <f t="shared" si="917"/>
        <v>2.8670721112076556E-2</v>
      </c>
      <c r="GM100" s="46">
        <f t="shared" si="918"/>
        <v>2.1626297577854673E-2</v>
      </c>
      <c r="GN100" s="46">
        <f t="shared" si="919"/>
        <v>3.3883579496090409E-2</v>
      </c>
      <c r="GO100" s="46">
        <f t="shared" si="920"/>
        <v>4.8865619546247893E-2</v>
      </c>
      <c r="GP100" s="46">
        <f t="shared" si="921"/>
        <v>3.7521815008726103E-2</v>
      </c>
      <c r="GQ100" s="46">
        <f t="shared" si="922"/>
        <v>5.9792027729635974E-2</v>
      </c>
      <c r="GR100" s="46">
        <f t="shared" si="923"/>
        <v>7.2173913043478241E-2</v>
      </c>
      <c r="GS100" s="46">
        <f t="shared" si="924"/>
        <v>7.4041811846689898E-2</v>
      </c>
      <c r="GT100" s="46">
        <f t="shared" si="925"/>
        <v>8.3333333333333287E-2</v>
      </c>
      <c r="GU100" s="46">
        <f t="shared" si="926"/>
        <v>6.9408740359897123E-2</v>
      </c>
      <c r="GV100" s="46">
        <f t="shared" si="927"/>
        <v>6.0449050086355788E-2</v>
      </c>
      <c r="GW100" s="46">
        <f t="shared" si="928"/>
        <v>5.9372349448685323E-2</v>
      </c>
      <c r="GX100" s="46">
        <f t="shared" si="929"/>
        <v>5.5743243243243194E-2</v>
      </c>
      <c r="GY100" s="46">
        <f t="shared" si="930"/>
        <v>6.2658763759525879E-2</v>
      </c>
      <c r="GZ100" s="46">
        <f t="shared" si="931"/>
        <v>7.3109243697479009E-2</v>
      </c>
      <c r="HA100" s="46">
        <f t="shared" si="932"/>
        <v>5.9900166389351105E-2</v>
      </c>
      <c r="HB100" s="46">
        <f t="shared" si="1017"/>
        <v>7.3170731707316972E-2</v>
      </c>
      <c r="HC100" s="46">
        <f t="shared" si="933"/>
        <v>4.2518397383483265E-2</v>
      </c>
      <c r="HD100" s="46">
        <f t="shared" si="934"/>
        <v>3.081914030819138E-2</v>
      </c>
      <c r="HE100" s="46">
        <f t="shared" si="935"/>
        <v>3.3252230332522371E-2</v>
      </c>
      <c r="HF100" s="46">
        <f t="shared" si="936"/>
        <v>1.6826923076923146E-2</v>
      </c>
      <c r="HG100" s="46">
        <f t="shared" si="937"/>
        <v>1.1217948717948763E-2</v>
      </c>
      <c r="HH100" s="46">
        <f t="shared" si="938"/>
        <v>3.0130293159609144E-2</v>
      </c>
      <c r="HI100" s="46">
        <f t="shared" si="939"/>
        <v>8.8070456365091608E-3</v>
      </c>
      <c r="HJ100" s="46">
        <f t="shared" si="940"/>
        <v>2.3999999999999772E-3</v>
      </c>
      <c r="HK100" s="46">
        <f t="shared" si="941"/>
        <v>-8.7649402390437801E-3</v>
      </c>
      <c r="HL100" s="46">
        <f t="shared" si="942"/>
        <v>-3.9937353171495757E-2</v>
      </c>
      <c r="HM100" s="46">
        <f t="shared" si="943"/>
        <v>-4.7095761381475663E-2</v>
      </c>
      <c r="HN100" s="46">
        <f t="shared" si="944"/>
        <v>-5.4075235109717804E-2</v>
      </c>
      <c r="HO100" s="46">
        <f t="shared" si="945"/>
        <v>-6.1960784313725537E-2</v>
      </c>
      <c r="HP100" s="46">
        <f t="shared" si="946"/>
        <v>-6.8450039339102986E-2</v>
      </c>
      <c r="HQ100" s="46">
        <f t="shared" si="947"/>
        <v>-8.4772370486656284E-2</v>
      </c>
      <c r="HR100" s="46">
        <f t="shared" si="948"/>
        <v>-0.10480693459416872</v>
      </c>
      <c r="HS100" s="46">
        <f t="shared" si="949"/>
        <v>-0.10776545166402542</v>
      </c>
      <c r="HT100" s="46">
        <f t="shared" si="950"/>
        <v>-0.12173913043478266</v>
      </c>
      <c r="HU100" s="46">
        <f t="shared" si="951"/>
        <v>-0.13174603174603169</v>
      </c>
      <c r="HV100" s="46">
        <f t="shared" si="952"/>
        <v>-0.13966480446927373</v>
      </c>
      <c r="HW100" s="46">
        <f t="shared" si="953"/>
        <v>-0.14549839228295827</v>
      </c>
      <c r="HX100" s="46">
        <f t="shared" si="954"/>
        <v>-0.15497553017944535</v>
      </c>
      <c r="HY100" s="46">
        <f t="shared" si="955"/>
        <v>-0.16144975288303137</v>
      </c>
      <c r="HZ100" s="46">
        <f t="shared" si="956"/>
        <v>-0.1764705882352941</v>
      </c>
      <c r="IA100" s="46">
        <f t="shared" si="957"/>
        <v>-0.19063545150501671</v>
      </c>
      <c r="IB100" s="46">
        <f t="shared" si="958"/>
        <v>-0.2010135135135136</v>
      </c>
      <c r="IC100" s="46">
        <f t="shared" si="959"/>
        <v>-0.20240137221269291</v>
      </c>
      <c r="ID100" s="46">
        <f t="shared" si="960"/>
        <v>-0.20598591549295769</v>
      </c>
      <c r="IE100" s="46">
        <f t="shared" si="961"/>
        <v>-0.20870337477797515</v>
      </c>
      <c r="IF100" s="46">
        <f t="shared" si="962"/>
        <v>-0.21062106210621057</v>
      </c>
      <c r="IG100" s="46">
        <f t="shared" si="963"/>
        <v>-0.21572212065813534</v>
      </c>
      <c r="IH100" s="46">
        <f t="shared" si="964"/>
        <v>-0.21428571428571425</v>
      </c>
      <c r="II100" s="46">
        <f t="shared" si="965"/>
        <v>-0.21636876763875823</v>
      </c>
      <c r="IJ100" s="46">
        <f t="shared" si="966"/>
        <v>-0.20752895752895753</v>
      </c>
      <c r="IK100" s="46">
        <f t="shared" si="967"/>
        <v>-0.1984282907662083</v>
      </c>
      <c r="IL100" s="46">
        <f t="shared" si="968"/>
        <v>-0.18209255533199203</v>
      </c>
      <c r="IM100" s="46">
        <f t="shared" si="969"/>
        <v>-0.17768595041322319</v>
      </c>
      <c r="IN100" s="46">
        <f t="shared" si="970"/>
        <v>-0.16490486257928114</v>
      </c>
      <c r="IO100" s="46">
        <f t="shared" si="971"/>
        <v>-0.15268817204301077</v>
      </c>
      <c r="IP100" s="46">
        <f t="shared" si="972"/>
        <v>-0.10532150776053215</v>
      </c>
      <c r="IQ100" s="46">
        <f t="shared" si="973"/>
        <v>-9.5398428731762075E-2</v>
      </c>
      <c r="IR100" s="46">
        <f t="shared" si="974"/>
        <v>-8.4378563283922528E-2</v>
      </c>
      <c r="IS100" s="46">
        <f t="shared" si="975"/>
        <v>-6.4102564102564111E-2</v>
      </c>
      <c r="IT100" s="46">
        <f t="shared" si="976"/>
        <v>-5.6670602125147546E-2</v>
      </c>
      <c r="IU100" s="46">
        <f t="shared" si="977"/>
        <v>-4.2016806722689079E-2</v>
      </c>
      <c r="IV100" s="46">
        <f t="shared" si="978"/>
        <v>-2.9232643118148497E-2</v>
      </c>
      <c r="IW100" s="46">
        <f t="shared" si="979"/>
        <v>-2.9411764705882252E-2</v>
      </c>
      <c r="IX100" s="46">
        <f t="shared" si="980"/>
        <v>-2.7060270602706063E-2</v>
      </c>
      <c r="IY100" s="46">
        <f t="shared" si="981"/>
        <v>-3.6432160804019995E-2</v>
      </c>
      <c r="IZ100" s="46">
        <f t="shared" si="982"/>
        <v>-1.5189873417721555E-2</v>
      </c>
      <c r="JA100" s="46">
        <f t="shared" si="983"/>
        <v>-1.5228426395939123E-2</v>
      </c>
      <c r="JB100" s="46">
        <f t="shared" si="984"/>
        <v>-3.097893432465923E-2</v>
      </c>
      <c r="JC100" s="46">
        <f t="shared" si="985"/>
        <v>-3.1017369727047148E-2</v>
      </c>
      <c r="JD100" s="46">
        <f t="shared" si="986"/>
        <v>-2.9887920298879097E-2</v>
      </c>
      <c r="JE100" s="46">
        <f t="shared" si="987"/>
        <v>-3.1133250311332503E-2</v>
      </c>
      <c r="JF100" s="46">
        <f t="shared" si="988"/>
        <v>-2.8785982478097761E-2</v>
      </c>
      <c r="JG100" s="46">
        <f t="shared" si="989"/>
        <v>-2.631578947368414E-2</v>
      </c>
      <c r="JH100" s="46">
        <f t="shared" si="990"/>
        <v>-2.3839397741530811E-2</v>
      </c>
      <c r="JI100" s="46">
        <f t="shared" si="991"/>
        <v>-2.0202020202020308E-2</v>
      </c>
      <c r="JJ100" s="46">
        <f t="shared" si="992"/>
        <v>-1.769911504424768E-2</v>
      </c>
      <c r="JK100" s="46">
        <f t="shared" si="993"/>
        <v>1.6949152542372843E-2</v>
      </c>
      <c r="JL100" s="46">
        <f t="shared" si="994"/>
        <v>1.1568123393316268E-2</v>
      </c>
      <c r="JM100" s="46">
        <f t="shared" si="995"/>
        <v>1.2886597938144331E-2</v>
      </c>
      <c r="JN100" s="46">
        <f t="shared" si="996"/>
        <v>0</v>
      </c>
      <c r="JO100" s="46">
        <f t="shared" si="997"/>
        <v>-1.2804097311138838E-3</v>
      </c>
      <c r="JP100" s="46">
        <f t="shared" si="998"/>
        <v>6.4184852374839533E-3</v>
      </c>
      <c r="JQ100" s="46">
        <f t="shared" si="999"/>
        <v>6.4267352185089976E-3</v>
      </c>
      <c r="JR100" s="46">
        <f t="shared" si="1000"/>
        <v>1.4175257731958874E-2</v>
      </c>
      <c r="JS100" s="46">
        <f t="shared" si="1001"/>
        <v>1.2870012870012869E-2</v>
      </c>
      <c r="JT100" s="46">
        <f t="shared" si="1002"/>
        <v>1.5424164524421632E-2</v>
      </c>
      <c r="JU100" s="46">
        <f t="shared" si="1003"/>
        <v>1.5463917525773233E-2</v>
      </c>
      <c r="JV100" s="46">
        <f t="shared" si="1004"/>
        <v>1.6731016731016693E-2</v>
      </c>
      <c r="JW100" s="46">
        <f t="shared" si="1005"/>
        <v>2.6923076923076852E-2</v>
      </c>
      <c r="JX100" s="46">
        <f t="shared" si="1006"/>
        <v>8.8945362134689055E-3</v>
      </c>
      <c r="JY100" s="46">
        <f t="shared" si="1007"/>
        <v>1.6539440203562485E-2</v>
      </c>
      <c r="JZ100" s="46">
        <f t="shared" si="1008"/>
        <v>3.3248081841432152E-2</v>
      </c>
      <c r="KA100" s="46">
        <f t="shared" si="1009"/>
        <v>3.3333333333333263E-2</v>
      </c>
      <c r="KB100" s="46">
        <f t="shared" si="1010"/>
        <v>2.6785714285714211E-2</v>
      </c>
      <c r="KC100" s="46">
        <f t="shared" si="1011"/>
        <v>3.8314176245210732E-2</v>
      </c>
      <c r="KD100" s="46">
        <f t="shared" si="1012"/>
        <v>3.4307496823379961E-2</v>
      </c>
      <c r="KE100" s="46">
        <f t="shared" si="1013"/>
        <v>3.9390088945362063E-2</v>
      </c>
      <c r="KF100" s="46">
        <f t="shared" si="1014"/>
        <v>3.6708860759493742E-2</v>
      </c>
      <c r="KG100" s="46">
        <f t="shared" si="692"/>
        <v>4.5685279187817368E-2</v>
      </c>
      <c r="KH100" s="46">
        <f t="shared" si="693"/>
        <v>4.8101265822784775E-2</v>
      </c>
      <c r="KI100" s="46">
        <f t="shared" si="694"/>
        <v>3.6204744069912684E-2</v>
      </c>
      <c r="KJ100" s="46">
        <f t="shared" si="695"/>
        <v>4.5340050377833681E-2</v>
      </c>
      <c r="KK100" s="46">
        <f t="shared" si="696"/>
        <v>4.1301627033792199E-2</v>
      </c>
      <c r="KL100" s="46">
        <f t="shared" si="697"/>
        <v>4.2079207920792151E-2</v>
      </c>
      <c r="KM100" s="46">
        <f t="shared" si="698"/>
        <v>4.5905707196029814E-2</v>
      </c>
      <c r="KN100" s="46">
        <f t="shared" si="699"/>
        <v>4.720496894409934E-2</v>
      </c>
      <c r="KO100" s="46">
        <f t="shared" si="700"/>
        <v>3.9360393603936075E-2</v>
      </c>
      <c r="KP100" s="46">
        <f t="shared" si="701"/>
        <v>4.2997542997542992E-2</v>
      </c>
      <c r="KQ100" s="46">
        <f t="shared" si="702"/>
        <v>3.911980440097803E-2</v>
      </c>
      <c r="KR100" s="46">
        <f t="shared" si="703"/>
        <v>4.2735042735042729E-2</v>
      </c>
      <c r="KS100" s="46">
        <f t="shared" si="704"/>
        <v>4.4902912621359085E-2</v>
      </c>
      <c r="KT100" s="46">
        <f t="shared" si="705"/>
        <v>4.7101449275362389E-2</v>
      </c>
      <c r="KU100" s="46">
        <f t="shared" si="706"/>
        <v>4.6987951807228985E-2</v>
      </c>
      <c r="KV100" s="46">
        <f t="shared" si="707"/>
        <v>5.4216867469879519E-2</v>
      </c>
      <c r="KW100" s="46">
        <f t="shared" si="708"/>
        <v>5.4086538461538457E-2</v>
      </c>
      <c r="KX100" s="46">
        <f t="shared" si="709"/>
        <v>4.5130641330166234E-2</v>
      </c>
      <c r="KY100" s="46">
        <f t="shared" si="710"/>
        <v>5.1008303677342791E-2</v>
      </c>
      <c r="KZ100" s="46">
        <f t="shared" si="711"/>
        <v>5.9311981020166077E-2</v>
      </c>
      <c r="LA100" s="46">
        <f t="shared" si="712"/>
        <v>5.0887573964497008E-2</v>
      </c>
      <c r="LB100" s="46">
        <f t="shared" si="713"/>
        <v>5.4181389870435734E-2</v>
      </c>
      <c r="LC100" s="46">
        <f t="shared" si="714"/>
        <v>6.1176470588235325E-2</v>
      </c>
      <c r="LD100" s="46">
        <f t="shared" si="715"/>
        <v>6.9086651053864065E-2</v>
      </c>
      <c r="LE100" s="46">
        <f t="shared" si="716"/>
        <v>6.852497096399543E-2</v>
      </c>
      <c r="LF100" s="46">
        <f t="shared" si="717"/>
        <v>6.6897347174163749E-2</v>
      </c>
      <c r="LG100" s="46">
        <f t="shared" si="718"/>
        <v>7.364787111622545E-2</v>
      </c>
      <c r="LH100" s="46">
        <f t="shared" si="719"/>
        <v>7.657142857142861E-2</v>
      </c>
      <c r="LI100" s="46">
        <f t="shared" si="720"/>
        <v>8.0957810718357975E-2</v>
      </c>
      <c r="LJ100" s="46">
        <f t="shared" si="721"/>
        <v>8.4090909090909161E-2</v>
      </c>
      <c r="LK100" s="46">
        <f t="shared" si="722"/>
        <v>7.900677200902935E-2</v>
      </c>
      <c r="LL100" s="46">
        <f t="shared" si="723"/>
        <v>8.3986562150055996E-2</v>
      </c>
      <c r="LM100" s="46">
        <f t="shared" si="724"/>
        <v>0.10247747747747758</v>
      </c>
      <c r="LN100" s="46">
        <f t="shared" si="725"/>
        <v>9.9441340782122967E-2</v>
      </c>
      <c r="LO100" s="46">
        <f t="shared" si="726"/>
        <v>0.10088691796008863</v>
      </c>
      <c r="LP100" s="46">
        <f t="shared" si="727"/>
        <v>8.5432639649507092E-2</v>
      </c>
      <c r="LQ100" s="46">
        <f t="shared" si="728"/>
        <v>8.5869565217391364E-2</v>
      </c>
      <c r="LR100" s="46">
        <f t="shared" si="729"/>
        <v>8.6486486486486491E-2</v>
      </c>
      <c r="LS100" s="46">
        <f t="shared" si="730"/>
        <v>8.467309753483393E-2</v>
      </c>
      <c r="LT100" s="46">
        <f t="shared" si="731"/>
        <v>7.6433121019108305E-2</v>
      </c>
      <c r="LU100" s="46">
        <f t="shared" si="732"/>
        <v>6.3291139240506333E-2</v>
      </c>
      <c r="LV100" s="46">
        <f t="shared" si="733"/>
        <v>6.4989517819706383E-2</v>
      </c>
      <c r="LW100" s="46">
        <f t="shared" si="734"/>
        <v>6.3807531380753235E-2</v>
      </c>
      <c r="LX100" s="46">
        <f t="shared" si="735"/>
        <v>5.3719008264462839E-2</v>
      </c>
      <c r="LY100" s="46">
        <f t="shared" si="736"/>
        <v>4.392236976506636E-2</v>
      </c>
      <c r="LZ100" s="46">
        <f t="shared" si="737"/>
        <v>4.0650406504064169E-3</v>
      </c>
      <c r="MA100" s="46">
        <f t="shared" si="738"/>
        <v>-7.049345417925507E-3</v>
      </c>
      <c r="MB100" s="46">
        <f t="shared" si="739"/>
        <v>1.6145307769929451E-2</v>
      </c>
      <c r="MC100" s="46">
        <f t="shared" si="740"/>
        <v>1.801801801801799E-2</v>
      </c>
      <c r="MD100" s="46">
        <f t="shared" si="741"/>
        <v>2.2885572139303454E-2</v>
      </c>
      <c r="ME100" s="46">
        <f t="shared" si="742"/>
        <v>1.5810276679841841E-2</v>
      </c>
      <c r="MF100" s="46">
        <f t="shared" si="743"/>
        <v>1.1834319526627106E-2</v>
      </c>
      <c r="MG100" s="46">
        <f t="shared" si="744"/>
        <v>6.9444444444444727E-3</v>
      </c>
      <c r="MH100" s="46">
        <f t="shared" si="743"/>
        <v>-1.3779527559055035E-2</v>
      </c>
    </row>
    <row r="101" spans="1:346" x14ac:dyDescent="0.25">
      <c r="A101" s="35" t="s">
        <v>2</v>
      </c>
      <c r="B101" s="36"/>
      <c r="E101" s="38"/>
      <c r="F101" s="39"/>
      <c r="S101" s="46">
        <f t="shared" si="691"/>
        <v>2.2058823529411818E-2</v>
      </c>
      <c r="T101" s="46">
        <f t="shared" si="745"/>
        <v>2.1739130434782532E-2</v>
      </c>
      <c r="U101" s="46">
        <f t="shared" si="746"/>
        <v>7.1428571428571175E-3</v>
      </c>
      <c r="V101" s="46">
        <f t="shared" si="747"/>
        <v>2.1739130434782532E-2</v>
      </c>
      <c r="W101" s="46">
        <f t="shared" si="748"/>
        <v>3.6231884057971016E-2</v>
      </c>
      <c r="X101" s="46">
        <f t="shared" si="749"/>
        <v>2.1582733812949562E-2</v>
      </c>
      <c r="Y101" s="46">
        <f t="shared" si="750"/>
        <v>-6.9444444444444198E-3</v>
      </c>
      <c r="Z101" s="46">
        <f t="shared" si="751"/>
        <v>3.5211267605633804E-2</v>
      </c>
      <c r="AA101" s="46">
        <f t="shared" si="752"/>
        <v>0</v>
      </c>
      <c r="AB101" s="46">
        <f t="shared" si="753"/>
        <v>-1.3986013986014061E-2</v>
      </c>
      <c r="AC101" s="46">
        <f t="shared" si="754"/>
        <v>-3.4482758620689655E-2</v>
      </c>
      <c r="AD101" s="46">
        <f t="shared" si="755"/>
        <v>-6.9930069930070919E-3</v>
      </c>
      <c r="AE101" s="46">
        <f t="shared" si="756"/>
        <v>6.4748201438848949E-2</v>
      </c>
      <c r="AF101" s="46">
        <f t="shared" si="757"/>
        <v>5.6737588652482324E-2</v>
      </c>
      <c r="AG101" s="46">
        <f t="shared" si="758"/>
        <v>6.3829787234042576E-2</v>
      </c>
      <c r="AH101" s="46">
        <f t="shared" si="759"/>
        <v>7.0921985815602842E-2</v>
      </c>
      <c r="AI101" s="46">
        <f t="shared" si="760"/>
        <v>6.2937062937062832E-2</v>
      </c>
      <c r="AJ101" s="46">
        <f t="shared" si="761"/>
        <v>5.6338028169014134E-2</v>
      </c>
      <c r="AK101" s="46">
        <f t="shared" si="762"/>
        <v>2.7972027972027871E-2</v>
      </c>
      <c r="AL101" s="46">
        <f t="shared" si="763"/>
        <v>-6.8027210884353505E-3</v>
      </c>
      <c r="AM101" s="46">
        <f t="shared" si="764"/>
        <v>2.7972027972027871E-2</v>
      </c>
      <c r="AN101" s="46">
        <f t="shared" si="765"/>
        <v>5.6737588652482324E-2</v>
      </c>
      <c r="AO101" s="46">
        <f t="shared" si="766"/>
        <v>3.5714285714285712E-2</v>
      </c>
      <c r="AP101" s="46">
        <f t="shared" si="767"/>
        <v>4.2253521126760667E-2</v>
      </c>
      <c r="AQ101" s="46">
        <f t="shared" si="768"/>
        <v>0</v>
      </c>
      <c r="AR101" s="46">
        <f t="shared" si="769"/>
        <v>6.7114093959731299E-3</v>
      </c>
      <c r="AS101" s="46">
        <f t="shared" si="770"/>
        <v>-6.6666666666666428E-3</v>
      </c>
      <c r="AT101" s="46">
        <f t="shared" si="771"/>
        <v>-3.9735099337748318E-2</v>
      </c>
      <c r="AU101" s="46">
        <f t="shared" si="772"/>
        <v>6.5789473684211468E-3</v>
      </c>
      <c r="AV101" s="46">
        <f t="shared" si="773"/>
        <v>2.0000000000000049E-2</v>
      </c>
      <c r="AW101" s="46">
        <f t="shared" si="774"/>
        <v>5.4421768707483047E-2</v>
      </c>
      <c r="AX101" s="46">
        <f t="shared" si="775"/>
        <v>6.8493150684931503E-2</v>
      </c>
      <c r="AY101" s="46">
        <f t="shared" si="776"/>
        <v>5.4421768707483047E-2</v>
      </c>
      <c r="AZ101" s="46">
        <f t="shared" si="777"/>
        <v>6.7114093959731544E-2</v>
      </c>
      <c r="BA101" s="46">
        <f t="shared" si="778"/>
        <v>0.10344827586206896</v>
      </c>
      <c r="BB101" s="46">
        <f t="shared" si="779"/>
        <v>6.081081081081071E-2</v>
      </c>
      <c r="BC101" s="46">
        <f t="shared" si="780"/>
        <v>5.4054054054053981E-2</v>
      </c>
      <c r="BD101" s="46">
        <f t="shared" si="781"/>
        <v>2.6666666666666689E-2</v>
      </c>
      <c r="BE101" s="46">
        <f t="shared" si="782"/>
        <v>6.7114093959731544E-2</v>
      </c>
      <c r="BF101" s="46">
        <f t="shared" si="783"/>
        <v>0.10344827586206896</v>
      </c>
      <c r="BG101" s="46">
        <f t="shared" si="784"/>
        <v>3.2679738562091505E-2</v>
      </c>
      <c r="BH101" s="46">
        <f t="shared" si="785"/>
        <v>3.9215686274509776E-2</v>
      </c>
      <c r="BI101" s="46">
        <f t="shared" si="786"/>
        <v>3.8709677419354931E-2</v>
      </c>
      <c r="BJ101" s="46">
        <f t="shared" si="787"/>
        <v>1.9230769230769277E-2</v>
      </c>
      <c r="BK101" s="46">
        <f t="shared" si="788"/>
        <v>5.16129032258065E-2</v>
      </c>
      <c r="BL101" s="46">
        <f t="shared" si="789"/>
        <v>1.886792452830182E-2</v>
      </c>
      <c r="BM101" s="46">
        <f t="shared" si="790"/>
        <v>2.4999999999999911E-2</v>
      </c>
      <c r="BN101" s="46">
        <f t="shared" si="791"/>
        <v>3.8216560509554236E-2</v>
      </c>
      <c r="BO101" s="46">
        <f t="shared" si="792"/>
        <v>7.0512820512820498E-2</v>
      </c>
      <c r="BP101" s="46">
        <f t="shared" si="793"/>
        <v>7.1428571428571411E-2</v>
      </c>
      <c r="BQ101" s="46">
        <f t="shared" si="794"/>
        <v>5.6603773584905683E-2</v>
      </c>
      <c r="BR101" s="46">
        <f t="shared" si="795"/>
        <v>-2.5000000000000022E-2</v>
      </c>
      <c r="BS101" s="46">
        <f t="shared" si="796"/>
        <v>-1.2658227848101333E-2</v>
      </c>
      <c r="BT101" s="46">
        <f t="shared" si="797"/>
        <v>1.2578616352201324E-2</v>
      </c>
      <c r="BU101" s="46">
        <f t="shared" si="798"/>
        <v>-6.2111801242236905E-3</v>
      </c>
      <c r="BV101" s="46">
        <f t="shared" si="799"/>
        <v>1.886792452830182E-2</v>
      </c>
      <c r="BW101" s="46">
        <f t="shared" si="800"/>
        <v>-6.1349693251534611E-3</v>
      </c>
      <c r="BX101" s="46">
        <f t="shared" si="801"/>
        <v>1.8518518518518563E-2</v>
      </c>
      <c r="BY101" s="46">
        <f t="shared" si="802"/>
        <v>-6.0975609756096271E-3</v>
      </c>
      <c r="BZ101" s="46">
        <f t="shared" si="803"/>
        <v>1.8404907975460166E-2</v>
      </c>
      <c r="CA101" s="46">
        <f t="shared" si="804"/>
        <v>0</v>
      </c>
      <c r="CB101" s="46">
        <f t="shared" si="805"/>
        <v>0</v>
      </c>
      <c r="CC101" s="46">
        <f t="shared" si="806"/>
        <v>-1.1904761904761862E-2</v>
      </c>
      <c r="CD101" s="46">
        <f t="shared" si="1015"/>
        <v>8.3333333333333273E-2</v>
      </c>
      <c r="CE101" s="46">
        <f t="shared" si="807"/>
        <v>6.4102564102564222E-2</v>
      </c>
      <c r="CF101" s="46">
        <f t="shared" si="808"/>
        <v>5.5900621118012327E-2</v>
      </c>
      <c r="CG101" s="46">
        <f t="shared" si="809"/>
        <v>6.25E-2</v>
      </c>
      <c r="CH101" s="46">
        <f t="shared" si="810"/>
        <v>4.3209876543209833E-2</v>
      </c>
      <c r="CI101" s="46">
        <f t="shared" si="811"/>
        <v>4.3209876543209833E-2</v>
      </c>
      <c r="CJ101" s="46">
        <f t="shared" si="812"/>
        <v>4.2424242424242378E-2</v>
      </c>
      <c r="CK101" s="46">
        <f t="shared" si="813"/>
        <v>3.6809815950920116E-2</v>
      </c>
      <c r="CL101" s="46">
        <f t="shared" si="814"/>
        <v>-3.012048192771084E-2</v>
      </c>
      <c r="CM101" s="46">
        <f t="shared" si="815"/>
        <v>-5.9880239520956812E-3</v>
      </c>
      <c r="CN101" s="46">
        <f t="shared" si="816"/>
        <v>3.0303030303030304E-2</v>
      </c>
      <c r="CO101" s="46">
        <f t="shared" si="817"/>
        <v>1.8072289156626332E-2</v>
      </c>
      <c r="CP101" s="46">
        <f t="shared" si="818"/>
        <v>-2.3668639053254354E-2</v>
      </c>
      <c r="CQ101" s="46">
        <f t="shared" si="819"/>
        <v>2.4096385542168586E-2</v>
      </c>
      <c r="CR101" s="46">
        <f t="shared" si="820"/>
        <v>1.7647058823529453E-2</v>
      </c>
      <c r="CS101" s="46">
        <f t="shared" si="821"/>
        <v>2.3529411764705799E-2</v>
      </c>
      <c r="CT101" s="46">
        <f t="shared" si="822"/>
        <v>4.7337278106508923E-2</v>
      </c>
      <c r="CU101" s="46">
        <f t="shared" si="823"/>
        <v>5.3254437869822618E-2</v>
      </c>
      <c r="CV101" s="46">
        <f t="shared" si="824"/>
        <v>3.4883720930232641E-2</v>
      </c>
      <c r="CW101" s="46">
        <f t="shared" si="825"/>
        <v>5.9171597633136098E-2</v>
      </c>
      <c r="CX101" s="46">
        <f t="shared" si="826"/>
        <v>0.12422360248447203</v>
      </c>
      <c r="CY101" s="46">
        <f t="shared" si="827"/>
        <v>0.11445783132530112</v>
      </c>
      <c r="CZ101" s="46">
        <f t="shared" si="828"/>
        <v>6.4705882352941266E-2</v>
      </c>
      <c r="DA101" s="46">
        <f t="shared" si="829"/>
        <v>4.7337278106508923E-2</v>
      </c>
      <c r="DB101" s="46">
        <f t="shared" si="830"/>
        <v>5.454545454545446E-2</v>
      </c>
      <c r="DC101" s="46">
        <f t="shared" si="831"/>
        <v>5.2941176470588151E-2</v>
      </c>
      <c r="DD101" s="46">
        <f t="shared" si="832"/>
        <v>1.1560693641618455E-2</v>
      </c>
      <c r="DE101" s="46">
        <f t="shared" si="833"/>
        <v>2.2988505747126561E-2</v>
      </c>
      <c r="DF101" s="46">
        <f t="shared" si="834"/>
        <v>-5.6497175141241732E-3</v>
      </c>
      <c r="DG101" s="46">
        <f t="shared" si="835"/>
        <v>-5.6179775280899673E-3</v>
      </c>
      <c r="DH101" s="46">
        <f t="shared" si="836"/>
        <v>-1.1235955056179735E-2</v>
      </c>
      <c r="DI101" s="46">
        <f t="shared" si="837"/>
        <v>-2.234636871508372E-2</v>
      </c>
      <c r="DJ101" s="46">
        <f t="shared" si="838"/>
        <v>0</v>
      </c>
      <c r="DK101" s="46">
        <f t="shared" si="839"/>
        <v>-2.7027027027027029E-2</v>
      </c>
      <c r="DL101" s="46">
        <f t="shared" si="840"/>
        <v>-1.1049723756906233E-2</v>
      </c>
      <c r="DM101" s="46">
        <f t="shared" si="841"/>
        <v>2.8248587570621469E-2</v>
      </c>
      <c r="DN101" s="46">
        <f t="shared" si="842"/>
        <v>5.1724137931034607E-2</v>
      </c>
      <c r="DO101" s="46">
        <f t="shared" si="843"/>
        <v>2.793296089385475E-2</v>
      </c>
      <c r="DP101" s="46">
        <f t="shared" si="844"/>
        <v>5.1428571428571344E-2</v>
      </c>
      <c r="DQ101" s="46">
        <f t="shared" si="845"/>
        <v>2.8089887640449437E-2</v>
      </c>
      <c r="DR101" s="46">
        <f t="shared" si="846"/>
        <v>3.977272727272723E-2</v>
      </c>
      <c r="DS101" s="46">
        <f t="shared" si="847"/>
        <v>2.8248587570621469E-2</v>
      </c>
      <c r="DT101" s="46">
        <f t="shared" si="848"/>
        <v>4.5454545454545289E-2</v>
      </c>
      <c r="DU101" s="46">
        <f t="shared" si="849"/>
        <v>6.8571428571428533E-2</v>
      </c>
      <c r="DV101" s="46">
        <f t="shared" si="850"/>
        <v>4.4198895027624148E-2</v>
      </c>
      <c r="DW101" s="46">
        <f t="shared" si="851"/>
        <v>6.1111111111111192E-2</v>
      </c>
      <c r="DX101" s="46">
        <f t="shared" si="852"/>
        <v>7.2625698324022395E-2</v>
      </c>
      <c r="DY101" s="46">
        <f t="shared" si="853"/>
        <v>8.2417582417582416E-2</v>
      </c>
      <c r="DZ101" s="46">
        <f t="shared" si="854"/>
        <v>7.6502732240437077E-2</v>
      </c>
      <c r="EA101" s="46">
        <f t="shared" si="855"/>
        <v>4.3478260869565258E-2</v>
      </c>
      <c r="EB101" s="46">
        <f t="shared" si="856"/>
        <v>4.891304347826099E-2</v>
      </c>
      <c r="EC101" s="46">
        <f t="shared" si="857"/>
        <v>6.557377049180324E-2</v>
      </c>
      <c r="ED101" s="46">
        <f t="shared" si="858"/>
        <v>6.557377049180324E-2</v>
      </c>
      <c r="EE101" s="46">
        <f t="shared" si="859"/>
        <v>7.1428571428571466E-2</v>
      </c>
      <c r="EF101" s="46">
        <f t="shared" si="860"/>
        <v>4.891304347826099E-2</v>
      </c>
      <c r="EG101" s="46">
        <f t="shared" si="861"/>
        <v>1.0695187165775364E-2</v>
      </c>
      <c r="EH101" s="46">
        <f t="shared" si="862"/>
        <v>-1.0582010582010545E-2</v>
      </c>
      <c r="EI101" s="46">
        <f t="shared" si="863"/>
        <v>1.0471204188481638E-2</v>
      </c>
      <c r="EJ101" s="46">
        <f t="shared" si="864"/>
        <v>1.041666666666663E-2</v>
      </c>
      <c r="EK101" s="46">
        <f t="shared" si="865"/>
        <v>-1.0152284263959355E-2</v>
      </c>
      <c r="EL101" s="46">
        <f t="shared" si="866"/>
        <v>-2.0304568527918711E-2</v>
      </c>
      <c r="EM101" s="46">
        <f t="shared" si="867"/>
        <v>1.041666666666663E-2</v>
      </c>
      <c r="EN101" s="46">
        <f t="shared" si="868"/>
        <v>2.5906735751295335E-2</v>
      </c>
      <c r="EO101" s="46">
        <f t="shared" si="869"/>
        <v>1.5384615384615422E-2</v>
      </c>
      <c r="EP101" s="46">
        <f t="shared" si="1016"/>
        <v>2.051282051282044E-2</v>
      </c>
      <c r="EQ101" s="46">
        <f t="shared" si="870"/>
        <v>1.5384615384615422E-2</v>
      </c>
      <c r="ER101" s="46">
        <f t="shared" si="871"/>
        <v>3.1088082901554293E-2</v>
      </c>
      <c r="ES101" s="46">
        <f t="shared" si="872"/>
        <v>5.2910052910052914E-2</v>
      </c>
      <c r="ET101" s="46">
        <f t="shared" si="873"/>
        <v>4.8128342245989421E-2</v>
      </c>
      <c r="EU101" s="46">
        <f t="shared" si="874"/>
        <v>5.1813471502589565E-3</v>
      </c>
      <c r="EV101" s="46">
        <f t="shared" si="875"/>
        <v>0</v>
      </c>
      <c r="EW101" s="46">
        <f t="shared" si="876"/>
        <v>-1.025641025641022E-2</v>
      </c>
      <c r="EX101" s="46">
        <f t="shared" si="877"/>
        <v>0</v>
      </c>
      <c r="EY101" s="46">
        <f t="shared" si="878"/>
        <v>0</v>
      </c>
      <c r="EZ101" s="46">
        <f t="shared" si="879"/>
        <v>-1.5151515151515187E-2</v>
      </c>
      <c r="FA101" s="46">
        <f t="shared" si="880"/>
        <v>-1.5151515151515187E-2</v>
      </c>
      <c r="FB101" s="46">
        <f t="shared" si="881"/>
        <v>-2.0100502512562745E-2</v>
      </c>
      <c r="FC101" s="46">
        <f t="shared" si="882"/>
        <v>-1.0101010101010065E-2</v>
      </c>
      <c r="FD101" s="46">
        <f t="shared" si="883"/>
        <v>-5.0251256281405969E-3</v>
      </c>
      <c r="FE101" s="46">
        <f t="shared" si="884"/>
        <v>0</v>
      </c>
      <c r="FF101" s="46">
        <f t="shared" si="885"/>
        <v>1.5306122448979446E-2</v>
      </c>
      <c r="FG101" s="46">
        <f t="shared" si="886"/>
        <v>3.6082474226804273E-2</v>
      </c>
      <c r="FH101" s="46">
        <f t="shared" si="887"/>
        <v>2.5773195876288662E-2</v>
      </c>
      <c r="FI101" s="46">
        <f t="shared" si="888"/>
        <v>2.5906735751295335E-2</v>
      </c>
      <c r="FJ101" s="46">
        <f t="shared" si="889"/>
        <v>4.1450777202072575E-2</v>
      </c>
      <c r="FK101" s="46">
        <f t="shared" si="890"/>
        <v>3.6082474226804273E-2</v>
      </c>
      <c r="FL101" s="46">
        <f t="shared" si="891"/>
        <v>4.102564102564106E-2</v>
      </c>
      <c r="FM101" s="46">
        <f t="shared" si="892"/>
        <v>4.102564102564106E-2</v>
      </c>
      <c r="FN101" s="46">
        <f t="shared" si="893"/>
        <v>4.102564102564106E-2</v>
      </c>
      <c r="FO101" s="46">
        <f t="shared" si="894"/>
        <v>4.0816326530612096E-2</v>
      </c>
      <c r="FP101" s="46">
        <f t="shared" si="895"/>
        <v>3.0303030303030193E-2</v>
      </c>
      <c r="FQ101" s="46">
        <f t="shared" si="896"/>
        <v>2.0100502512562922E-2</v>
      </c>
      <c r="FR101" s="46">
        <f t="shared" si="897"/>
        <v>2.0100502512562922E-2</v>
      </c>
      <c r="FS101" s="46">
        <f t="shared" si="898"/>
        <v>1.4925373134328216E-2</v>
      </c>
      <c r="FT101" s="46">
        <f t="shared" si="899"/>
        <v>2.0100502512562922E-2</v>
      </c>
      <c r="FU101" s="46">
        <f t="shared" si="900"/>
        <v>2.0202020202020131E-2</v>
      </c>
      <c r="FV101" s="46">
        <f t="shared" si="901"/>
        <v>2.9850746268656608E-2</v>
      </c>
      <c r="FW101" s="46">
        <f t="shared" si="902"/>
        <v>3.4825870646766129E-2</v>
      </c>
      <c r="FX101" s="46">
        <f t="shared" si="903"/>
        <v>1.4778325123152743E-2</v>
      </c>
      <c r="FY101" s="46">
        <f t="shared" si="904"/>
        <v>1.9704433497536877E-2</v>
      </c>
      <c r="FZ101" s="46">
        <f t="shared" si="905"/>
        <v>2.463054187192118E-2</v>
      </c>
      <c r="GA101" s="46">
        <f t="shared" si="906"/>
        <v>1.9607843137255009E-2</v>
      </c>
      <c r="GB101" s="46">
        <f t="shared" si="907"/>
        <v>3.431372549019622E-2</v>
      </c>
      <c r="GC101" s="46">
        <f t="shared" si="908"/>
        <v>3.9408866995073927E-2</v>
      </c>
      <c r="GD101" s="46">
        <f t="shared" si="909"/>
        <v>6.4039408866995107E-2</v>
      </c>
      <c r="GE101" s="46">
        <f t="shared" si="910"/>
        <v>3.431372549019622E-2</v>
      </c>
      <c r="GF101" s="46">
        <f t="shared" si="911"/>
        <v>5.91133004926108E-2</v>
      </c>
      <c r="GG101" s="46">
        <f t="shared" si="912"/>
        <v>7.9207920792079278E-2</v>
      </c>
      <c r="GH101" s="46">
        <f t="shared" si="913"/>
        <v>5.7971014492753589E-2</v>
      </c>
      <c r="GI101" s="46">
        <f t="shared" si="914"/>
        <v>4.8076923076923073E-2</v>
      </c>
      <c r="GJ101" s="46">
        <f t="shared" si="915"/>
        <v>5.825242718446598E-2</v>
      </c>
      <c r="GK101" s="46">
        <f t="shared" si="916"/>
        <v>6.2801932367149801E-2</v>
      </c>
      <c r="GL101" s="46">
        <f t="shared" si="917"/>
        <v>5.7692307692307654E-2</v>
      </c>
      <c r="GM101" s="46">
        <f t="shared" si="918"/>
        <v>6.2500000000000028E-2</v>
      </c>
      <c r="GN101" s="46">
        <f t="shared" si="919"/>
        <v>5.2132701421800841E-2</v>
      </c>
      <c r="GO101" s="46">
        <f t="shared" si="920"/>
        <v>6.6350710900473855E-2</v>
      </c>
      <c r="GP101" s="46">
        <f t="shared" si="921"/>
        <v>2.7777777777777676E-2</v>
      </c>
      <c r="GQ101" s="46">
        <f t="shared" si="922"/>
        <v>7.5829383886255819E-2</v>
      </c>
      <c r="GR101" s="46">
        <f t="shared" si="923"/>
        <v>6.9767441860465115E-2</v>
      </c>
      <c r="GS101" s="46">
        <f t="shared" si="924"/>
        <v>5.5045871559632996E-2</v>
      </c>
      <c r="GT101" s="46">
        <f t="shared" si="925"/>
        <v>5.9360730593607344E-2</v>
      </c>
      <c r="GU101" s="46">
        <f t="shared" si="926"/>
        <v>5.0458715596330174E-2</v>
      </c>
      <c r="GV101" s="46">
        <f t="shared" si="927"/>
        <v>5.0458715596330174E-2</v>
      </c>
      <c r="GW101" s="46">
        <f t="shared" si="928"/>
        <v>4.0909090909090846E-2</v>
      </c>
      <c r="GX101" s="46">
        <f t="shared" si="929"/>
        <v>4.5454545454545456E-2</v>
      </c>
      <c r="GY101" s="46">
        <f t="shared" si="930"/>
        <v>3.1674208144796344E-2</v>
      </c>
      <c r="GZ101" s="46">
        <f t="shared" si="931"/>
        <v>4.5045045045045687E-3</v>
      </c>
      <c r="HA101" s="46">
        <f t="shared" si="932"/>
        <v>-8.8888888888888577E-3</v>
      </c>
      <c r="HB101" s="46">
        <f t="shared" si="1017"/>
        <v>2.7027027027027091E-2</v>
      </c>
      <c r="HC101" s="46">
        <f t="shared" si="933"/>
        <v>1.3215859030837036E-2</v>
      </c>
      <c r="HD101" s="46">
        <f t="shared" si="934"/>
        <v>-1.3043478260869596E-2</v>
      </c>
      <c r="HE101" s="46">
        <f t="shared" si="935"/>
        <v>8.6956521739130124E-3</v>
      </c>
      <c r="HF101" s="46">
        <f t="shared" si="936"/>
        <v>-1.2931034482758652E-2</v>
      </c>
      <c r="HG101" s="46">
        <f t="shared" si="937"/>
        <v>1.310043668122274E-2</v>
      </c>
      <c r="HH101" s="46">
        <f t="shared" si="938"/>
        <v>1.7467248908297036E-2</v>
      </c>
      <c r="HI101" s="46">
        <f t="shared" si="939"/>
        <v>1.310043668122274E-2</v>
      </c>
      <c r="HJ101" s="46">
        <f t="shared" si="940"/>
        <v>1.3043478260869596E-2</v>
      </c>
      <c r="HK101" s="46">
        <f t="shared" si="941"/>
        <v>2.1929824561403508E-2</v>
      </c>
      <c r="HL101" s="46">
        <f t="shared" si="942"/>
        <v>4.4843049327354258E-2</v>
      </c>
      <c r="HM101" s="46">
        <f t="shared" si="943"/>
        <v>4.9327354260089586E-2</v>
      </c>
      <c r="HN101" s="46">
        <f t="shared" si="944"/>
        <v>3.0701754385964879E-2</v>
      </c>
      <c r="HO101" s="46">
        <f t="shared" si="945"/>
        <v>3.4782608695652202E-2</v>
      </c>
      <c r="HP101" s="46">
        <f t="shared" si="946"/>
        <v>4.8458149779735747E-2</v>
      </c>
      <c r="HQ101" s="46">
        <f t="shared" si="947"/>
        <v>2.1551724137931036E-2</v>
      </c>
      <c r="HR101" s="46">
        <f t="shared" si="948"/>
        <v>3.0567685589519777E-2</v>
      </c>
      <c r="HS101" s="46">
        <f t="shared" si="949"/>
        <v>1.2931034482758652E-2</v>
      </c>
      <c r="HT101" s="46">
        <f t="shared" si="950"/>
        <v>-4.2918454935622925E-3</v>
      </c>
      <c r="HU101" s="46">
        <f t="shared" si="951"/>
        <v>0</v>
      </c>
      <c r="HV101" s="46">
        <f t="shared" si="952"/>
        <v>-8.5836909871244323E-3</v>
      </c>
      <c r="HW101" s="46">
        <f t="shared" si="953"/>
        <v>-1.7167381974249017E-2</v>
      </c>
      <c r="HX101" s="46">
        <f t="shared" si="954"/>
        <v>-2.1459227467811159E-2</v>
      </c>
      <c r="HY101" s="46">
        <f t="shared" si="955"/>
        <v>-2.564102564102555E-2</v>
      </c>
      <c r="HZ101" s="46">
        <f t="shared" si="956"/>
        <v>-3.8297872340425469E-2</v>
      </c>
      <c r="IA101" s="46">
        <f t="shared" si="957"/>
        <v>-5.8823529411764795E-2</v>
      </c>
      <c r="IB101" s="46">
        <f t="shared" si="958"/>
        <v>-5.4621848739495826E-2</v>
      </c>
      <c r="IC101" s="46">
        <f t="shared" si="959"/>
        <v>-6.7510548523206662E-2</v>
      </c>
      <c r="ID101" s="46">
        <f t="shared" si="960"/>
        <v>-0.11864406779661019</v>
      </c>
      <c r="IE101" s="46">
        <f t="shared" si="961"/>
        <v>-6.3829787234042548E-2</v>
      </c>
      <c r="IF101" s="46">
        <f t="shared" si="962"/>
        <v>-5.6034482758620725E-2</v>
      </c>
      <c r="IG101" s="46">
        <f t="shared" si="963"/>
        <v>-4.3103448275862072E-2</v>
      </c>
      <c r="IH101" s="46">
        <f t="shared" si="964"/>
        <v>-6.4935064935064929E-2</v>
      </c>
      <c r="II101" s="46">
        <f t="shared" si="965"/>
        <v>-6.5502183406113537E-2</v>
      </c>
      <c r="IJ101" s="46">
        <f t="shared" si="966"/>
        <v>-6.5789473684210523E-2</v>
      </c>
      <c r="IK101" s="46">
        <f t="shared" si="967"/>
        <v>-5.7017543859649154E-2</v>
      </c>
      <c r="IL101" s="46">
        <f t="shared" si="968"/>
        <v>-7.0796460176991205E-2</v>
      </c>
      <c r="IM101" s="46">
        <f t="shared" si="969"/>
        <v>-7.5892857142857109E-2</v>
      </c>
      <c r="IN101" s="46">
        <f t="shared" si="970"/>
        <v>-8.8888888888888892E-2</v>
      </c>
      <c r="IO101" s="46">
        <f t="shared" si="971"/>
        <v>-8.1447963800905007E-2</v>
      </c>
      <c r="IP101" s="46">
        <f t="shared" si="972"/>
        <v>0</v>
      </c>
      <c r="IQ101" s="46">
        <f t="shared" si="973"/>
        <v>-6.3636363636363574E-2</v>
      </c>
      <c r="IR101" s="46">
        <f t="shared" si="974"/>
        <v>-5.9360730593607178E-2</v>
      </c>
      <c r="IS101" s="46">
        <f t="shared" si="975"/>
        <v>-5.8558558558558592E-2</v>
      </c>
      <c r="IT101" s="46">
        <f t="shared" si="976"/>
        <v>-1.3888888888888921E-2</v>
      </c>
      <c r="IU101" s="46">
        <f t="shared" si="977"/>
        <v>0</v>
      </c>
      <c r="IV101" s="46">
        <f t="shared" si="978"/>
        <v>2.3474178403755867E-2</v>
      </c>
      <c r="IW101" s="46">
        <f t="shared" si="979"/>
        <v>1.3953488372093056E-2</v>
      </c>
      <c r="IX101" s="46">
        <f t="shared" si="980"/>
        <v>1.428571428571432E-2</v>
      </c>
      <c r="IY101" s="46">
        <f t="shared" si="981"/>
        <v>-4.8309178743960327E-3</v>
      </c>
      <c r="IZ101" s="46">
        <f t="shared" si="982"/>
        <v>9.7560975609755751E-3</v>
      </c>
      <c r="JA101" s="46">
        <f t="shared" si="983"/>
        <v>9.8522167487684383E-3</v>
      </c>
      <c r="JB101" s="46">
        <f t="shared" si="984"/>
        <v>-9.6153846153845812E-3</v>
      </c>
      <c r="JC101" s="46">
        <f t="shared" si="985"/>
        <v>1.9417475728155269E-2</v>
      </c>
      <c r="JD101" s="46">
        <f t="shared" si="986"/>
        <v>2.4271844660194174E-2</v>
      </c>
      <c r="JE101" s="46">
        <f t="shared" si="987"/>
        <v>1.4354066985645968E-2</v>
      </c>
      <c r="JF101" s="46">
        <f t="shared" si="988"/>
        <v>-9.3896713615023129E-3</v>
      </c>
      <c r="JG101" s="46">
        <f t="shared" si="989"/>
        <v>4.6728971962617487E-3</v>
      </c>
      <c r="JH101" s="46">
        <f t="shared" si="990"/>
        <v>0</v>
      </c>
      <c r="JI101" s="46">
        <f t="shared" si="991"/>
        <v>-1.8348623853211107E-2</v>
      </c>
      <c r="JJ101" s="46">
        <f t="shared" si="992"/>
        <v>4.6948356807510732E-3</v>
      </c>
      <c r="JK101" s="46">
        <f t="shared" si="993"/>
        <v>5.3398058252427077E-2</v>
      </c>
      <c r="JL101" s="46">
        <f t="shared" si="994"/>
        <v>5.3140096618357557E-2</v>
      </c>
      <c r="JM101" s="46">
        <f t="shared" si="995"/>
        <v>6.8292682926829204E-2</v>
      </c>
      <c r="JN101" s="46">
        <f t="shared" si="996"/>
        <v>6.3106796116504715E-2</v>
      </c>
      <c r="JO101" s="46">
        <f t="shared" si="997"/>
        <v>1.428571428571432E-2</v>
      </c>
      <c r="JP101" s="46">
        <f t="shared" si="998"/>
        <v>-9.4786729857821248E-3</v>
      </c>
      <c r="JQ101" s="46">
        <f t="shared" si="999"/>
        <v>-3.3018867924528267E-2</v>
      </c>
      <c r="JR101" s="46">
        <f t="shared" si="1000"/>
        <v>-2.8436018957346036E-2</v>
      </c>
      <c r="JS101" s="46">
        <f t="shared" si="1001"/>
        <v>-5.1162790697674487E-2</v>
      </c>
      <c r="JT101" s="46">
        <f t="shared" si="1002"/>
        <v>-6.4220183486238633E-2</v>
      </c>
      <c r="JU101" s="46">
        <f t="shared" si="1003"/>
        <v>-3.2710280373831745E-2</v>
      </c>
      <c r="JV101" s="46">
        <f t="shared" si="1004"/>
        <v>-1.8691588785046665E-2</v>
      </c>
      <c r="JW101" s="46">
        <f t="shared" si="1005"/>
        <v>-3.2258064516129004E-2</v>
      </c>
      <c r="JX101" s="46">
        <f t="shared" si="1006"/>
        <v>-2.7522935779816578E-2</v>
      </c>
      <c r="JY101" s="46">
        <f t="shared" si="1007"/>
        <v>-4.1095890410958839E-2</v>
      </c>
      <c r="JZ101" s="46">
        <f t="shared" si="1008"/>
        <v>-5.9360730593607178E-2</v>
      </c>
      <c r="KA101" s="46">
        <f t="shared" si="1009"/>
        <v>-4.6948356807512406E-3</v>
      </c>
      <c r="KB101" s="46">
        <f t="shared" si="1010"/>
        <v>2.3923444976076555E-2</v>
      </c>
      <c r="KC101" s="46">
        <f t="shared" si="1011"/>
        <v>4.3902439024390172E-2</v>
      </c>
      <c r="KD101" s="46">
        <f t="shared" si="1012"/>
        <v>5.3658536585365922E-2</v>
      </c>
      <c r="KE101" s="46">
        <f t="shared" si="1013"/>
        <v>6.3725490196078469E-2</v>
      </c>
      <c r="KF101" s="46">
        <f t="shared" si="1014"/>
        <v>6.3725490196078469E-2</v>
      </c>
      <c r="KG101" s="46">
        <f t="shared" si="692"/>
        <v>6.2801932367149801E-2</v>
      </c>
      <c r="KH101" s="46">
        <f t="shared" si="693"/>
        <v>4.2857142857142788E-2</v>
      </c>
      <c r="KI101" s="46">
        <f t="shared" si="694"/>
        <v>4.7619047619047616E-2</v>
      </c>
      <c r="KJ101" s="46">
        <f t="shared" si="695"/>
        <v>3.7735849056603807E-2</v>
      </c>
      <c r="KK101" s="46">
        <f t="shared" si="696"/>
        <v>3.8095238095238126E-2</v>
      </c>
      <c r="KL101" s="46">
        <f t="shared" si="697"/>
        <v>6.3106796116504715E-2</v>
      </c>
      <c r="KM101" s="46">
        <f t="shared" si="698"/>
        <v>2.358490566037736E-2</v>
      </c>
      <c r="KN101" s="46">
        <f t="shared" si="699"/>
        <v>3.7383177570093497E-2</v>
      </c>
      <c r="KO101" s="46">
        <f t="shared" si="700"/>
        <v>3.7383177570093497E-2</v>
      </c>
      <c r="KP101" s="46">
        <f t="shared" si="701"/>
        <v>2.3148148148148147E-2</v>
      </c>
      <c r="KQ101" s="46">
        <f t="shared" si="702"/>
        <v>3.2258064516129004E-2</v>
      </c>
      <c r="KR101" s="46">
        <f t="shared" si="703"/>
        <v>3.2258064516129004E-2</v>
      </c>
      <c r="KS101" s="46">
        <f t="shared" si="704"/>
        <v>1.8181818181818118E-2</v>
      </c>
      <c r="KT101" s="46">
        <f t="shared" si="705"/>
        <v>3.6529680365296836E-2</v>
      </c>
      <c r="KU101" s="46">
        <f t="shared" si="706"/>
        <v>3.6363636363636397E-2</v>
      </c>
      <c r="KV101" s="46">
        <f t="shared" si="707"/>
        <v>4.5454545454545456E-2</v>
      </c>
      <c r="KW101" s="46">
        <f t="shared" si="708"/>
        <v>6.8807339449541288E-2</v>
      </c>
      <c r="KX101" s="46">
        <f t="shared" si="709"/>
        <v>6.8493150684931517E-2</v>
      </c>
      <c r="KY101" s="46">
        <f t="shared" si="710"/>
        <v>7.8341013824884759E-2</v>
      </c>
      <c r="KZ101" s="46">
        <f t="shared" si="711"/>
        <v>3.603603603603607E-2</v>
      </c>
      <c r="LA101" s="46">
        <f t="shared" si="712"/>
        <v>3.1531531531531501E-2</v>
      </c>
      <c r="LB101" s="46">
        <f t="shared" si="713"/>
        <v>3.6199095022624306E-2</v>
      </c>
      <c r="LC101" s="46">
        <f t="shared" si="714"/>
        <v>1.7857142857142953E-2</v>
      </c>
      <c r="LD101" s="46">
        <f t="shared" si="715"/>
        <v>2.2321428571428572E-2</v>
      </c>
      <c r="LE101" s="46">
        <f t="shared" si="716"/>
        <v>3.1250000000000132E-2</v>
      </c>
      <c r="LF101" s="46">
        <f t="shared" si="717"/>
        <v>2.6431718061674072E-2</v>
      </c>
      <c r="LG101" s="46">
        <f t="shared" si="718"/>
        <v>1.3157894736842136E-2</v>
      </c>
      <c r="LH101" s="46">
        <f t="shared" si="719"/>
        <v>8.6956521739130124E-3</v>
      </c>
      <c r="LI101" s="46">
        <f t="shared" si="720"/>
        <v>4.2918454935621398E-3</v>
      </c>
      <c r="LJ101" s="46">
        <f t="shared" si="721"/>
        <v>0</v>
      </c>
      <c r="LK101" s="46">
        <f t="shared" si="722"/>
        <v>4.2735042735043346E-3</v>
      </c>
      <c r="LL101" s="46">
        <f t="shared" si="723"/>
        <v>5.652173913043481E-2</v>
      </c>
      <c r="LM101" s="46">
        <f t="shared" si="724"/>
        <v>8.7336244541484725E-2</v>
      </c>
      <c r="LN101" s="46">
        <f t="shared" si="725"/>
        <v>5.6768558951965101E-2</v>
      </c>
      <c r="LO101" s="46">
        <f t="shared" si="726"/>
        <v>5.7017543859649154E-2</v>
      </c>
      <c r="LP101" s="46">
        <f t="shared" si="727"/>
        <v>3.4934497816593919E-2</v>
      </c>
      <c r="LQ101" s="46">
        <f t="shared" si="728"/>
        <v>3.0303030303030269E-2</v>
      </c>
      <c r="LR101" s="46">
        <f t="shared" si="729"/>
        <v>1.2875536480686725E-2</v>
      </c>
      <c r="LS101" s="46">
        <f t="shared" si="730"/>
        <v>1.7316017316017254E-2</v>
      </c>
      <c r="LT101" s="46">
        <f t="shared" si="731"/>
        <v>1.7241379310344921E-2</v>
      </c>
      <c r="LU101" s="46">
        <f t="shared" si="732"/>
        <v>0</v>
      </c>
      <c r="LV101" s="46">
        <f t="shared" si="733"/>
        <v>2.1367521367521368E-2</v>
      </c>
      <c r="LW101" s="46">
        <f t="shared" si="734"/>
        <v>-1.2765957446808541E-2</v>
      </c>
      <c r="LX101" s="46">
        <f t="shared" si="735"/>
        <v>-4.9382716049382686E-2</v>
      </c>
      <c r="LY101" s="46">
        <f t="shared" si="736"/>
        <v>-7.228915662650591E-2</v>
      </c>
      <c r="LZ101" s="46">
        <f t="shared" si="737"/>
        <v>-4.9586776859504106E-2</v>
      </c>
      <c r="MA101" s="46">
        <f t="shared" si="738"/>
        <v>-4.1493775933609957E-2</v>
      </c>
      <c r="MB101" s="46">
        <f t="shared" si="739"/>
        <v>0</v>
      </c>
      <c r="MC101" s="46">
        <f t="shared" si="740"/>
        <v>-1.2605042016806753E-2</v>
      </c>
      <c r="MD101" s="46">
        <f t="shared" si="741"/>
        <v>0</v>
      </c>
      <c r="ME101" s="46">
        <f t="shared" si="742"/>
        <v>1.2765957446808541E-2</v>
      </c>
      <c r="MF101" s="46">
        <f t="shared" si="743"/>
        <v>1.271186440677954E-2</v>
      </c>
      <c r="MG101" s="46">
        <f t="shared" si="744"/>
        <v>0</v>
      </c>
      <c r="MH101" s="46">
        <f t="shared" si="743"/>
        <v>-3.3472803347280221E-2</v>
      </c>
    </row>
    <row r="102" spans="1:346" x14ac:dyDescent="0.25">
      <c r="A102" s="35" t="s">
        <v>46</v>
      </c>
      <c r="B102" s="36"/>
      <c r="E102" s="38"/>
      <c r="F102" s="39"/>
      <c r="S102" s="46">
        <f t="shared" si="691"/>
        <v>-0.11764705882352937</v>
      </c>
      <c r="T102" s="46">
        <f t="shared" si="745"/>
        <v>-8.8910133843212211E-2</v>
      </c>
      <c r="U102" s="46">
        <f t="shared" si="746"/>
        <v>-7.8922040423484136E-2</v>
      </c>
      <c r="V102" s="46">
        <f t="shared" si="747"/>
        <v>-5.8997050147492625E-2</v>
      </c>
      <c r="W102" s="46">
        <f t="shared" si="748"/>
        <v>-4.9603174603174607E-2</v>
      </c>
      <c r="X102" s="46">
        <f t="shared" si="749"/>
        <v>-4.9603174603174607E-2</v>
      </c>
      <c r="Y102" s="46">
        <f t="shared" si="750"/>
        <v>-6.051587301587296E-2</v>
      </c>
      <c r="Z102" s="46">
        <f t="shared" si="751"/>
        <v>-5.7711442786069621E-2</v>
      </c>
      <c r="AA102" s="46">
        <f t="shared" si="752"/>
        <v>-4.9345417925478266E-2</v>
      </c>
      <c r="AB102" s="46">
        <f t="shared" si="753"/>
        <v>-5.476673427991878E-2</v>
      </c>
      <c r="AC102" s="46">
        <f t="shared" si="754"/>
        <v>-5.8704453441295518E-2</v>
      </c>
      <c r="AD102" s="46">
        <f t="shared" si="755"/>
        <v>-6.3136456211812658E-2</v>
      </c>
      <c r="AE102" s="46">
        <f t="shared" si="756"/>
        <v>-1.2698412698412728E-2</v>
      </c>
      <c r="AF102" s="46">
        <f t="shared" si="757"/>
        <v>-1.4690451206715546E-2</v>
      </c>
      <c r="AG102" s="46">
        <f t="shared" si="758"/>
        <v>-1.7763845350052276E-2</v>
      </c>
      <c r="AH102" s="46">
        <f t="shared" si="759"/>
        <v>-7.314524555903896E-3</v>
      </c>
      <c r="AI102" s="46">
        <f t="shared" si="760"/>
        <v>-5.2192066805845511E-3</v>
      </c>
      <c r="AJ102" s="46">
        <f t="shared" si="761"/>
        <v>-1.0438413361169102E-2</v>
      </c>
      <c r="AK102" s="46">
        <f t="shared" si="762"/>
        <v>1.0559662090812493E-3</v>
      </c>
      <c r="AL102" s="46">
        <f t="shared" si="763"/>
        <v>2.4287222808870086E-2</v>
      </c>
      <c r="AM102" s="46">
        <f t="shared" si="764"/>
        <v>4.0254237288135562E-2</v>
      </c>
      <c r="AN102" s="46">
        <f t="shared" si="765"/>
        <v>6.4377682403433473E-2</v>
      </c>
      <c r="AO102" s="46">
        <f t="shared" si="766"/>
        <v>6.9892473118279563E-2</v>
      </c>
      <c r="AP102" s="46">
        <f t="shared" si="767"/>
        <v>8.3695652173913074E-2</v>
      </c>
      <c r="AQ102" s="46">
        <f t="shared" si="768"/>
        <v>6.4308681672025719E-2</v>
      </c>
      <c r="AR102" s="46">
        <f t="shared" si="769"/>
        <v>5.9637912673056376E-2</v>
      </c>
      <c r="AS102" s="46">
        <f t="shared" si="770"/>
        <v>4.7872340425531915E-2</v>
      </c>
      <c r="AT102" s="46">
        <f t="shared" si="771"/>
        <v>3.7894736842105203E-2</v>
      </c>
      <c r="AU102" s="46">
        <f t="shared" si="772"/>
        <v>5.4564533053515246E-2</v>
      </c>
      <c r="AV102" s="46">
        <f t="shared" si="773"/>
        <v>7.3839662447257384E-2</v>
      </c>
      <c r="AW102" s="46">
        <f t="shared" si="774"/>
        <v>8.3333333333333398E-2</v>
      </c>
      <c r="AX102" s="46">
        <f t="shared" si="775"/>
        <v>5.4639175257731931E-2</v>
      </c>
      <c r="AY102" s="46">
        <f t="shared" si="776"/>
        <v>4.0733197556008148E-2</v>
      </c>
      <c r="AZ102" s="46">
        <f t="shared" si="777"/>
        <v>3.8306451612903199E-2</v>
      </c>
      <c r="BA102" s="46">
        <f t="shared" si="778"/>
        <v>4.4221105527638249E-2</v>
      </c>
      <c r="BB102" s="46">
        <f t="shared" si="779"/>
        <v>5.2156469408224701E-2</v>
      </c>
      <c r="BC102" s="46">
        <f t="shared" si="780"/>
        <v>4.9345417925478405E-2</v>
      </c>
      <c r="BD102" s="46">
        <f t="shared" si="781"/>
        <v>4.3216080402010019E-2</v>
      </c>
      <c r="BE102" s="46">
        <f t="shared" si="782"/>
        <v>8.5279187817258947E-2</v>
      </c>
      <c r="BF102" s="46">
        <f t="shared" si="783"/>
        <v>8.5192697768762746E-2</v>
      </c>
      <c r="BG102" s="46">
        <f t="shared" si="784"/>
        <v>6.8656716417910504E-2</v>
      </c>
      <c r="BH102" s="46">
        <f t="shared" si="785"/>
        <v>5.5992141453831072E-2</v>
      </c>
      <c r="BI102" s="46">
        <f t="shared" si="786"/>
        <v>4.8685491723466402E-2</v>
      </c>
      <c r="BJ102" s="46">
        <f t="shared" si="787"/>
        <v>4.4965786901270857E-2</v>
      </c>
      <c r="BK102" s="46">
        <f t="shared" si="788"/>
        <v>5.6751467710371789E-2</v>
      </c>
      <c r="BL102" s="46">
        <f t="shared" si="789"/>
        <v>6.4077669902912568E-2</v>
      </c>
      <c r="BM102" s="46">
        <f t="shared" si="790"/>
        <v>6.833493743984595E-2</v>
      </c>
      <c r="BN102" s="46">
        <f t="shared" si="791"/>
        <v>6.67302192564347E-2</v>
      </c>
      <c r="BO102" s="46">
        <f t="shared" si="792"/>
        <v>7.9654510556621858E-2</v>
      </c>
      <c r="BP102" s="46">
        <f t="shared" si="793"/>
        <v>7.3217726396917232E-2</v>
      </c>
      <c r="BQ102" s="46">
        <f t="shared" si="794"/>
        <v>5.8933582787651984E-2</v>
      </c>
      <c r="BR102" s="46">
        <f t="shared" si="795"/>
        <v>6.6355140186915837E-2</v>
      </c>
      <c r="BS102" s="46">
        <f t="shared" si="796"/>
        <v>6.424581005586584E-2</v>
      </c>
      <c r="BT102" s="46">
        <f t="shared" si="797"/>
        <v>7.6279069767441893E-2</v>
      </c>
      <c r="BU102" s="46">
        <f t="shared" si="798"/>
        <v>7.799442896935925E-2</v>
      </c>
      <c r="BV102" s="46">
        <f t="shared" si="799"/>
        <v>0.10851262862488301</v>
      </c>
      <c r="BW102" s="46">
        <f t="shared" si="800"/>
        <v>0.1111111111111111</v>
      </c>
      <c r="BX102" s="46">
        <f t="shared" si="801"/>
        <v>8.3941605839416095E-2</v>
      </c>
      <c r="BY102" s="46">
        <f t="shared" si="802"/>
        <v>5.9459459459459407E-2</v>
      </c>
      <c r="BZ102" s="46">
        <f t="shared" si="803"/>
        <v>4.8257372654155417E-2</v>
      </c>
      <c r="CA102" s="46">
        <f t="shared" si="804"/>
        <v>3.3777777777777754E-2</v>
      </c>
      <c r="CB102" s="46">
        <f t="shared" si="805"/>
        <v>6.0143626570915515E-2</v>
      </c>
      <c r="CC102" s="46">
        <f t="shared" si="806"/>
        <v>5.9187279151943488E-2</v>
      </c>
      <c r="CD102" s="46">
        <f t="shared" si="1015"/>
        <v>4.4697633654688949E-2</v>
      </c>
      <c r="CE102" s="46">
        <f t="shared" si="807"/>
        <v>7.5240594925634369E-2</v>
      </c>
      <c r="CF102" s="46">
        <f t="shared" si="808"/>
        <v>3.2843560933448548E-2</v>
      </c>
      <c r="CG102" s="46">
        <f t="shared" si="809"/>
        <v>3.0146425495262707E-2</v>
      </c>
      <c r="CH102" s="46">
        <f t="shared" si="810"/>
        <v>1.5189873417721496E-2</v>
      </c>
      <c r="CI102" s="46">
        <f t="shared" si="811"/>
        <v>6.6666666666666428E-3</v>
      </c>
      <c r="CJ102" s="46">
        <f t="shared" si="812"/>
        <v>2.1885521885521959E-2</v>
      </c>
      <c r="CK102" s="46">
        <f t="shared" si="813"/>
        <v>3.4013605442176874E-2</v>
      </c>
      <c r="CL102" s="46">
        <f t="shared" si="814"/>
        <v>3.751065643648769E-2</v>
      </c>
      <c r="CM102" s="46">
        <f t="shared" si="815"/>
        <v>5.1590713671539126E-2</v>
      </c>
      <c r="CN102" s="46">
        <f t="shared" si="816"/>
        <v>3.979678238780697E-2</v>
      </c>
      <c r="CO102" s="46">
        <f t="shared" si="817"/>
        <v>2.7522935779816488E-2</v>
      </c>
      <c r="CP102" s="46">
        <f t="shared" si="818"/>
        <v>3.8590604026845589E-2</v>
      </c>
      <c r="CQ102" s="46">
        <f t="shared" si="819"/>
        <v>-8.1366965012211981E-4</v>
      </c>
      <c r="CR102" s="46">
        <f t="shared" si="820"/>
        <v>1.6736401673640166E-2</v>
      </c>
      <c r="CS102" s="46">
        <f t="shared" si="821"/>
        <v>4.26421404682275E-2</v>
      </c>
      <c r="CT102" s="46">
        <f t="shared" si="822"/>
        <v>4.4056525353283436E-2</v>
      </c>
      <c r="CU102" s="46">
        <f t="shared" si="823"/>
        <v>5.5463576158940424E-2</v>
      </c>
      <c r="CV102" s="46">
        <f t="shared" si="824"/>
        <v>4.2833607907742904E-2</v>
      </c>
      <c r="CW102" s="46">
        <f t="shared" si="825"/>
        <v>3.2894736842105261E-2</v>
      </c>
      <c r="CX102" s="46">
        <f t="shared" si="826"/>
        <v>3.6154478225143727E-2</v>
      </c>
      <c r="CY102" s="46">
        <f t="shared" si="827"/>
        <v>4.1700735895339403E-2</v>
      </c>
      <c r="CZ102" s="46">
        <f t="shared" si="828"/>
        <v>2.6872964169381085E-2</v>
      </c>
      <c r="DA102" s="46">
        <f t="shared" si="829"/>
        <v>1.2175324675324676E-2</v>
      </c>
      <c r="DB102" s="46">
        <f t="shared" si="830"/>
        <v>2.2617124394184146E-2</v>
      </c>
      <c r="DC102" s="46">
        <f t="shared" si="831"/>
        <v>3.9087947882736132E-2</v>
      </c>
      <c r="DD102" s="46">
        <f t="shared" si="832"/>
        <v>5.2674897119341611E-2</v>
      </c>
      <c r="DE102" s="46">
        <f t="shared" si="833"/>
        <v>2.967121090617484E-2</v>
      </c>
      <c r="DF102" s="46">
        <f t="shared" si="834"/>
        <v>1.9904458598726117E-2</v>
      </c>
      <c r="DG102" s="46">
        <f t="shared" si="835"/>
        <v>3.9215686274509803E-3</v>
      </c>
      <c r="DH102" s="46">
        <f t="shared" si="836"/>
        <v>1.4218009478673077E-2</v>
      </c>
      <c r="DI102" s="46">
        <f t="shared" si="837"/>
        <v>3.1847133757961783E-2</v>
      </c>
      <c r="DJ102" s="46">
        <f t="shared" si="838"/>
        <v>3.4099920697858936E-2</v>
      </c>
      <c r="DK102" s="46">
        <f t="shared" si="839"/>
        <v>-2.3547880690738725E-3</v>
      </c>
      <c r="DL102" s="46">
        <f t="shared" si="840"/>
        <v>1.8239492466296681E-2</v>
      </c>
      <c r="DM102" s="46">
        <f t="shared" si="841"/>
        <v>2.1651964715316784E-2</v>
      </c>
      <c r="DN102" s="46">
        <f t="shared" si="842"/>
        <v>1.8957345971564028E-2</v>
      </c>
      <c r="DO102" s="46">
        <f t="shared" si="843"/>
        <v>1.018808777429476E-2</v>
      </c>
      <c r="DP102" s="46">
        <f t="shared" si="844"/>
        <v>1.4073494917904479E-2</v>
      </c>
      <c r="DQ102" s="46">
        <f t="shared" si="845"/>
        <v>8.5669781931463733E-3</v>
      </c>
      <c r="DR102" s="46">
        <f t="shared" si="846"/>
        <v>1.405152224824365E-2</v>
      </c>
      <c r="DS102" s="46">
        <f t="shared" si="847"/>
        <v>1.4843750000000044E-2</v>
      </c>
      <c r="DT102" s="46">
        <f t="shared" si="848"/>
        <v>1.3239875389408011E-2</v>
      </c>
      <c r="DU102" s="46">
        <f t="shared" si="849"/>
        <v>1.3888888888888977E-2</v>
      </c>
      <c r="DV102" s="46">
        <f t="shared" si="850"/>
        <v>1.5337423312883436E-2</v>
      </c>
      <c r="DW102" s="46">
        <f t="shared" si="851"/>
        <v>5.9795436664044015E-2</v>
      </c>
      <c r="DX102" s="46">
        <f t="shared" si="852"/>
        <v>5.2959501557632266E-2</v>
      </c>
      <c r="DY102" s="46">
        <f t="shared" si="853"/>
        <v>7.2998430141287152E-2</v>
      </c>
      <c r="DZ102" s="46">
        <f t="shared" si="854"/>
        <v>2.1705426356589234E-2</v>
      </c>
      <c r="EA102" s="46">
        <f t="shared" si="855"/>
        <v>2.7152831652443754E-2</v>
      </c>
      <c r="EB102" s="46">
        <f t="shared" si="856"/>
        <v>1.4649190439475759E-2</v>
      </c>
      <c r="EC102" s="46">
        <f t="shared" si="857"/>
        <v>3.0888030888031326E-3</v>
      </c>
      <c r="ED102" s="46">
        <f t="shared" si="858"/>
        <v>6.9284064665127458E-3</v>
      </c>
      <c r="EE102" s="46">
        <f t="shared" si="859"/>
        <v>1.2317167051578093E-2</v>
      </c>
      <c r="EF102" s="46">
        <f t="shared" si="860"/>
        <v>7.6863950807067114E-4</v>
      </c>
      <c r="EG102" s="46">
        <f t="shared" si="861"/>
        <v>-1.2176560121765557E-2</v>
      </c>
      <c r="EH102" s="46">
        <f t="shared" si="862"/>
        <v>-2.4924471299093739E-2</v>
      </c>
      <c r="EI102" s="46">
        <f t="shared" si="863"/>
        <v>-5.4936896807720806E-2</v>
      </c>
      <c r="EJ102" s="46">
        <f t="shared" si="864"/>
        <v>-5.4733727810650827E-2</v>
      </c>
      <c r="EK102" s="46">
        <f t="shared" si="865"/>
        <v>-5.7790782735917909E-2</v>
      </c>
      <c r="EL102" s="46">
        <f t="shared" si="866"/>
        <v>-4.0971168437025834E-2</v>
      </c>
      <c r="EM102" s="46">
        <f t="shared" si="867"/>
        <v>-5.1359516616314285E-2</v>
      </c>
      <c r="EN102" s="46">
        <f t="shared" si="868"/>
        <v>-5.0151975683890536E-2</v>
      </c>
      <c r="EO102" s="46">
        <f t="shared" si="869"/>
        <v>-3.7721324095458086E-2</v>
      </c>
      <c r="EP102" s="46">
        <f t="shared" si="1016"/>
        <v>-4.8929663608562733E-2</v>
      </c>
      <c r="EQ102" s="46">
        <f t="shared" si="870"/>
        <v>-6.1596958174904896E-2</v>
      </c>
      <c r="ER102" s="46">
        <f t="shared" si="871"/>
        <v>-5.3763440860214951E-2</v>
      </c>
      <c r="ES102" s="46">
        <f t="shared" si="872"/>
        <v>-4.3913713405238954E-2</v>
      </c>
      <c r="ET102" s="46">
        <f t="shared" si="873"/>
        <v>-5.1897753679318273E-2</v>
      </c>
      <c r="EU102" s="46">
        <f t="shared" si="874"/>
        <v>-4.948939512961506E-2</v>
      </c>
      <c r="EV102" s="46">
        <f t="shared" si="875"/>
        <v>-5.7902973395931076E-2</v>
      </c>
      <c r="EW102" s="46">
        <f t="shared" si="876"/>
        <v>-7.3757763975155377E-2</v>
      </c>
      <c r="EX102" s="46">
        <f t="shared" si="877"/>
        <v>-6.2500000000000042E-2</v>
      </c>
      <c r="EY102" s="46">
        <f t="shared" si="878"/>
        <v>-5.4936305732484009E-2</v>
      </c>
      <c r="EZ102" s="46">
        <f t="shared" si="879"/>
        <v>-4.7200000000000047E-2</v>
      </c>
      <c r="FA102" s="46">
        <f t="shared" si="880"/>
        <v>-4.6399999999999976E-2</v>
      </c>
      <c r="FB102" s="46">
        <f t="shared" si="881"/>
        <v>-4.3408360128617408E-2</v>
      </c>
      <c r="FC102" s="46">
        <f t="shared" si="882"/>
        <v>-3.3225283630470087E-2</v>
      </c>
      <c r="FD102" s="46">
        <f t="shared" si="883"/>
        <v>-2.6785714285714263E-2</v>
      </c>
      <c r="FE102" s="46">
        <f t="shared" si="884"/>
        <v>-3.7872683319903212E-2</v>
      </c>
      <c r="FF102" s="46">
        <f t="shared" si="885"/>
        <v>-1.9607843137254947E-2</v>
      </c>
      <c r="FG102" s="46">
        <f t="shared" si="886"/>
        <v>-7.4380165289256667E-3</v>
      </c>
      <c r="FH102" s="46">
        <f t="shared" si="887"/>
        <v>-2.0764119601328904E-2</v>
      </c>
      <c r="FI102" s="46">
        <f t="shared" si="888"/>
        <v>-1.0058675607711676E-2</v>
      </c>
      <c r="FJ102" s="46">
        <f t="shared" si="889"/>
        <v>7.5949367088608078E-3</v>
      </c>
      <c r="FK102" s="46">
        <f t="shared" si="890"/>
        <v>4.2122999157540014E-3</v>
      </c>
      <c r="FL102" s="46">
        <f t="shared" si="891"/>
        <v>1.6792611251049778E-3</v>
      </c>
      <c r="FM102" s="46">
        <f t="shared" si="892"/>
        <v>1.6778523489933124E-3</v>
      </c>
      <c r="FN102" s="46">
        <f t="shared" si="893"/>
        <v>6.7226890756302282E-3</v>
      </c>
      <c r="FO102" s="46">
        <f t="shared" si="894"/>
        <v>9.2204526404024191E-3</v>
      </c>
      <c r="FP102" s="46">
        <f t="shared" si="895"/>
        <v>2.5020850708923864E-3</v>
      </c>
      <c r="FQ102" s="46">
        <f t="shared" si="896"/>
        <v>1.0050251256281312E-2</v>
      </c>
      <c r="FR102" s="46">
        <f t="shared" si="897"/>
        <v>5.833333333333357E-3</v>
      </c>
      <c r="FS102" s="46">
        <f t="shared" si="898"/>
        <v>1.1656952539550423E-2</v>
      </c>
      <c r="FT102" s="46">
        <f t="shared" si="899"/>
        <v>2.2052586938083072E-2</v>
      </c>
      <c r="FU102" s="46">
        <f t="shared" si="900"/>
        <v>2.2861981371718909E-2</v>
      </c>
      <c r="FV102" s="46">
        <f t="shared" si="901"/>
        <v>1.3400335008375161E-2</v>
      </c>
      <c r="FW102" s="46">
        <f t="shared" si="902"/>
        <v>2.0134228187919392E-2</v>
      </c>
      <c r="FX102" s="46">
        <f t="shared" si="903"/>
        <v>2.0955574182732608E-2</v>
      </c>
      <c r="FY102" s="46">
        <f t="shared" si="904"/>
        <v>1.7587939698492414E-2</v>
      </c>
      <c r="FZ102" s="46">
        <f t="shared" si="905"/>
        <v>1.1686143572621082E-2</v>
      </c>
      <c r="GA102" s="46">
        <f t="shared" si="906"/>
        <v>4.9833887043188897E-3</v>
      </c>
      <c r="GB102" s="46">
        <f t="shared" si="907"/>
        <v>4.9916805324458757E-3</v>
      </c>
      <c r="GC102" s="46">
        <f t="shared" si="908"/>
        <v>8.291873963515755E-3</v>
      </c>
      <c r="GD102" s="46">
        <f t="shared" si="909"/>
        <v>9.1135045567522308E-3</v>
      </c>
      <c r="GE102" s="46">
        <f t="shared" si="910"/>
        <v>6.5843621399176719E-3</v>
      </c>
      <c r="GF102" s="46">
        <f t="shared" si="911"/>
        <v>2.0746887966804978E-2</v>
      </c>
      <c r="GG102" s="46">
        <f t="shared" si="912"/>
        <v>1.9039735099337724E-2</v>
      </c>
      <c r="GH102" s="46">
        <f t="shared" si="913"/>
        <v>1.0743801652892538E-2</v>
      </c>
      <c r="GI102" s="46">
        <f t="shared" si="914"/>
        <v>1.3157894736842176E-2</v>
      </c>
      <c r="GJ102" s="46">
        <f t="shared" si="915"/>
        <v>1.5599343185550129E-2</v>
      </c>
      <c r="GK102" s="46">
        <f t="shared" si="916"/>
        <v>3.1275720164609028E-2</v>
      </c>
      <c r="GL102" s="46">
        <f t="shared" si="917"/>
        <v>4.1254125412541254E-2</v>
      </c>
      <c r="GM102" s="46">
        <f t="shared" si="918"/>
        <v>4.9586776859504134E-2</v>
      </c>
      <c r="GN102" s="46">
        <f t="shared" si="919"/>
        <v>6.0430463576158916E-2</v>
      </c>
      <c r="GO102" s="46">
        <f t="shared" si="920"/>
        <v>5.9210526315789616E-2</v>
      </c>
      <c r="GP102" s="46">
        <f t="shared" si="921"/>
        <v>6.814449917898191E-2</v>
      </c>
      <c r="GQ102" s="46">
        <f t="shared" si="922"/>
        <v>8.5854456255110498E-2</v>
      </c>
      <c r="GR102" s="46">
        <f t="shared" si="923"/>
        <v>8.3739837398374081E-2</v>
      </c>
      <c r="GS102" s="46">
        <f t="shared" si="924"/>
        <v>0.10235580828594634</v>
      </c>
      <c r="GT102" s="46">
        <f t="shared" si="925"/>
        <v>0.10547833197056412</v>
      </c>
      <c r="GU102" s="46">
        <f t="shared" si="926"/>
        <v>9.2532467532467466E-2</v>
      </c>
      <c r="GV102" s="46">
        <f t="shared" si="927"/>
        <v>9.0541632983023465E-2</v>
      </c>
      <c r="GW102" s="46">
        <f t="shared" si="928"/>
        <v>7.6616121308858809E-2</v>
      </c>
      <c r="GX102" s="46">
        <f t="shared" si="929"/>
        <v>7.1315372424722551E-2</v>
      </c>
      <c r="GY102" s="46">
        <f t="shared" si="930"/>
        <v>6.1417322834645759E-2</v>
      </c>
      <c r="GZ102" s="46">
        <f t="shared" si="931"/>
        <v>3.9812646370023373E-2</v>
      </c>
      <c r="HA102" s="46">
        <f t="shared" si="932"/>
        <v>3.6490683229813574E-2</v>
      </c>
      <c r="HB102" s="46">
        <f t="shared" si="1017"/>
        <v>3.6894696387394399E-2</v>
      </c>
      <c r="HC102" s="46">
        <f t="shared" si="933"/>
        <v>3.2379518072289025E-2</v>
      </c>
      <c r="HD102" s="46">
        <f t="shared" si="934"/>
        <v>2.1755438859714756E-2</v>
      </c>
      <c r="HE102" s="46">
        <f t="shared" si="935"/>
        <v>2.2844509948415793E-2</v>
      </c>
      <c r="HF102" s="46">
        <f t="shared" si="936"/>
        <v>2.8106508875739733E-2</v>
      </c>
      <c r="HG102" s="46">
        <f t="shared" si="937"/>
        <v>3.4175334323922696E-2</v>
      </c>
      <c r="HH102" s="46">
        <f t="shared" si="938"/>
        <v>2.6686434395848734E-2</v>
      </c>
      <c r="HI102" s="46">
        <f t="shared" si="939"/>
        <v>2.149740548554489E-2</v>
      </c>
      <c r="HJ102" s="46">
        <f t="shared" si="940"/>
        <v>1.4053254437869866E-2</v>
      </c>
      <c r="HK102" s="46">
        <f t="shared" si="941"/>
        <v>1.6320474777447986E-2</v>
      </c>
      <c r="HL102" s="46">
        <f t="shared" si="942"/>
        <v>2.9279279279279324E-2</v>
      </c>
      <c r="HM102" s="46">
        <f t="shared" si="943"/>
        <v>2.696629213483142E-2</v>
      </c>
      <c r="HN102" s="46">
        <f t="shared" si="944"/>
        <v>2.0014825796886498E-2</v>
      </c>
      <c r="HO102" s="46">
        <f t="shared" si="945"/>
        <v>2.3340627279358258E-2</v>
      </c>
      <c r="HP102" s="46">
        <f t="shared" si="946"/>
        <v>1.9823788546255633E-2</v>
      </c>
      <c r="HQ102" s="46">
        <f t="shared" si="947"/>
        <v>-7.2046109510086453E-3</v>
      </c>
      <c r="HR102" s="46">
        <f t="shared" si="948"/>
        <v>-1.582733812949632E-2</v>
      </c>
      <c r="HS102" s="46">
        <f t="shared" si="949"/>
        <v>-2.4425287356321677E-2</v>
      </c>
      <c r="HT102" s="46">
        <f t="shared" si="950"/>
        <v>-3.2490974729241874E-2</v>
      </c>
      <c r="HU102" s="46">
        <f t="shared" si="951"/>
        <v>-4.2089985486211984E-2</v>
      </c>
      <c r="HV102" s="46">
        <f t="shared" si="952"/>
        <v>-4.8869438366156009E-2</v>
      </c>
      <c r="HW102" s="46">
        <f t="shared" si="953"/>
        <v>-6.0583941605839499E-2</v>
      </c>
      <c r="HX102" s="46">
        <f t="shared" si="954"/>
        <v>-7.4398249452953966E-2</v>
      </c>
      <c r="HY102" s="46">
        <f t="shared" si="955"/>
        <v>-8.97155361050328E-2</v>
      </c>
      <c r="HZ102" s="46">
        <f t="shared" si="956"/>
        <v>-0.10901162790697674</v>
      </c>
      <c r="IA102" s="46">
        <f t="shared" si="957"/>
        <v>-0.14468995010691382</v>
      </c>
      <c r="IB102" s="46">
        <f t="shared" si="958"/>
        <v>-0.15694744420446372</v>
      </c>
      <c r="IC102" s="46">
        <f t="shared" si="959"/>
        <v>-0.16763425253991296</v>
      </c>
      <c r="ID102" s="46">
        <f t="shared" si="960"/>
        <v>-0.18421052631578957</v>
      </c>
      <c r="IE102" s="46">
        <f t="shared" si="961"/>
        <v>-0.18556701030927847</v>
      </c>
      <c r="IF102" s="46">
        <f t="shared" si="962"/>
        <v>-0.18507462686567161</v>
      </c>
      <c r="IG102" s="46">
        <f t="shared" si="963"/>
        <v>-0.17954545454545456</v>
      </c>
      <c r="IH102" s="46">
        <f t="shared" si="964"/>
        <v>-0.17714723926380374</v>
      </c>
      <c r="II102" s="46">
        <f t="shared" si="965"/>
        <v>-0.17327117327117317</v>
      </c>
      <c r="IJ102" s="46">
        <f t="shared" si="966"/>
        <v>-0.16942474389282899</v>
      </c>
      <c r="IK102" s="46">
        <f t="shared" si="967"/>
        <v>-0.15705128205128202</v>
      </c>
      <c r="IL102" s="46">
        <f t="shared" si="968"/>
        <v>-0.14763458401305052</v>
      </c>
      <c r="IM102" s="46">
        <f t="shared" si="969"/>
        <v>-0.13666666666666671</v>
      </c>
      <c r="IN102" s="46">
        <f t="shared" si="970"/>
        <v>-0.12809564474807858</v>
      </c>
      <c r="IO102" s="46">
        <f t="shared" si="971"/>
        <v>-0.10200523103748912</v>
      </c>
      <c r="IP102" s="46">
        <f t="shared" si="972"/>
        <v>-5.10752688172042E-2</v>
      </c>
      <c r="IQ102" s="46">
        <f t="shared" si="973"/>
        <v>-4.249547920433986E-2</v>
      </c>
      <c r="IR102" s="46">
        <f t="shared" si="974"/>
        <v>-2.5641025641025616E-2</v>
      </c>
      <c r="IS102" s="46">
        <f t="shared" si="975"/>
        <v>-2.031394275161591E-2</v>
      </c>
      <c r="IT102" s="46">
        <f t="shared" si="976"/>
        <v>-1.2115563839701745E-2</v>
      </c>
      <c r="IU102" s="46">
        <f t="shared" si="977"/>
        <v>-7.5187969924813093E-3</v>
      </c>
      <c r="IV102" s="46">
        <f t="shared" si="978"/>
        <v>6.64136622390881E-3</v>
      </c>
      <c r="IW102" s="46">
        <f t="shared" si="979"/>
        <v>1.9011406844106733E-3</v>
      </c>
      <c r="IX102" s="46">
        <f t="shared" si="980"/>
        <v>9.5693779904306216E-3</v>
      </c>
      <c r="IY102" s="46">
        <f t="shared" si="981"/>
        <v>2.8957528957530058E-3</v>
      </c>
      <c r="IZ102" s="46">
        <f t="shared" si="982"/>
        <v>3.1341821743388863E-2</v>
      </c>
      <c r="JA102" s="46">
        <f t="shared" si="983"/>
        <v>2.9126213592233011E-2</v>
      </c>
      <c r="JB102" s="46">
        <f t="shared" si="984"/>
        <v>1.8885741265344664E-2</v>
      </c>
      <c r="JC102" s="46">
        <f t="shared" si="985"/>
        <v>2.1718602455146337E-2</v>
      </c>
      <c r="JD102" s="46">
        <f t="shared" si="986"/>
        <v>2.161654135338343E-2</v>
      </c>
      <c r="JE102" s="46">
        <f t="shared" si="987"/>
        <v>3.3930254476908658E-2</v>
      </c>
      <c r="JF102" s="46">
        <f t="shared" si="988"/>
        <v>4.1509433962264204E-2</v>
      </c>
      <c r="JG102" s="46">
        <f t="shared" si="989"/>
        <v>5.2083333333333336E-2</v>
      </c>
      <c r="JH102" s="46">
        <f t="shared" si="990"/>
        <v>4.6182846371347841E-2</v>
      </c>
      <c r="JI102" s="46">
        <f t="shared" si="991"/>
        <v>5.4079696394686794E-2</v>
      </c>
      <c r="JJ102" s="46">
        <f t="shared" si="992"/>
        <v>4.9289099526066381E-2</v>
      </c>
      <c r="JK102" s="46">
        <f t="shared" si="993"/>
        <v>6.1597690086621665E-2</v>
      </c>
      <c r="JL102" s="46">
        <f t="shared" si="994"/>
        <v>4.2735042735042736E-2</v>
      </c>
      <c r="JM102" s="46">
        <f t="shared" si="995"/>
        <v>4.0566037735849027E-2</v>
      </c>
      <c r="JN102" s="46">
        <f t="shared" si="996"/>
        <v>1.2974976830398437E-2</v>
      </c>
      <c r="JO102" s="46">
        <f t="shared" si="997"/>
        <v>7.3937153419593084E-3</v>
      </c>
      <c r="JP102" s="46">
        <f t="shared" si="998"/>
        <v>-1.8399264029439082E-3</v>
      </c>
      <c r="JQ102" s="46">
        <f t="shared" si="999"/>
        <v>-1.2762078395624482E-2</v>
      </c>
      <c r="JR102" s="46">
        <f t="shared" si="1000"/>
        <v>-1.902173913043486E-2</v>
      </c>
      <c r="JS102" s="46">
        <f t="shared" si="1001"/>
        <v>-2.1602160216021526E-2</v>
      </c>
      <c r="JT102" s="46">
        <f t="shared" si="1002"/>
        <v>-2.8828828828828854E-2</v>
      </c>
      <c r="JU102" s="46">
        <f t="shared" si="1003"/>
        <v>-2.9702970297029677E-2</v>
      </c>
      <c r="JV102" s="46">
        <f t="shared" si="1004"/>
        <v>-2.34869015356821E-2</v>
      </c>
      <c r="JW102" s="46">
        <f t="shared" si="1005"/>
        <v>-2.17588395285584E-2</v>
      </c>
      <c r="JX102" s="46">
        <f t="shared" si="1006"/>
        <v>-1.4571948998178454E-2</v>
      </c>
      <c r="JY102" s="46">
        <f t="shared" si="1007"/>
        <v>-2.4478694469628314E-2</v>
      </c>
      <c r="JZ102" s="46">
        <f t="shared" si="1008"/>
        <v>-1.6468435498627605E-2</v>
      </c>
      <c r="KA102" s="46">
        <f t="shared" si="1009"/>
        <v>-1.4678899082568754E-2</v>
      </c>
      <c r="KB102" s="46">
        <f t="shared" si="1010"/>
        <v>-5.5299539170506392E-3</v>
      </c>
      <c r="KC102" s="46">
        <f t="shared" si="1011"/>
        <v>-4.6168051708217915E-3</v>
      </c>
      <c r="KD102" s="46">
        <f t="shared" si="1012"/>
        <v>-5.5401662049860976E-3</v>
      </c>
      <c r="KE102" s="46">
        <f t="shared" si="1013"/>
        <v>-6.439742410303614E-3</v>
      </c>
      <c r="KF102" s="46">
        <f t="shared" si="1014"/>
        <v>6.49350649350652E-3</v>
      </c>
      <c r="KG102" s="46">
        <f t="shared" si="692"/>
        <v>3.7105751391466207E-3</v>
      </c>
      <c r="KH102" s="46">
        <f t="shared" si="693"/>
        <v>-9.2506938020346272E-4</v>
      </c>
      <c r="KI102" s="46">
        <f t="shared" si="694"/>
        <v>6.4874884151991533E-3</v>
      </c>
      <c r="KJ102" s="46">
        <f t="shared" si="695"/>
        <v>8.3179297597041728E-3</v>
      </c>
      <c r="KK102" s="46">
        <f t="shared" si="696"/>
        <v>1.5799256505576235E-2</v>
      </c>
      <c r="KL102" s="46">
        <f t="shared" si="697"/>
        <v>2.604651162790695E-2</v>
      </c>
      <c r="KM102" s="46">
        <f t="shared" si="698"/>
        <v>2.7001862197392843E-2</v>
      </c>
      <c r="KN102" s="46">
        <f t="shared" si="699"/>
        <v>1.7608897126969336E-2</v>
      </c>
      <c r="KO102" s="46">
        <f t="shared" si="700"/>
        <v>2.5046382189239359E-2</v>
      </c>
      <c r="KP102" s="46">
        <f t="shared" si="701"/>
        <v>3.0640668523676855E-2</v>
      </c>
      <c r="KQ102" s="46">
        <f t="shared" si="702"/>
        <v>3.055555555555553E-2</v>
      </c>
      <c r="KR102" s="46">
        <f t="shared" si="703"/>
        <v>3.3179723502304095E-2</v>
      </c>
      <c r="KS102" s="46">
        <f t="shared" si="704"/>
        <v>4.9907578558225425E-2</v>
      </c>
      <c r="KT102" s="46">
        <f t="shared" si="705"/>
        <v>6.0185185185185182E-2</v>
      </c>
      <c r="KU102" s="46">
        <f t="shared" si="706"/>
        <v>5.8011049723757015E-2</v>
      </c>
      <c r="KV102" s="46">
        <f t="shared" si="707"/>
        <v>5.9578368469294228E-2</v>
      </c>
      <c r="KW102" s="46">
        <f t="shared" si="708"/>
        <v>3.7511436413540794E-2</v>
      </c>
      <c r="KX102" s="46">
        <f t="shared" si="709"/>
        <v>4.5330915684496827E-2</v>
      </c>
      <c r="KY102" s="46">
        <f t="shared" si="710"/>
        <v>6.0743427017225772E-2</v>
      </c>
      <c r="KZ102" s="46">
        <f t="shared" si="711"/>
        <v>6.6484517304189417E-2</v>
      </c>
      <c r="LA102" s="46">
        <f t="shared" si="712"/>
        <v>6.4253393665158323E-2</v>
      </c>
      <c r="LB102" s="46">
        <f t="shared" si="713"/>
        <v>6.3963963963963907E-2</v>
      </c>
      <c r="LC102" s="46">
        <f t="shared" si="714"/>
        <v>6.5588499550763679E-2</v>
      </c>
      <c r="LD102" s="46">
        <f t="shared" si="715"/>
        <v>7.0472792149866251E-2</v>
      </c>
      <c r="LE102" s="46">
        <f t="shared" si="716"/>
        <v>4.9295774647887404E-2</v>
      </c>
      <c r="LF102" s="46">
        <f t="shared" si="717"/>
        <v>4.1048034934497844E-2</v>
      </c>
      <c r="LG102" s="46">
        <f t="shared" si="718"/>
        <v>3.6553524804177444E-2</v>
      </c>
      <c r="LH102" s="46">
        <f t="shared" si="719"/>
        <v>2.5951557093425608E-2</v>
      </c>
      <c r="LI102" s="46">
        <f t="shared" si="720"/>
        <v>4.2328042328042298E-2</v>
      </c>
      <c r="LJ102" s="46">
        <f t="shared" si="721"/>
        <v>2.0815264527320083E-2</v>
      </c>
      <c r="LK102" s="46">
        <f t="shared" si="722"/>
        <v>5.1282051282050796E-3</v>
      </c>
      <c r="LL102" s="46">
        <f t="shared" si="723"/>
        <v>1.1955593509820716E-2</v>
      </c>
      <c r="LM102" s="46">
        <f t="shared" si="724"/>
        <v>1.2755102040816327E-2</v>
      </c>
      <c r="LN102" s="46">
        <f t="shared" si="725"/>
        <v>1.1007620660457336E-2</v>
      </c>
      <c r="LO102" s="46">
        <f t="shared" si="726"/>
        <v>1.1804384485666152E-2</v>
      </c>
      <c r="LP102" s="46">
        <f t="shared" si="727"/>
        <v>-1.6666666666666904E-3</v>
      </c>
      <c r="LQ102" s="46">
        <f t="shared" si="728"/>
        <v>1.0067114093959755E-2</v>
      </c>
      <c r="LR102" s="46">
        <f t="shared" si="729"/>
        <v>1.8456375838926196E-2</v>
      </c>
      <c r="LS102" s="46">
        <f t="shared" si="730"/>
        <v>2.9387069689336694E-2</v>
      </c>
      <c r="LT102" s="46">
        <f t="shared" si="731"/>
        <v>4.1315345699831418E-2</v>
      </c>
      <c r="LU102" s="46">
        <f t="shared" si="732"/>
        <v>4.4839255499153949E-2</v>
      </c>
      <c r="LV102" s="46">
        <f t="shared" si="733"/>
        <v>5.3525913338997429E-2</v>
      </c>
      <c r="LW102" s="46">
        <f t="shared" si="734"/>
        <v>5.5272108843537421E-2</v>
      </c>
      <c r="LX102" s="46">
        <f t="shared" si="735"/>
        <v>4.6413502109704644E-2</v>
      </c>
      <c r="LY102" s="46">
        <f t="shared" si="736"/>
        <v>4.1981528127623846E-2</v>
      </c>
      <c r="LZ102" s="46">
        <f t="shared" si="737"/>
        <v>4.5226130653266257E-2</v>
      </c>
      <c r="MA102" s="46">
        <f t="shared" si="738"/>
        <v>3.916666666666669E-2</v>
      </c>
      <c r="MB102" s="46">
        <f t="shared" si="739"/>
        <v>4.0066777963272099E-2</v>
      </c>
      <c r="MC102" s="46">
        <f t="shared" si="740"/>
        <v>4.0697674418604578E-2</v>
      </c>
      <c r="MD102" s="46">
        <f t="shared" si="741"/>
        <v>2.4711696869851727E-2</v>
      </c>
      <c r="ME102" s="46">
        <f t="shared" si="742"/>
        <v>2.3654159869494339E-2</v>
      </c>
      <c r="MF102" s="46">
        <f t="shared" si="743"/>
        <v>1.2955465587044489E-2</v>
      </c>
      <c r="MG102" s="46">
        <f t="shared" si="744"/>
        <v>8.9068825910930717E-3</v>
      </c>
      <c r="MH102" s="46">
        <f t="shared" si="743"/>
        <v>1.6935483870967695E-2</v>
      </c>
    </row>
    <row r="103" spans="1:346" x14ac:dyDescent="0.25">
      <c r="A103" s="35" t="s">
        <v>16</v>
      </c>
      <c r="B103" s="36"/>
      <c r="E103" s="38"/>
      <c r="F103" s="39"/>
      <c r="S103" s="46">
        <f t="shared" si="691"/>
        <v>1.9286966686148519E-2</v>
      </c>
      <c r="T103" s="46">
        <f t="shared" si="745"/>
        <v>2.7794031597425394E-2</v>
      </c>
      <c r="U103" s="46">
        <f t="shared" si="746"/>
        <v>3.8866160140268884E-2</v>
      </c>
      <c r="V103" s="46">
        <f t="shared" si="747"/>
        <v>2.3642732049036677E-2</v>
      </c>
      <c r="W103" s="46">
        <f t="shared" si="748"/>
        <v>6.0763888888887901E-3</v>
      </c>
      <c r="X103" s="46">
        <f t="shared" si="749"/>
        <v>2.881844380403458E-3</v>
      </c>
      <c r="Y103" s="46">
        <f t="shared" si="750"/>
        <v>-1.7281105990782429E-3</v>
      </c>
      <c r="Z103" s="46">
        <f t="shared" si="751"/>
        <v>-1.1177987962166746E-2</v>
      </c>
      <c r="AA103" s="46">
        <f t="shared" si="752"/>
        <v>-9.9743516671416364E-3</v>
      </c>
      <c r="AB103" s="46">
        <f t="shared" si="753"/>
        <v>2.0225368390638216E-3</v>
      </c>
      <c r="AC103" s="46">
        <f t="shared" si="754"/>
        <v>-1.7296050735081175E-3</v>
      </c>
      <c r="AD103" s="46">
        <f t="shared" si="755"/>
        <v>-5.7520851308599371E-3</v>
      </c>
      <c r="AE103" s="46">
        <f t="shared" si="756"/>
        <v>-2.4942660550458681E-2</v>
      </c>
      <c r="AF103" s="46">
        <f t="shared" si="757"/>
        <v>-3.045829775120976E-2</v>
      </c>
      <c r="AG103" s="46">
        <f t="shared" si="758"/>
        <v>-3.5724331926863542E-2</v>
      </c>
      <c r="AH103" s="46">
        <f t="shared" si="759"/>
        <v>-1.6253207869974307E-2</v>
      </c>
      <c r="AI103" s="46">
        <f t="shared" si="760"/>
        <v>5.7520851308596099E-4</v>
      </c>
      <c r="AJ103" s="46">
        <f t="shared" si="761"/>
        <v>-6.3218390804597371E-3</v>
      </c>
      <c r="AK103" s="46">
        <f t="shared" si="762"/>
        <v>5.7703404500862262E-4</v>
      </c>
      <c r="AL103" s="46">
        <f t="shared" si="763"/>
        <v>6.9565217391303691E-3</v>
      </c>
      <c r="AM103" s="46">
        <f t="shared" si="764"/>
        <v>-2.3028209556705658E-3</v>
      </c>
      <c r="AN103" s="46">
        <f t="shared" si="765"/>
        <v>3.4602076124567146E-3</v>
      </c>
      <c r="AO103" s="46">
        <f t="shared" si="766"/>
        <v>5.4865723361246814E-3</v>
      </c>
      <c r="AP103" s="46">
        <f t="shared" si="767"/>
        <v>3.1819496673416918E-3</v>
      </c>
      <c r="AQ103" s="46">
        <f t="shared" si="768"/>
        <v>1.7935901205527686E-2</v>
      </c>
      <c r="AR103" s="46">
        <f t="shared" si="769"/>
        <v>1.9377568995889504E-2</v>
      </c>
      <c r="AS103" s="46">
        <f t="shared" si="770"/>
        <v>1.6919486581096883E-2</v>
      </c>
      <c r="AT103" s="46">
        <f t="shared" si="771"/>
        <v>1.0144927536231883E-2</v>
      </c>
      <c r="AU103" s="46">
        <f t="shared" si="772"/>
        <v>1.0347801092267959E-2</v>
      </c>
      <c r="AV103" s="46">
        <f t="shared" si="773"/>
        <v>2.4580682475419318E-2</v>
      </c>
      <c r="AW103" s="46">
        <f t="shared" si="774"/>
        <v>2.5086505190311387E-2</v>
      </c>
      <c r="AX103" s="46">
        <f t="shared" si="775"/>
        <v>3.0800230282095699E-2</v>
      </c>
      <c r="AY103" s="46">
        <f t="shared" si="776"/>
        <v>3.4622042700519329E-2</v>
      </c>
      <c r="AZ103" s="46">
        <f t="shared" si="777"/>
        <v>3.8218390804597734E-2</v>
      </c>
      <c r="BA103" s="46">
        <f t="shared" si="778"/>
        <v>4.1068351522113765E-2</v>
      </c>
      <c r="BB103" s="46">
        <f t="shared" si="779"/>
        <v>6.1418685121107298E-2</v>
      </c>
      <c r="BC103" s="46">
        <f t="shared" si="780"/>
        <v>6.1236279607163456E-2</v>
      </c>
      <c r="BD103" s="46">
        <f t="shared" si="781"/>
        <v>5.6163594470046083E-2</v>
      </c>
      <c r="BE103" s="46">
        <f t="shared" si="782"/>
        <v>5.9667240390131819E-2</v>
      </c>
      <c r="BF103" s="46">
        <f t="shared" si="783"/>
        <v>6.8005738880918182E-2</v>
      </c>
      <c r="BG103" s="46">
        <f t="shared" si="784"/>
        <v>5.8321479374110953E-2</v>
      </c>
      <c r="BH103" s="46">
        <f t="shared" si="785"/>
        <v>5.6167090036692E-2</v>
      </c>
      <c r="BI103" s="46">
        <f t="shared" si="786"/>
        <v>6.8354430379746867E-2</v>
      </c>
      <c r="BJ103" s="46">
        <f t="shared" si="787"/>
        <v>6.7299636972912497E-2</v>
      </c>
      <c r="BK103" s="46">
        <f t="shared" si="788"/>
        <v>7.7523703290574328E-2</v>
      </c>
      <c r="BL103" s="46">
        <f t="shared" si="789"/>
        <v>7.5560476058677023E-2</v>
      </c>
      <c r="BM103" s="46">
        <f t="shared" si="790"/>
        <v>8.3862068965517178E-2</v>
      </c>
      <c r="BN103" s="46">
        <f t="shared" si="791"/>
        <v>7.8511274110296042E-2</v>
      </c>
      <c r="BO103" s="46">
        <f t="shared" si="792"/>
        <v>8.6554164398475811E-2</v>
      </c>
      <c r="BP103" s="46">
        <f t="shared" si="793"/>
        <v>9.5991273520589004E-2</v>
      </c>
      <c r="BQ103" s="46">
        <f t="shared" si="794"/>
        <v>9.1229020032485245E-2</v>
      </c>
      <c r="BR103" s="46">
        <f t="shared" si="795"/>
        <v>8.3019881783987198E-2</v>
      </c>
      <c r="BS103" s="46">
        <f t="shared" si="796"/>
        <v>8.8978494623655979E-2</v>
      </c>
      <c r="BT103" s="46">
        <f t="shared" si="797"/>
        <v>8.6050240513094581E-2</v>
      </c>
      <c r="BU103" s="46">
        <f t="shared" si="798"/>
        <v>7.4249605055292225E-2</v>
      </c>
      <c r="BV103" s="46">
        <f t="shared" si="799"/>
        <v>7.4306645735217253E-2</v>
      </c>
      <c r="BW103" s="46">
        <f t="shared" si="800"/>
        <v>7.3498964803312722E-2</v>
      </c>
      <c r="BX103" s="46">
        <f t="shared" si="801"/>
        <v>7.4626865671641784E-2</v>
      </c>
      <c r="BY103" s="46">
        <f t="shared" si="802"/>
        <v>6.6938152201578047E-2</v>
      </c>
      <c r="BZ103" s="46">
        <f t="shared" si="803"/>
        <v>7.078085642317386E-2</v>
      </c>
      <c r="CA103" s="46">
        <f t="shared" si="804"/>
        <v>6.513026052104208E-2</v>
      </c>
      <c r="CB103" s="46">
        <f t="shared" si="805"/>
        <v>6.1955710375715442E-2</v>
      </c>
      <c r="CC103" s="46">
        <f t="shared" si="806"/>
        <v>6.5492433639295397E-2</v>
      </c>
      <c r="CD103" s="46">
        <f t="shared" si="1015"/>
        <v>7.6655916645993485E-2</v>
      </c>
      <c r="CE103" s="46">
        <f t="shared" si="807"/>
        <v>7.6524314983954581E-2</v>
      </c>
      <c r="CF103" s="46">
        <f t="shared" si="808"/>
        <v>7.824803149606302E-2</v>
      </c>
      <c r="CG103" s="46">
        <f t="shared" si="809"/>
        <v>7.3774509803921626E-2</v>
      </c>
      <c r="CH103" s="46">
        <f t="shared" si="810"/>
        <v>7.0628348757915238E-2</v>
      </c>
      <c r="CI103" s="46">
        <f t="shared" si="811"/>
        <v>6.1475409836065573E-2</v>
      </c>
      <c r="CJ103" s="46">
        <f t="shared" si="812"/>
        <v>6.6810344827586146E-2</v>
      </c>
      <c r="CK103" s="46">
        <f t="shared" si="813"/>
        <v>6.8225190839694708E-2</v>
      </c>
      <c r="CL103" s="46">
        <f t="shared" si="814"/>
        <v>5.434015525758637E-2</v>
      </c>
      <c r="CM103" s="46">
        <f t="shared" si="815"/>
        <v>6.373471307619949E-2</v>
      </c>
      <c r="CN103" s="46">
        <f t="shared" si="816"/>
        <v>7.6850984067478936E-2</v>
      </c>
      <c r="CO103" s="46">
        <f t="shared" si="817"/>
        <v>7.0081490104773048E-2</v>
      </c>
      <c r="CP103" s="46">
        <f t="shared" si="818"/>
        <v>6.1981566820276446E-2</v>
      </c>
      <c r="CQ103" s="46">
        <f t="shared" si="819"/>
        <v>6.2829626232515423E-2</v>
      </c>
      <c r="CR103" s="46">
        <f t="shared" si="820"/>
        <v>6.3213144682793224E-2</v>
      </c>
      <c r="CS103" s="46">
        <f t="shared" si="821"/>
        <v>7.3727459484135935E-2</v>
      </c>
      <c r="CT103" s="46">
        <f t="shared" si="822"/>
        <v>7.7797998180163752E-2</v>
      </c>
      <c r="CU103" s="46">
        <f t="shared" si="823"/>
        <v>8.2898024074494661E-2</v>
      </c>
      <c r="CV103" s="46">
        <f t="shared" si="824"/>
        <v>7.04826038159371E-2</v>
      </c>
      <c r="CW103" s="46">
        <f t="shared" si="825"/>
        <v>7.1683787405091487E-2</v>
      </c>
      <c r="CX103" s="46">
        <f t="shared" si="826"/>
        <v>7.4074074074074056E-2</v>
      </c>
      <c r="CY103" s="46">
        <f t="shared" si="827"/>
        <v>7.3402608887906229E-2</v>
      </c>
      <c r="CZ103" s="46">
        <f t="shared" si="828"/>
        <v>6.5274151436031325E-2</v>
      </c>
      <c r="DA103" s="46">
        <f t="shared" si="829"/>
        <v>6.9190600522193113E-2</v>
      </c>
      <c r="DB103" s="46">
        <f t="shared" si="830"/>
        <v>7.4202646995009863E-2</v>
      </c>
      <c r="DC103" s="46">
        <f t="shared" si="831"/>
        <v>7.8317152103559898E-2</v>
      </c>
      <c r="DD103" s="46">
        <f t="shared" si="832"/>
        <v>7.7913715389568608E-2</v>
      </c>
      <c r="DE103" s="46">
        <f t="shared" si="833"/>
        <v>7.8869047619047672E-2</v>
      </c>
      <c r="DF103" s="46">
        <f t="shared" si="834"/>
        <v>7.978049810046435E-2</v>
      </c>
      <c r="DG103" s="46">
        <f t="shared" si="835"/>
        <v>7.8649328859060286E-2</v>
      </c>
      <c r="DH103" s="46">
        <f t="shared" si="836"/>
        <v>8.5133151604109933E-2</v>
      </c>
      <c r="DI103" s="46">
        <f t="shared" si="837"/>
        <v>8.4392581787872484E-2</v>
      </c>
      <c r="DJ103" s="46">
        <f t="shared" si="838"/>
        <v>9.243872039883673E-2</v>
      </c>
      <c r="DK103" s="46">
        <f t="shared" si="839"/>
        <v>8.2389289392378995E-2</v>
      </c>
      <c r="DL103" s="46">
        <f t="shared" si="840"/>
        <v>7.8431372549019551E-2</v>
      </c>
      <c r="DM103" s="46">
        <f t="shared" si="841"/>
        <v>7.6923076923077066E-2</v>
      </c>
      <c r="DN103" s="46">
        <f t="shared" si="842"/>
        <v>7.0692789335487782E-2</v>
      </c>
      <c r="DO103" s="46">
        <f t="shared" si="843"/>
        <v>6.0224089635854273E-2</v>
      </c>
      <c r="DP103" s="46">
        <f t="shared" si="844"/>
        <v>6.4715252887296015E-2</v>
      </c>
      <c r="DQ103" s="46">
        <f t="shared" si="845"/>
        <v>5.4778325123152623E-2</v>
      </c>
      <c r="DR103" s="46">
        <f t="shared" si="846"/>
        <v>5.0039093041438665E-2</v>
      </c>
      <c r="DS103" s="46">
        <f t="shared" si="847"/>
        <v>5.2304102663815077E-2</v>
      </c>
      <c r="DT103" s="46">
        <f t="shared" si="848"/>
        <v>5.7004830917874394E-2</v>
      </c>
      <c r="DU103" s="46">
        <f t="shared" si="849"/>
        <v>5.64950038431975E-2</v>
      </c>
      <c r="DV103" s="46">
        <f t="shared" si="850"/>
        <v>5.1150408822970103E-2</v>
      </c>
      <c r="DW103" s="46">
        <f t="shared" si="851"/>
        <v>5.8039961941008564E-2</v>
      </c>
      <c r="DX103" s="46">
        <f t="shared" si="852"/>
        <v>5.7954545454545495E-2</v>
      </c>
      <c r="DY103" s="46">
        <f t="shared" si="853"/>
        <v>6.4247921390778534E-2</v>
      </c>
      <c r="DZ103" s="46">
        <f t="shared" si="854"/>
        <v>6.3761554423693551E-2</v>
      </c>
      <c r="EA103" s="46">
        <f t="shared" si="855"/>
        <v>6.4163049632006044E-2</v>
      </c>
      <c r="EB103" s="46">
        <f t="shared" si="856"/>
        <v>6.283897512623883E-2</v>
      </c>
      <c r="EC103" s="46">
        <f t="shared" si="857"/>
        <v>6.5197085746310654E-2</v>
      </c>
      <c r="ED103" s="46">
        <f t="shared" si="858"/>
        <v>6.2732688011913493E-2</v>
      </c>
      <c r="EE103" s="46">
        <f t="shared" si="859"/>
        <v>5.7095343680709489E-2</v>
      </c>
      <c r="EF103" s="46">
        <f t="shared" si="860"/>
        <v>4.4058500914076822E-2</v>
      </c>
      <c r="EG103" s="46">
        <f t="shared" si="861"/>
        <v>3.7468170243725035E-2</v>
      </c>
      <c r="EH103" s="46">
        <f t="shared" si="862"/>
        <v>4.03400868306803E-2</v>
      </c>
      <c r="EI103" s="46">
        <f t="shared" si="863"/>
        <v>4.352517985611519E-2</v>
      </c>
      <c r="EJ103" s="46">
        <f t="shared" si="864"/>
        <v>4.3680630146795518E-2</v>
      </c>
      <c r="EK103" s="46">
        <f t="shared" si="865"/>
        <v>3.6754261363636243E-2</v>
      </c>
      <c r="EL103" s="46">
        <f t="shared" si="866"/>
        <v>3.5112608618549514E-2</v>
      </c>
      <c r="EM103" s="46">
        <f t="shared" si="867"/>
        <v>3.3339244546905601E-2</v>
      </c>
      <c r="EN103" s="46">
        <f t="shared" si="868"/>
        <v>2.1291571353158584E-2</v>
      </c>
      <c r="EO103" s="46">
        <f t="shared" si="869"/>
        <v>1.7713083128726603E-2</v>
      </c>
      <c r="EP103" s="46">
        <f t="shared" si="1016"/>
        <v>1.7341040462427706E-2</v>
      </c>
      <c r="EQ103" s="46">
        <f t="shared" si="870"/>
        <v>1.2060828526481344E-2</v>
      </c>
      <c r="ER103" s="46">
        <f t="shared" si="871"/>
        <v>9.8056382419891824E-3</v>
      </c>
      <c r="ES103" s="46">
        <f t="shared" si="872"/>
        <v>1.1746143057503586E-2</v>
      </c>
      <c r="ET103" s="46">
        <f t="shared" si="873"/>
        <v>8.6941401495392102E-4</v>
      </c>
      <c r="EU103" s="46">
        <f t="shared" si="874"/>
        <v>-1.6201309893140451E-2</v>
      </c>
      <c r="EV103" s="46">
        <f t="shared" si="875"/>
        <v>-2.0754716981132116E-2</v>
      </c>
      <c r="EW103" s="46">
        <f t="shared" si="876"/>
        <v>-2.0380202089398832E-2</v>
      </c>
      <c r="EX103" s="46">
        <f t="shared" si="877"/>
        <v>-2.072982696590718E-2</v>
      </c>
      <c r="EY103" s="46">
        <f t="shared" si="878"/>
        <v>-1.9220868371374711E-2</v>
      </c>
      <c r="EZ103" s="46">
        <f t="shared" si="879"/>
        <v>-1.5851137146795195E-2</v>
      </c>
      <c r="FA103" s="46">
        <f t="shared" si="880"/>
        <v>-1.9472686541444004E-2</v>
      </c>
      <c r="FB103" s="46">
        <f t="shared" si="881"/>
        <v>-2.134986225895313E-2</v>
      </c>
      <c r="FC103" s="46">
        <f t="shared" si="882"/>
        <v>-2.1934369602763463E-2</v>
      </c>
      <c r="FD103" s="46">
        <f t="shared" si="883"/>
        <v>-2.2715449973989981E-2</v>
      </c>
      <c r="FE103" s="46">
        <f t="shared" si="884"/>
        <v>-2.7031710275515548E-2</v>
      </c>
      <c r="FF103" s="46">
        <f t="shared" si="885"/>
        <v>-2.9013203613620649E-2</v>
      </c>
      <c r="FG103" s="46">
        <f t="shared" si="886"/>
        <v>-2.0672740014015339E-2</v>
      </c>
      <c r="FH103" s="46">
        <f t="shared" si="887"/>
        <v>-2.5748817656331989E-2</v>
      </c>
      <c r="FI103" s="46">
        <f t="shared" si="888"/>
        <v>-3.8986013986013909E-2</v>
      </c>
      <c r="FJ103" s="46">
        <f t="shared" si="889"/>
        <v>-3.2015395381385703E-2</v>
      </c>
      <c r="FK103" s="46">
        <f t="shared" si="890"/>
        <v>-3.0096237970253799E-2</v>
      </c>
      <c r="FL103" s="46">
        <f t="shared" si="891"/>
        <v>-3.3788515406162581E-2</v>
      </c>
      <c r="FM103" s="46">
        <f t="shared" si="892"/>
        <v>-3.1107205623901662E-2</v>
      </c>
      <c r="FN103" s="46">
        <f t="shared" si="893"/>
        <v>-3.0964109781843812E-2</v>
      </c>
      <c r="FO103" s="46">
        <f t="shared" si="894"/>
        <v>-2.5428218258873352E-2</v>
      </c>
      <c r="FP103" s="46">
        <f t="shared" si="895"/>
        <v>-2.4662881476224231E-2</v>
      </c>
      <c r="FQ103" s="46">
        <f t="shared" si="896"/>
        <v>-2.4755120213713226E-2</v>
      </c>
      <c r="FR103" s="46">
        <f t="shared" si="897"/>
        <v>-1.8965825729110795E-2</v>
      </c>
      <c r="FS103" s="46">
        <f t="shared" si="898"/>
        <v>-2.2182468694096562E-2</v>
      </c>
      <c r="FT103" s="46">
        <f t="shared" si="899"/>
        <v>-2.1934555915138518E-2</v>
      </c>
      <c r="FU103" s="46">
        <f t="shared" si="900"/>
        <v>-1.3643805712206657E-2</v>
      </c>
      <c r="FV103" s="46">
        <f t="shared" si="901"/>
        <v>-2.223025483462851E-2</v>
      </c>
      <c r="FW103" s="46">
        <f t="shared" si="902"/>
        <v>-2.5978711888868803E-2</v>
      </c>
      <c r="FX103" s="46">
        <f t="shared" si="903"/>
        <v>-1.9749954701938716E-2</v>
      </c>
      <c r="FY103" s="46">
        <f t="shared" si="904"/>
        <v>-1.5599492109559059E-2</v>
      </c>
      <c r="FZ103" s="46">
        <f t="shared" si="905"/>
        <v>-1.2708787218591141E-2</v>
      </c>
      <c r="GA103" s="46">
        <f t="shared" si="906"/>
        <v>-1.5944917557528457E-2</v>
      </c>
      <c r="GB103" s="46">
        <f t="shared" si="907"/>
        <v>-3.274513370929722E-3</v>
      </c>
      <c r="GC103" s="46">
        <f t="shared" si="908"/>
        <v>2.7392257121986851E-3</v>
      </c>
      <c r="GD103" s="46">
        <f t="shared" si="909"/>
        <v>2.9181105234361167E-3</v>
      </c>
      <c r="GE103" s="46">
        <f t="shared" si="910"/>
        <v>9.8792535675081908E-3</v>
      </c>
      <c r="GF103" s="46">
        <f t="shared" si="911"/>
        <v>1.7647058823529453E-2</v>
      </c>
      <c r="GG103" s="46">
        <f t="shared" si="912"/>
        <v>2.5267428992991389E-2</v>
      </c>
      <c r="GH103" s="46">
        <f t="shared" si="913"/>
        <v>3.8262476894639644E-2</v>
      </c>
      <c r="GI103" s="46">
        <f t="shared" si="914"/>
        <v>4.2970920540840986E-2</v>
      </c>
      <c r="GJ103" s="46">
        <f t="shared" si="915"/>
        <v>3.7338262476894722E-2</v>
      </c>
      <c r="GK103" s="46">
        <f t="shared" si="916"/>
        <v>5.0856826976229792E-2</v>
      </c>
      <c r="GL103" s="46">
        <f t="shared" si="917"/>
        <v>4.8363368885619845E-2</v>
      </c>
      <c r="GM103" s="46">
        <f t="shared" si="918"/>
        <v>5.7079727490333271E-2</v>
      </c>
      <c r="GN103" s="46">
        <f t="shared" si="919"/>
        <v>5.000912575287457E-2</v>
      </c>
      <c r="GO103" s="46">
        <f t="shared" si="920"/>
        <v>5.6273902749954426E-2</v>
      </c>
      <c r="GP103" s="46">
        <f t="shared" si="921"/>
        <v>6.0738316057464957E-2</v>
      </c>
      <c r="GQ103" s="46">
        <f t="shared" si="922"/>
        <v>6.6847826086956483E-2</v>
      </c>
      <c r="GR103" s="46">
        <f t="shared" si="923"/>
        <v>7.044797687861272E-2</v>
      </c>
      <c r="GS103" s="46">
        <f t="shared" si="924"/>
        <v>7.9690591833063623E-2</v>
      </c>
      <c r="GT103" s="46">
        <f t="shared" si="925"/>
        <v>6.2666904041303054E-2</v>
      </c>
      <c r="GU103" s="46">
        <f t="shared" si="926"/>
        <v>6.659563132658497E-2</v>
      </c>
      <c r="GV103" s="46">
        <f t="shared" si="927"/>
        <v>7.8225231646471799E-2</v>
      </c>
      <c r="GW103" s="46">
        <f t="shared" si="928"/>
        <v>6.4001402770471685E-2</v>
      </c>
      <c r="GX103" s="46">
        <f t="shared" si="929"/>
        <v>6.8584458866865497E-2</v>
      </c>
      <c r="GY103" s="46">
        <f t="shared" si="930"/>
        <v>6.6887301863786761E-2</v>
      </c>
      <c r="GZ103" s="46">
        <f t="shared" si="931"/>
        <v>6.6400139057882931E-2</v>
      </c>
      <c r="HA103" s="46">
        <f t="shared" si="932"/>
        <v>6.2241379310344867E-2</v>
      </c>
      <c r="HB103" s="46">
        <f t="shared" si="1017"/>
        <v>6.5318018172467046E-2</v>
      </c>
      <c r="HC103" s="46">
        <f t="shared" si="933"/>
        <v>6.0961113941246356E-2</v>
      </c>
      <c r="HD103" s="46">
        <f t="shared" si="934"/>
        <v>6.3617954775565186E-2</v>
      </c>
      <c r="HE103" s="46">
        <f t="shared" si="935"/>
        <v>5.9980006664445182E-2</v>
      </c>
      <c r="HF103" s="46">
        <f t="shared" si="936"/>
        <v>7.2708996481822719E-2</v>
      </c>
      <c r="HG103" s="46">
        <f t="shared" si="937"/>
        <v>6.9930069930069921E-2</v>
      </c>
      <c r="HH103" s="46">
        <f t="shared" si="938"/>
        <v>7.0732110394975956E-2</v>
      </c>
      <c r="HI103" s="46">
        <f t="shared" si="939"/>
        <v>7.0698747528015971E-2</v>
      </c>
      <c r="HJ103" s="46">
        <f t="shared" si="940"/>
        <v>7.1569271175311727E-2</v>
      </c>
      <c r="HK103" s="46">
        <f t="shared" si="941"/>
        <v>7.0204081632653056E-2</v>
      </c>
      <c r="HL103" s="46">
        <f t="shared" si="942"/>
        <v>8.0358598207008886E-2</v>
      </c>
      <c r="HM103" s="46">
        <f t="shared" si="943"/>
        <v>8.1967213114754092E-2</v>
      </c>
      <c r="HN103" s="46">
        <f t="shared" si="944"/>
        <v>7.5474734470550336E-2</v>
      </c>
      <c r="HO103" s="46">
        <f t="shared" si="945"/>
        <v>7.2183098591549338E-2</v>
      </c>
      <c r="HP103" s="46">
        <f t="shared" si="946"/>
        <v>7.2029192448040763E-2</v>
      </c>
      <c r="HQ103" s="46">
        <f t="shared" si="947"/>
        <v>6.1301477522791574E-2</v>
      </c>
      <c r="HR103" s="46">
        <f t="shared" si="948"/>
        <v>6.0440418553802978E-2</v>
      </c>
      <c r="HS103" s="46">
        <f t="shared" si="949"/>
        <v>5.3376906318082715E-2</v>
      </c>
      <c r="HT103" s="46">
        <f t="shared" si="950"/>
        <v>4.3062200956937767E-2</v>
      </c>
      <c r="HU103" s="46">
        <f t="shared" si="951"/>
        <v>3.9556718485454716E-2</v>
      </c>
      <c r="HV103" s="46">
        <f t="shared" si="952"/>
        <v>3.3088235294117682E-2</v>
      </c>
      <c r="HW103" s="46">
        <f t="shared" si="953"/>
        <v>2.593440122044241E-2</v>
      </c>
      <c r="HX103" s="46">
        <f t="shared" si="954"/>
        <v>1.7350633675316838E-2</v>
      </c>
      <c r="HY103" s="46">
        <f t="shared" si="955"/>
        <v>6.9006900690069348E-3</v>
      </c>
      <c r="HZ103" s="46">
        <f t="shared" si="956"/>
        <v>-1.0324704474038573E-2</v>
      </c>
      <c r="IA103" s="46">
        <f t="shared" si="957"/>
        <v>-3.3736378563964803E-2</v>
      </c>
      <c r="IB103" s="46">
        <f t="shared" si="958"/>
        <v>-5.6829954121651753E-2</v>
      </c>
      <c r="IC103" s="46">
        <f t="shared" si="959"/>
        <v>-7.7014218009478663E-2</v>
      </c>
      <c r="ID103" s="46">
        <f t="shared" si="960"/>
        <v>-0.10883652430044179</v>
      </c>
      <c r="IE103" s="46">
        <f t="shared" si="961"/>
        <v>-0.108287782538041</v>
      </c>
      <c r="IF103" s="46">
        <f t="shared" si="962"/>
        <v>-0.11541876294761765</v>
      </c>
      <c r="IG103" s="46">
        <f t="shared" si="963"/>
        <v>-0.12629552857565882</v>
      </c>
      <c r="IH103" s="46">
        <f t="shared" si="964"/>
        <v>-0.13478647686832737</v>
      </c>
      <c r="II103" s="46">
        <f t="shared" si="965"/>
        <v>-0.14007434944237926</v>
      </c>
      <c r="IJ103" s="46">
        <f t="shared" si="966"/>
        <v>-0.15364081269464616</v>
      </c>
      <c r="IK103" s="46">
        <f t="shared" si="967"/>
        <v>-0.15375446960667466</v>
      </c>
      <c r="IL103" s="46">
        <f t="shared" si="968"/>
        <v>-0.14529785303900819</v>
      </c>
      <c r="IM103" s="46">
        <f t="shared" si="969"/>
        <v>-0.12219990730727624</v>
      </c>
      <c r="IN103" s="46">
        <f t="shared" si="970"/>
        <v>-0.11831162717715359</v>
      </c>
      <c r="IO103" s="46">
        <f t="shared" si="971"/>
        <v>-9.5474967907573802E-2</v>
      </c>
      <c r="IP103" s="46">
        <f t="shared" si="972"/>
        <v>-6.7261609651297377E-2</v>
      </c>
      <c r="IQ103" s="46">
        <f t="shared" si="973"/>
        <v>-6.4280980781974931E-2</v>
      </c>
      <c r="IR103" s="46">
        <f t="shared" si="974"/>
        <v>-5.6540649046503778E-2</v>
      </c>
      <c r="IS103" s="46">
        <f t="shared" si="975"/>
        <v>-3.9484833079139241E-2</v>
      </c>
      <c r="IT103" s="46">
        <f t="shared" si="976"/>
        <v>-3.0334190231362544E-2</v>
      </c>
      <c r="IU103" s="46">
        <f t="shared" si="977"/>
        <v>-2.7840221338405517E-2</v>
      </c>
      <c r="IV103" s="46">
        <f t="shared" si="978"/>
        <v>-1.1739968459786306E-2</v>
      </c>
      <c r="IW103" s="46">
        <f t="shared" si="979"/>
        <v>-1.1091549295774567E-2</v>
      </c>
      <c r="IX103" s="46">
        <f t="shared" si="980"/>
        <v>-4.9531222359808147E-3</v>
      </c>
      <c r="IY103" s="46">
        <f t="shared" si="981"/>
        <v>-1.4431538190777974E-2</v>
      </c>
      <c r="IZ103" s="46">
        <f t="shared" si="982"/>
        <v>-5.6949635166398506E-3</v>
      </c>
      <c r="JA103" s="46">
        <f t="shared" si="983"/>
        <v>-5.3219797764768491E-3</v>
      </c>
      <c r="JB103" s="46">
        <f t="shared" si="984"/>
        <v>-8.1502480510276809E-3</v>
      </c>
      <c r="JC103" s="46">
        <f t="shared" si="985"/>
        <v>-1.1154390934844114E-2</v>
      </c>
      <c r="JD103" s="46">
        <f t="shared" si="986"/>
        <v>-5.3191489361702126E-3</v>
      </c>
      <c r="JE103" s="46">
        <f t="shared" si="987"/>
        <v>2.2935779816514968E-3</v>
      </c>
      <c r="JF103" s="46">
        <f t="shared" si="988"/>
        <v>0</v>
      </c>
      <c r="JG103" s="46">
        <f t="shared" si="989"/>
        <v>1.0494485948061147E-2</v>
      </c>
      <c r="JH103" s="46">
        <f t="shared" si="990"/>
        <v>4.2553191489361295E-3</v>
      </c>
      <c r="JI103" s="46">
        <f t="shared" si="991"/>
        <v>1.2996261349474727E-2</v>
      </c>
      <c r="JJ103" s="46">
        <f t="shared" si="992"/>
        <v>1.2266666666666625E-2</v>
      </c>
      <c r="JK103" s="46">
        <f t="shared" si="993"/>
        <v>2.464285714285706E-2</v>
      </c>
      <c r="JL103" s="46">
        <f t="shared" si="994"/>
        <v>2.4342223017719541E-2</v>
      </c>
      <c r="JM103" s="46">
        <f t="shared" si="995"/>
        <v>2.8000713393971696E-2</v>
      </c>
      <c r="JN103" s="46">
        <f t="shared" si="996"/>
        <v>3.340478742408011E-2</v>
      </c>
      <c r="JO103" s="46">
        <f t="shared" si="997"/>
        <v>4.5299910474485144E-2</v>
      </c>
      <c r="JP103" s="46">
        <f t="shared" si="998"/>
        <v>4.0106951871657755E-2</v>
      </c>
      <c r="JQ103" s="46">
        <f t="shared" si="999"/>
        <v>2.5171624713958729E-2</v>
      </c>
      <c r="JR103" s="46">
        <f t="shared" si="1000"/>
        <v>3.6408624955814817E-2</v>
      </c>
      <c r="JS103" s="46">
        <f t="shared" si="1001"/>
        <v>3.872557648301355E-2</v>
      </c>
      <c r="JT103" s="46">
        <f t="shared" si="1002"/>
        <v>5.0317796610169496E-2</v>
      </c>
      <c r="JU103" s="46">
        <f t="shared" si="1003"/>
        <v>4.5694200351493852E-2</v>
      </c>
      <c r="JV103" s="46">
        <f t="shared" si="1004"/>
        <v>4.8120828942746711E-2</v>
      </c>
      <c r="JW103" s="46">
        <f t="shared" si="1005"/>
        <v>4.6009062391077195E-2</v>
      </c>
      <c r="JX103" s="46">
        <f t="shared" si="1006"/>
        <v>6.0982002446269605E-2</v>
      </c>
      <c r="JY103" s="46">
        <f t="shared" si="1007"/>
        <v>5.7598889659958442E-2</v>
      </c>
      <c r="JZ103" s="46">
        <f t="shared" si="1008"/>
        <v>5.445116681071737E-2</v>
      </c>
      <c r="KA103" s="46">
        <f t="shared" si="1009"/>
        <v>4.419321685508748E-2</v>
      </c>
      <c r="KB103" s="46">
        <f t="shared" si="1010"/>
        <v>5.0042844901456808E-2</v>
      </c>
      <c r="KC103" s="46">
        <f t="shared" si="1011"/>
        <v>5.2712912087912171E-2</v>
      </c>
      <c r="KD103" s="46">
        <f t="shared" si="1012"/>
        <v>4.9965893587994664E-2</v>
      </c>
      <c r="KE103" s="46">
        <f t="shared" si="1013"/>
        <v>4.7280122013218059E-2</v>
      </c>
      <c r="KF103" s="46">
        <f t="shared" si="1014"/>
        <v>3.849386451504451E-2</v>
      </c>
      <c r="KG103" s="46">
        <f t="shared" si="692"/>
        <v>4.4033613445378227E-2</v>
      </c>
      <c r="KH103" s="46">
        <f t="shared" si="693"/>
        <v>4.524128686327078E-2</v>
      </c>
      <c r="KI103" s="46">
        <f t="shared" si="694"/>
        <v>4.5818060646451178E-2</v>
      </c>
      <c r="KJ103" s="46">
        <f t="shared" si="695"/>
        <v>4.0678524374176434E-2</v>
      </c>
      <c r="KK103" s="46">
        <f t="shared" si="696"/>
        <v>4.1502624671915934E-2</v>
      </c>
      <c r="KL103" s="46">
        <f t="shared" si="697"/>
        <v>5.7704918032786962E-2</v>
      </c>
      <c r="KM103" s="46">
        <f t="shared" si="698"/>
        <v>6.3976377952755903E-2</v>
      </c>
      <c r="KN103" s="46">
        <f t="shared" si="699"/>
        <v>5.8756324465480653E-2</v>
      </c>
      <c r="KO103" s="46">
        <f t="shared" si="700"/>
        <v>6.5079106181699514E-2</v>
      </c>
      <c r="KP103" s="46">
        <f t="shared" si="701"/>
        <v>6.6266038655189138E-2</v>
      </c>
      <c r="KQ103" s="46">
        <f t="shared" si="702"/>
        <v>7.0226537216828436E-2</v>
      </c>
      <c r="KR103" s="46">
        <f t="shared" si="703"/>
        <v>7.7047588216251253E-2</v>
      </c>
      <c r="KS103" s="46">
        <f t="shared" si="704"/>
        <v>8.0167417900837007E-2</v>
      </c>
      <c r="KT103" s="46">
        <f t="shared" si="705"/>
        <v>8.1756973388906709E-2</v>
      </c>
      <c r="KU103" s="46">
        <f t="shared" si="706"/>
        <v>7.5354468695236501E-2</v>
      </c>
      <c r="KV103" s="46">
        <f t="shared" si="707"/>
        <v>7.5170121854723854E-2</v>
      </c>
      <c r="KW103" s="46">
        <f t="shared" si="708"/>
        <v>6.4892108993542363E-2</v>
      </c>
      <c r="KX103" s="46">
        <f t="shared" si="709"/>
        <v>4.7892126472411617E-2</v>
      </c>
      <c r="KY103" s="46">
        <f t="shared" si="710"/>
        <v>4.6407647240209716E-2</v>
      </c>
      <c r="KZ103" s="46">
        <f t="shared" si="711"/>
        <v>5.1795899491290126E-2</v>
      </c>
      <c r="LA103" s="46">
        <f t="shared" si="712"/>
        <v>4.8085758039816198E-2</v>
      </c>
      <c r="LB103" s="46">
        <f t="shared" si="713"/>
        <v>4.7677075399847606E-2</v>
      </c>
      <c r="LC103" s="46">
        <f t="shared" si="714"/>
        <v>3.9612942243725503E-2</v>
      </c>
      <c r="LD103" s="46">
        <f t="shared" si="715"/>
        <v>3.8623384430417865E-2</v>
      </c>
      <c r="LE103" s="46">
        <f t="shared" si="716"/>
        <v>3.0700447093889752E-2</v>
      </c>
      <c r="LF103" s="46">
        <f t="shared" si="717"/>
        <v>2.6970954356846544E-2</v>
      </c>
      <c r="LG103" s="46">
        <f t="shared" si="718"/>
        <v>3.2148148148148217E-2</v>
      </c>
      <c r="LH103" s="46">
        <f t="shared" si="719"/>
        <v>2.7524286134824914E-2</v>
      </c>
      <c r="LI103" s="46">
        <f t="shared" si="720"/>
        <v>2.6475373465463654E-2</v>
      </c>
      <c r="LJ103" s="46">
        <f t="shared" si="721"/>
        <v>3.9195385298032834E-2</v>
      </c>
      <c r="LK103" s="46">
        <f t="shared" si="722"/>
        <v>3.0204803300427286E-2</v>
      </c>
      <c r="LL103" s="46">
        <f t="shared" si="723"/>
        <v>2.2717279788949146E-2</v>
      </c>
      <c r="LM103" s="46">
        <f t="shared" si="724"/>
        <v>2.586206896551731E-2</v>
      </c>
      <c r="LN103" s="46">
        <f t="shared" si="725"/>
        <v>1.7883105553940199E-2</v>
      </c>
      <c r="LO103" s="46">
        <f t="shared" si="726"/>
        <v>2.0796974985456594E-2</v>
      </c>
      <c r="LP103" s="46">
        <f t="shared" si="727"/>
        <v>1.881059181015772E-2</v>
      </c>
      <c r="LQ103" s="46">
        <f t="shared" si="728"/>
        <v>1.662810873337189E-2</v>
      </c>
      <c r="LR103" s="46">
        <f t="shared" si="729"/>
        <v>1.5007215007214974E-2</v>
      </c>
      <c r="LS103" s="46">
        <f t="shared" si="730"/>
        <v>1.2200373187885746E-2</v>
      </c>
      <c r="LT103" s="46">
        <f t="shared" si="731"/>
        <v>1.1746168170749078E-2</v>
      </c>
      <c r="LU103" s="46">
        <f t="shared" si="732"/>
        <v>2.3054755043227664E-2</v>
      </c>
      <c r="LV103" s="46">
        <f t="shared" si="733"/>
        <v>8.112724167378212E-3</v>
      </c>
      <c r="LW103" s="46">
        <f t="shared" si="734"/>
        <v>1.7162471395881007E-2</v>
      </c>
      <c r="LX103" s="46">
        <f t="shared" si="735"/>
        <v>2.3359128690169203E-2</v>
      </c>
      <c r="LY103" s="46">
        <f t="shared" si="736"/>
        <v>1.2248967383563627E-2</v>
      </c>
      <c r="LZ103" s="46">
        <f t="shared" si="737"/>
        <v>1.399800028567341E-2</v>
      </c>
      <c r="MA103" s="46">
        <f t="shared" si="738"/>
        <v>1.0827753241202484E-2</v>
      </c>
      <c r="MB103" s="46">
        <f t="shared" si="739"/>
        <v>2.4570373526487648E-2</v>
      </c>
      <c r="MC103" s="46">
        <f t="shared" si="740"/>
        <v>3.4134547006115769E-2</v>
      </c>
      <c r="MD103" s="46">
        <f t="shared" si="741"/>
        <v>4.0375319874893345E-2</v>
      </c>
      <c r="ME103" s="46">
        <f t="shared" si="742"/>
        <v>4.2115711854792869E-2</v>
      </c>
      <c r="MF103" s="46">
        <f t="shared" si="743"/>
        <v>4.7996602010477264E-2</v>
      </c>
      <c r="MG103" s="46">
        <f t="shared" si="744"/>
        <v>4.9014084507042192E-2</v>
      </c>
      <c r="MH103" s="46">
        <f t="shared" si="743"/>
        <v>5.7320344486799416E-2</v>
      </c>
    </row>
    <row r="104" spans="1:346" x14ac:dyDescent="0.25">
      <c r="A104" s="35" t="s">
        <v>43</v>
      </c>
      <c r="B104" s="36"/>
      <c r="E104" s="38"/>
      <c r="F104" s="39"/>
      <c r="S104" s="46">
        <f t="shared" si="691"/>
        <v>9.774436090225555E-2</v>
      </c>
      <c r="T104" s="46">
        <f t="shared" si="745"/>
        <v>0.11940298507462684</v>
      </c>
      <c r="U104" s="46">
        <f t="shared" si="746"/>
        <v>0.13108614232209739</v>
      </c>
      <c r="V104" s="46">
        <f t="shared" si="747"/>
        <v>0.13503649635036508</v>
      </c>
      <c r="W104" s="46">
        <f t="shared" si="748"/>
        <v>0.15272727272727271</v>
      </c>
      <c r="X104" s="46">
        <f t="shared" si="749"/>
        <v>0.16014234875444838</v>
      </c>
      <c r="Y104" s="46">
        <f t="shared" si="750"/>
        <v>0.11379310344827577</v>
      </c>
      <c r="Z104" s="46">
        <f t="shared" si="751"/>
        <v>0.12758620689655181</v>
      </c>
      <c r="AA104" s="46">
        <f t="shared" si="752"/>
        <v>0.12162162162162167</v>
      </c>
      <c r="AB104" s="46">
        <f t="shared" si="753"/>
        <v>9.7315436241610806E-2</v>
      </c>
      <c r="AC104" s="46">
        <f t="shared" si="754"/>
        <v>7.9207920792079278E-2</v>
      </c>
      <c r="AD104" s="46">
        <f t="shared" si="755"/>
        <v>5.2805280528052737E-2</v>
      </c>
      <c r="AE104" s="46">
        <f t="shared" si="756"/>
        <v>0.11986301369863026</v>
      </c>
      <c r="AF104" s="46">
        <f t="shared" si="757"/>
        <v>0.10333333333333337</v>
      </c>
      <c r="AG104" s="46">
        <f t="shared" si="758"/>
        <v>0.11589403973509946</v>
      </c>
      <c r="AH104" s="46">
        <f t="shared" si="759"/>
        <v>0.10610932475884234</v>
      </c>
      <c r="AI104" s="46">
        <f t="shared" si="760"/>
        <v>0.10410094637223977</v>
      </c>
      <c r="AJ104" s="46">
        <f t="shared" si="761"/>
        <v>8.2822085889570421E-2</v>
      </c>
      <c r="AK104" s="46">
        <f t="shared" si="762"/>
        <v>0.10526315789473703</v>
      </c>
      <c r="AL104" s="46">
        <f t="shared" si="763"/>
        <v>9.480122324159003E-2</v>
      </c>
      <c r="AM104" s="46">
        <f t="shared" si="764"/>
        <v>9.9397590361445687E-2</v>
      </c>
      <c r="AN104" s="46">
        <f t="shared" si="765"/>
        <v>0.12844036697247693</v>
      </c>
      <c r="AO104" s="46">
        <f t="shared" si="766"/>
        <v>0.14373088685015276</v>
      </c>
      <c r="AP104" s="46">
        <f t="shared" si="767"/>
        <v>0.1786833855799374</v>
      </c>
      <c r="AQ104" s="46">
        <f t="shared" si="768"/>
        <v>0.13761467889908255</v>
      </c>
      <c r="AR104" s="46">
        <f t="shared" si="769"/>
        <v>0.12386706948640487</v>
      </c>
      <c r="AS104" s="46">
        <f t="shared" si="770"/>
        <v>0.13353115727002965</v>
      </c>
      <c r="AT104" s="46">
        <f t="shared" si="771"/>
        <v>0.12500000000000014</v>
      </c>
      <c r="AU104" s="46">
        <f t="shared" si="772"/>
        <v>0.11714285714285719</v>
      </c>
      <c r="AV104" s="46">
        <f t="shared" si="773"/>
        <v>0.12747875354107649</v>
      </c>
      <c r="AW104" s="46">
        <f t="shared" si="774"/>
        <v>0.13445378151260495</v>
      </c>
      <c r="AX104" s="46">
        <f t="shared" si="775"/>
        <v>0.14525139664804479</v>
      </c>
      <c r="AY104" s="46">
        <f t="shared" si="776"/>
        <v>0.13150684931506842</v>
      </c>
      <c r="AZ104" s="46">
        <f t="shared" si="777"/>
        <v>0.14363143631436326</v>
      </c>
      <c r="BA104" s="46">
        <f t="shared" si="778"/>
        <v>0.14705882352941177</v>
      </c>
      <c r="BB104" s="46">
        <f t="shared" si="779"/>
        <v>0.15691489361702124</v>
      </c>
      <c r="BC104" s="46">
        <f t="shared" si="780"/>
        <v>0.19623655913978486</v>
      </c>
      <c r="BD104" s="46">
        <f t="shared" si="781"/>
        <v>0.2177419354838708</v>
      </c>
      <c r="BE104" s="46">
        <f t="shared" si="782"/>
        <v>0.21204188481675376</v>
      </c>
      <c r="BF104" s="46">
        <f t="shared" si="783"/>
        <v>0.20930232558139519</v>
      </c>
      <c r="BG104" s="46">
        <f t="shared" si="784"/>
        <v>0.21739130434782608</v>
      </c>
      <c r="BH104" s="46">
        <f t="shared" si="785"/>
        <v>0.21859296482412069</v>
      </c>
      <c r="BI104" s="46">
        <f t="shared" si="786"/>
        <v>0.21481481481481488</v>
      </c>
      <c r="BJ104" s="46">
        <f t="shared" si="787"/>
        <v>0.21463414634146336</v>
      </c>
      <c r="BK104" s="46">
        <f t="shared" si="788"/>
        <v>0.2227602905569008</v>
      </c>
      <c r="BL104" s="46">
        <f t="shared" si="789"/>
        <v>0.20616113744075817</v>
      </c>
      <c r="BM104" s="46">
        <f t="shared" si="790"/>
        <v>0.18881118881118886</v>
      </c>
      <c r="BN104" s="46">
        <f t="shared" si="791"/>
        <v>0.18160919540229881</v>
      </c>
      <c r="BO104" s="46">
        <f t="shared" si="792"/>
        <v>0.16853932584269662</v>
      </c>
      <c r="BP104" s="46">
        <f t="shared" si="793"/>
        <v>0.1743929359823401</v>
      </c>
      <c r="BQ104" s="46">
        <f t="shared" si="794"/>
        <v>0.16846652267818585</v>
      </c>
      <c r="BR104" s="46">
        <f t="shared" si="795"/>
        <v>0.14102564102564105</v>
      </c>
      <c r="BS104" s="46">
        <f t="shared" si="796"/>
        <v>0.11764705882352944</v>
      </c>
      <c r="BT104" s="46">
        <f t="shared" si="797"/>
        <v>0.10927835051546386</v>
      </c>
      <c r="BU104" s="46">
        <f t="shared" si="798"/>
        <v>0.10772357723577229</v>
      </c>
      <c r="BV104" s="46">
        <f t="shared" si="799"/>
        <v>0.11847389558232944</v>
      </c>
      <c r="BW104" s="46">
        <f t="shared" si="800"/>
        <v>0.13465346534653461</v>
      </c>
      <c r="BX104" s="46">
        <f t="shared" si="801"/>
        <v>0.14341846758349713</v>
      </c>
      <c r="BY104" s="46">
        <f t="shared" si="802"/>
        <v>0.16078431372549026</v>
      </c>
      <c r="BZ104" s="46">
        <f t="shared" si="803"/>
        <v>0.18482490272373542</v>
      </c>
      <c r="CA104" s="46">
        <f t="shared" si="804"/>
        <v>0.1884615384615384</v>
      </c>
      <c r="CB104" s="46">
        <f t="shared" si="805"/>
        <v>0.13909774436090222</v>
      </c>
      <c r="CC104" s="46">
        <f t="shared" si="806"/>
        <v>0.11460258780036961</v>
      </c>
      <c r="CD104" s="46">
        <f t="shared" si="1015"/>
        <v>0.1292134831460674</v>
      </c>
      <c r="CE104" s="46">
        <f t="shared" si="807"/>
        <v>0.13533834586466156</v>
      </c>
      <c r="CF104" s="46">
        <f t="shared" si="808"/>
        <v>0.13568773234200751</v>
      </c>
      <c r="CG104" s="46">
        <f t="shared" si="809"/>
        <v>0.12293577981651381</v>
      </c>
      <c r="CH104" s="46">
        <f t="shared" si="810"/>
        <v>0.104129263913824</v>
      </c>
      <c r="CI104" s="46">
        <f t="shared" si="811"/>
        <v>7.1553228621291473E-2</v>
      </c>
      <c r="CJ104" s="46">
        <f t="shared" si="812"/>
        <v>5.8419243986254268E-2</v>
      </c>
      <c r="CK104" s="46">
        <f t="shared" si="813"/>
        <v>4.7297297297297244E-2</v>
      </c>
      <c r="CL104" s="46">
        <f t="shared" si="814"/>
        <v>2.2988505747126416E-2</v>
      </c>
      <c r="CM104" s="46">
        <f t="shared" si="815"/>
        <v>1.6181229773462785E-2</v>
      </c>
      <c r="CN104" s="46">
        <f t="shared" si="816"/>
        <v>4.620462046204616E-2</v>
      </c>
      <c r="CO104" s="46">
        <f t="shared" si="817"/>
        <v>6.467661691542298E-2</v>
      </c>
      <c r="CP104" s="46">
        <f t="shared" si="818"/>
        <v>7.1310116086235442E-2</v>
      </c>
      <c r="CQ104" s="46">
        <f t="shared" si="819"/>
        <v>7.7814569536423767E-2</v>
      </c>
      <c r="CR104" s="46">
        <f t="shared" si="820"/>
        <v>6.3829787234042534E-2</v>
      </c>
      <c r="CS104" s="46">
        <f t="shared" si="821"/>
        <v>6.8627450980392204E-2</v>
      </c>
      <c r="CT104" s="46">
        <f t="shared" si="822"/>
        <v>5.8536585365853565E-2</v>
      </c>
      <c r="CU104" s="46">
        <f t="shared" si="823"/>
        <v>5.8631921824104261E-2</v>
      </c>
      <c r="CV104" s="46">
        <f t="shared" si="824"/>
        <v>5.6818181818181698E-2</v>
      </c>
      <c r="CW104" s="46">
        <f t="shared" si="825"/>
        <v>5.6451612903225805E-2</v>
      </c>
      <c r="CX104" s="46">
        <f t="shared" si="826"/>
        <v>4.8154093097913325E-2</v>
      </c>
      <c r="CY104" s="46">
        <f t="shared" si="827"/>
        <v>4.4585987261146452E-2</v>
      </c>
      <c r="CZ104" s="46">
        <f t="shared" si="828"/>
        <v>4.7318611987381819E-2</v>
      </c>
      <c r="DA104" s="46">
        <f t="shared" si="829"/>
        <v>3.2710280373831689E-2</v>
      </c>
      <c r="DB104" s="46">
        <f t="shared" si="830"/>
        <v>3.2507739938080628E-2</v>
      </c>
      <c r="DC104" s="46">
        <f t="shared" si="831"/>
        <v>4.301075268817222E-2</v>
      </c>
      <c r="DD104" s="46">
        <f t="shared" si="832"/>
        <v>4.9230769230769272E-2</v>
      </c>
      <c r="DE104" s="46">
        <f t="shared" si="833"/>
        <v>4.7400611620795015E-2</v>
      </c>
      <c r="DF104" s="46">
        <f t="shared" si="834"/>
        <v>6.298003072196634E-2</v>
      </c>
      <c r="DG104" s="46">
        <f t="shared" si="835"/>
        <v>7.3846153846153798E-2</v>
      </c>
      <c r="DH104" s="46">
        <f t="shared" si="836"/>
        <v>7.3732718894009397E-2</v>
      </c>
      <c r="DI104" s="46">
        <f t="shared" si="837"/>
        <v>7.3282442748091564E-2</v>
      </c>
      <c r="DJ104" s="46">
        <f t="shared" si="838"/>
        <v>8.4226646248085763E-2</v>
      </c>
      <c r="DK104" s="46">
        <f t="shared" si="839"/>
        <v>0.10060975609756112</v>
      </c>
      <c r="DL104" s="46">
        <f t="shared" si="840"/>
        <v>8.1325301204819136E-2</v>
      </c>
      <c r="DM104" s="46">
        <f t="shared" si="841"/>
        <v>8.8989441930618488E-2</v>
      </c>
      <c r="DN104" s="46">
        <f t="shared" si="842"/>
        <v>8.2458770614692645E-2</v>
      </c>
      <c r="DO104" s="46">
        <f t="shared" si="843"/>
        <v>5.89101620029455E-2</v>
      </c>
      <c r="DP104" s="46">
        <f t="shared" si="844"/>
        <v>6.3049853372433975E-2</v>
      </c>
      <c r="DQ104" s="46">
        <f t="shared" si="845"/>
        <v>6.2773722627737186E-2</v>
      </c>
      <c r="DR104" s="46">
        <f t="shared" si="846"/>
        <v>5.491329479768782E-2</v>
      </c>
      <c r="DS104" s="46">
        <f t="shared" si="847"/>
        <v>4.8710601719197791E-2</v>
      </c>
      <c r="DT104" s="46">
        <f t="shared" si="848"/>
        <v>5.0071530758226034E-2</v>
      </c>
      <c r="DU104" s="46">
        <f t="shared" si="849"/>
        <v>4.9786628733997154E-2</v>
      </c>
      <c r="DV104" s="46">
        <f t="shared" si="850"/>
        <v>4.3785310734463401E-2</v>
      </c>
      <c r="DW104" s="46">
        <f t="shared" si="851"/>
        <v>2.3545706371191175E-2</v>
      </c>
      <c r="DX104" s="46">
        <f t="shared" si="852"/>
        <v>3.2033426183843972E-2</v>
      </c>
      <c r="DY104" s="46">
        <f t="shared" si="853"/>
        <v>2.077562326869806E-2</v>
      </c>
      <c r="DZ104" s="46">
        <f t="shared" si="854"/>
        <v>2.077562326869806E-2</v>
      </c>
      <c r="EA104" s="46">
        <f t="shared" si="855"/>
        <v>1.8080667593880349E-2</v>
      </c>
      <c r="EB104" s="46">
        <f t="shared" si="856"/>
        <v>6.8965517241379309E-3</v>
      </c>
      <c r="EC104" s="46">
        <f t="shared" si="857"/>
        <v>-8.2417582417581639E-3</v>
      </c>
      <c r="ED104" s="46">
        <f t="shared" si="858"/>
        <v>-1.5068493150684854E-2</v>
      </c>
      <c r="EE104" s="46">
        <f t="shared" si="859"/>
        <v>-2.5956284153005542E-2</v>
      </c>
      <c r="EF104" s="46">
        <f t="shared" si="860"/>
        <v>-3.1335149863760368E-2</v>
      </c>
      <c r="EG104" s="46">
        <f t="shared" si="861"/>
        <v>-3.6585365853658576E-2</v>
      </c>
      <c r="EH104" s="46">
        <f t="shared" si="862"/>
        <v>-3.653585926928285E-2</v>
      </c>
      <c r="EI104" s="46">
        <f t="shared" si="863"/>
        <v>-3.3829499323410013E-2</v>
      </c>
      <c r="EJ104" s="46">
        <f t="shared" si="864"/>
        <v>-3.6437246963562604E-2</v>
      </c>
      <c r="EK104" s="46">
        <f t="shared" si="865"/>
        <v>-2.7137042062415195E-2</v>
      </c>
      <c r="EL104" s="46">
        <f t="shared" si="866"/>
        <v>-3.7991858887381234E-2</v>
      </c>
      <c r="EM104" s="46">
        <f t="shared" si="867"/>
        <v>-2.1857923497267874E-2</v>
      </c>
      <c r="EN104" s="46">
        <f t="shared" si="868"/>
        <v>-1.9178082191780899E-2</v>
      </c>
      <c r="EO104" s="46">
        <f t="shared" si="869"/>
        <v>-4.1551246537395725E-3</v>
      </c>
      <c r="EP104" s="46">
        <f t="shared" si="1016"/>
        <v>4.1724617524338961E-3</v>
      </c>
      <c r="EQ104" s="46">
        <f t="shared" si="870"/>
        <v>8.4151472650772583E-3</v>
      </c>
      <c r="ER104" s="46">
        <f t="shared" si="871"/>
        <v>8.4388185654009646E-3</v>
      </c>
      <c r="ES104" s="46">
        <f t="shared" si="872"/>
        <v>1.2658227848101347E-2</v>
      </c>
      <c r="ET104" s="46">
        <f t="shared" si="873"/>
        <v>-1.2640449438202327E-2</v>
      </c>
      <c r="EU104" s="46">
        <f t="shared" si="874"/>
        <v>-3.2212885154061781E-2</v>
      </c>
      <c r="EV104" s="46">
        <f t="shared" si="875"/>
        <v>-5.882352941176474E-2</v>
      </c>
      <c r="EW104" s="46">
        <f t="shared" si="876"/>
        <v>-5.7182705718270686E-2</v>
      </c>
      <c r="EX104" s="46">
        <f t="shared" si="877"/>
        <v>-4.6544428772919762E-2</v>
      </c>
      <c r="EY104" s="46">
        <f t="shared" si="878"/>
        <v>-5.726256983240216E-2</v>
      </c>
      <c r="EZ104" s="46">
        <f t="shared" si="879"/>
        <v>-6.0055865921787674E-2</v>
      </c>
      <c r="FA104" s="46">
        <f t="shared" si="880"/>
        <v>-5.9805285118219906E-2</v>
      </c>
      <c r="FB104" s="46">
        <f t="shared" si="881"/>
        <v>-6.7867036011080406E-2</v>
      </c>
      <c r="FC104" s="46">
        <f t="shared" si="882"/>
        <v>-5.5632823365785809E-2</v>
      </c>
      <c r="FD104" s="46">
        <f t="shared" si="883"/>
        <v>-5.0209205020920619E-2</v>
      </c>
      <c r="FE104" s="46">
        <f t="shared" si="884"/>
        <v>-4.3055555555555479E-2</v>
      </c>
      <c r="FF104" s="46">
        <f t="shared" si="885"/>
        <v>-2.9871977240398213E-2</v>
      </c>
      <c r="FG104" s="46">
        <f t="shared" si="886"/>
        <v>-1.4471780028943561E-2</v>
      </c>
      <c r="FH104" s="46">
        <f t="shared" si="887"/>
        <v>8.9285714285713431E-3</v>
      </c>
      <c r="FI104" s="46">
        <f t="shared" si="888"/>
        <v>-7.3964497041420123E-3</v>
      </c>
      <c r="FJ104" s="46">
        <f t="shared" si="889"/>
        <v>-1.1834319526627177E-2</v>
      </c>
      <c r="FK104" s="46">
        <f t="shared" si="890"/>
        <v>-8.8888888888888039E-3</v>
      </c>
      <c r="FL104" s="46">
        <f t="shared" si="891"/>
        <v>-4.4576523031203148E-3</v>
      </c>
      <c r="FM104" s="46">
        <f t="shared" si="892"/>
        <v>-8.8757396449703312E-3</v>
      </c>
      <c r="FN104" s="46">
        <f t="shared" si="893"/>
        <v>2.9717682020802801E-3</v>
      </c>
      <c r="FO104" s="46">
        <f t="shared" si="894"/>
        <v>-1.4727540500737632E-3</v>
      </c>
      <c r="FP104" s="46">
        <f t="shared" si="895"/>
        <v>2.9368575624082651E-3</v>
      </c>
      <c r="FQ104" s="46">
        <f t="shared" si="896"/>
        <v>-1.4513788098694995E-3</v>
      </c>
      <c r="FR104" s="46">
        <f t="shared" si="897"/>
        <v>1.026392961876837E-2</v>
      </c>
      <c r="FS104" s="46">
        <f t="shared" si="898"/>
        <v>1.908957415565362E-2</v>
      </c>
      <c r="FT104" s="46">
        <f t="shared" si="899"/>
        <v>2.8023598820059083E-2</v>
      </c>
      <c r="FU104" s="46">
        <f t="shared" si="900"/>
        <v>5.3651266766020993E-2</v>
      </c>
      <c r="FV104" s="46">
        <f t="shared" si="901"/>
        <v>7.3353293413173745E-2</v>
      </c>
      <c r="FW104" s="46">
        <f t="shared" si="902"/>
        <v>7.9222720478325806E-2</v>
      </c>
      <c r="FX104" s="46">
        <f t="shared" si="903"/>
        <v>8.6567164179104442E-2</v>
      </c>
      <c r="FY104" s="46">
        <f t="shared" si="904"/>
        <v>9.253731343283586E-2</v>
      </c>
      <c r="FZ104" s="46">
        <f t="shared" si="905"/>
        <v>9.1851851851851893E-2</v>
      </c>
      <c r="GA104" s="46">
        <f t="shared" si="906"/>
        <v>8.9970501474926384E-2</v>
      </c>
      <c r="GB104" s="46">
        <f t="shared" si="907"/>
        <v>8.3455344070278228E-2</v>
      </c>
      <c r="GC104" s="46">
        <f t="shared" si="908"/>
        <v>9.0116279069767491E-2</v>
      </c>
      <c r="GD104" s="46">
        <f t="shared" si="909"/>
        <v>0.1030478955007256</v>
      </c>
      <c r="GE104" s="46">
        <f t="shared" si="910"/>
        <v>0.10230547550432267</v>
      </c>
      <c r="GF104" s="46">
        <f t="shared" si="911"/>
        <v>0.12482065997130563</v>
      </c>
      <c r="GG104" s="46">
        <f t="shared" si="912"/>
        <v>0.10749646393210741</v>
      </c>
      <c r="GH104" s="46">
        <f t="shared" si="913"/>
        <v>0.11576011157601111</v>
      </c>
      <c r="GI104" s="46">
        <f t="shared" si="914"/>
        <v>0.10803324099722987</v>
      </c>
      <c r="GJ104" s="46">
        <f t="shared" si="915"/>
        <v>0.10576923076923081</v>
      </c>
      <c r="GK104" s="46">
        <f t="shared" si="916"/>
        <v>0.11885245901639348</v>
      </c>
      <c r="GL104" s="46">
        <f t="shared" si="917"/>
        <v>0.11940298507462682</v>
      </c>
      <c r="GM104" s="46">
        <f t="shared" si="918"/>
        <v>0.13125845737483069</v>
      </c>
      <c r="GN104" s="46">
        <f t="shared" si="919"/>
        <v>0.12567567567567564</v>
      </c>
      <c r="GO104" s="46">
        <f t="shared" si="920"/>
        <v>0.14399999999999996</v>
      </c>
      <c r="GP104" s="46">
        <f t="shared" si="921"/>
        <v>0.1460526315789473</v>
      </c>
      <c r="GQ104" s="46">
        <f t="shared" si="922"/>
        <v>0.16470588235294109</v>
      </c>
      <c r="GR104" s="46">
        <f t="shared" si="923"/>
        <v>0.16836734693877536</v>
      </c>
      <c r="GS104" s="46">
        <f t="shared" si="924"/>
        <v>0.18007662835249053</v>
      </c>
      <c r="GT104" s="46">
        <f t="shared" si="925"/>
        <v>0.16250000000000001</v>
      </c>
      <c r="GU104" s="46">
        <f t="shared" si="926"/>
        <v>0.17750000000000005</v>
      </c>
      <c r="GV104" s="46">
        <f t="shared" si="927"/>
        <v>0.18136645962732911</v>
      </c>
      <c r="GW104" s="46">
        <f t="shared" si="928"/>
        <v>0.1636141636141635</v>
      </c>
      <c r="GX104" s="46">
        <f t="shared" si="929"/>
        <v>0.16484848484848477</v>
      </c>
      <c r="GY104" s="46">
        <f t="shared" si="930"/>
        <v>0.15909090909090923</v>
      </c>
      <c r="GZ104" s="46">
        <f t="shared" si="931"/>
        <v>0.16086434573829539</v>
      </c>
      <c r="HA104" s="46">
        <f t="shared" si="932"/>
        <v>0.15734265734265734</v>
      </c>
      <c r="HB104" s="46">
        <f t="shared" si="1017"/>
        <v>0.1572904707233066</v>
      </c>
      <c r="HC104" s="46">
        <f t="shared" si="933"/>
        <v>0.16273849607182941</v>
      </c>
      <c r="HD104" s="46">
        <f t="shared" si="934"/>
        <v>0.15393013100436692</v>
      </c>
      <c r="HE104" s="46">
        <f t="shared" si="935"/>
        <v>0.14177489177489169</v>
      </c>
      <c r="HF104" s="46">
        <f t="shared" si="936"/>
        <v>0.13548387096774187</v>
      </c>
      <c r="HG104" s="46">
        <f t="shared" si="937"/>
        <v>0.11252653927813157</v>
      </c>
      <c r="HH104" s="46">
        <f t="shared" si="938"/>
        <v>0.10304942166140917</v>
      </c>
      <c r="HI104" s="46">
        <f t="shared" si="939"/>
        <v>9.2339979013641105E-2</v>
      </c>
      <c r="HJ104" s="46">
        <f t="shared" si="940"/>
        <v>7.8043704474505732E-2</v>
      </c>
      <c r="HK104" s="46">
        <f t="shared" si="941"/>
        <v>6.5015479876160964E-2</v>
      </c>
      <c r="HL104" s="46">
        <f t="shared" si="942"/>
        <v>5.6876938986556359E-2</v>
      </c>
      <c r="HM104" s="46">
        <f t="shared" si="943"/>
        <v>1.5105740181268883E-2</v>
      </c>
      <c r="HN104" s="46">
        <f t="shared" si="944"/>
        <v>-8.9285714285713448E-3</v>
      </c>
      <c r="HO104" s="46">
        <f t="shared" si="945"/>
        <v>-5.1158301158301132E-2</v>
      </c>
      <c r="HP104" s="46">
        <f t="shared" si="946"/>
        <v>-8.3254493850520306E-2</v>
      </c>
      <c r="HQ104" s="46">
        <f t="shared" si="947"/>
        <v>-9.004739336492891E-2</v>
      </c>
      <c r="HR104" s="46">
        <f t="shared" si="948"/>
        <v>-0.10606060606060595</v>
      </c>
      <c r="HS104" s="46">
        <f t="shared" si="949"/>
        <v>-0.11354961832061061</v>
      </c>
      <c r="HT104" s="46">
        <f t="shared" si="950"/>
        <v>-0.12678741658722603</v>
      </c>
      <c r="HU104" s="46">
        <f t="shared" si="951"/>
        <v>-0.13256484149855904</v>
      </c>
      <c r="HV104" s="46">
        <f t="shared" si="952"/>
        <v>-0.14285714285714285</v>
      </c>
      <c r="HW104" s="46">
        <f t="shared" si="953"/>
        <v>-0.15310077519379842</v>
      </c>
      <c r="HX104" s="46">
        <f t="shared" si="954"/>
        <v>-0.17025440313111551</v>
      </c>
      <c r="HY104" s="46">
        <f t="shared" si="955"/>
        <v>-0.17857142857142858</v>
      </c>
      <c r="HZ104" s="46">
        <f t="shared" si="956"/>
        <v>-0.18318318318318327</v>
      </c>
      <c r="IA104" s="46">
        <f t="shared" si="957"/>
        <v>-0.20752797558494396</v>
      </c>
      <c r="IB104" s="46">
        <f t="shared" si="958"/>
        <v>-0.2177502579979361</v>
      </c>
      <c r="IC104" s="46">
        <f t="shared" si="959"/>
        <v>-0.23020833333333326</v>
      </c>
      <c r="ID104" s="46">
        <f t="shared" si="960"/>
        <v>-0.25847457627118647</v>
      </c>
      <c r="IE104" s="46">
        <f t="shared" si="961"/>
        <v>-0.23789020452099038</v>
      </c>
      <c r="IF104" s="46">
        <f t="shared" si="962"/>
        <v>-0.23471615720524019</v>
      </c>
      <c r="IG104" s="46">
        <f t="shared" si="963"/>
        <v>-0.23034330011074194</v>
      </c>
      <c r="IH104" s="46">
        <f t="shared" si="964"/>
        <v>-0.22747747747747751</v>
      </c>
      <c r="II104" s="46">
        <f t="shared" si="965"/>
        <v>-0.2196796338672769</v>
      </c>
      <c r="IJ104" s="46">
        <f t="shared" si="966"/>
        <v>-0.195754716981132</v>
      </c>
      <c r="IK104" s="46">
        <f t="shared" si="967"/>
        <v>-0.1908212560386473</v>
      </c>
      <c r="IL104" s="46">
        <f t="shared" si="968"/>
        <v>-0.18627450980392143</v>
      </c>
      <c r="IM104" s="46">
        <f t="shared" si="969"/>
        <v>-0.16046213093709882</v>
      </c>
      <c r="IN104" s="46">
        <f t="shared" si="970"/>
        <v>-0.14511873350923482</v>
      </c>
      <c r="IO104" s="46">
        <f t="shared" si="971"/>
        <v>-0.12449255751014889</v>
      </c>
      <c r="IP104" s="46">
        <f t="shared" si="972"/>
        <v>-8.8571428571428606E-2</v>
      </c>
      <c r="IQ104" s="46">
        <f t="shared" si="973"/>
        <v>-8.6158192090395408E-2</v>
      </c>
      <c r="IR104" s="46">
        <f t="shared" si="974"/>
        <v>-7.9885877318116902E-2</v>
      </c>
      <c r="IS104" s="46">
        <f t="shared" si="975"/>
        <v>-7.1942446043165464E-2</v>
      </c>
      <c r="IT104" s="46">
        <f t="shared" si="976"/>
        <v>-5.9766763848396423E-2</v>
      </c>
      <c r="IU104" s="46">
        <f t="shared" si="977"/>
        <v>-4.8387096774193505E-2</v>
      </c>
      <c r="IV104" s="46">
        <f t="shared" si="978"/>
        <v>-2.63929618768328E-2</v>
      </c>
      <c r="IW104" s="46">
        <f t="shared" si="979"/>
        <v>-2.0895522388059785E-2</v>
      </c>
      <c r="IX104" s="46">
        <f t="shared" si="980"/>
        <v>-1.656626506024109E-2</v>
      </c>
      <c r="IY104" s="46">
        <f t="shared" si="981"/>
        <v>-1.3761467889908343E-2</v>
      </c>
      <c r="IZ104" s="46">
        <f t="shared" si="982"/>
        <v>-9.259259259259172E-3</v>
      </c>
      <c r="JA104" s="46">
        <f t="shared" si="983"/>
        <v>-9.2735703245750926E-3</v>
      </c>
      <c r="JB104" s="46">
        <f t="shared" si="984"/>
        <v>9.4043887147336764E-3</v>
      </c>
      <c r="JC104" s="46">
        <f t="shared" si="985"/>
        <v>-1.7001545595054117E-2</v>
      </c>
      <c r="JD104" s="46">
        <f t="shared" si="986"/>
        <v>1.5503875968991367E-3</v>
      </c>
      <c r="JE104" s="46">
        <f t="shared" si="987"/>
        <v>2.9457364341085361E-2</v>
      </c>
      <c r="JF104" s="46">
        <f t="shared" si="988"/>
        <v>3.1007751937984496E-2</v>
      </c>
      <c r="JG104" s="46">
        <f t="shared" si="989"/>
        <v>2.1571648690292624E-2</v>
      </c>
      <c r="JH104" s="46">
        <f t="shared" si="990"/>
        <v>-4.5180722891567972E-3</v>
      </c>
      <c r="JI104" s="46">
        <f t="shared" si="991"/>
        <v>1.2195121951219686E-2</v>
      </c>
      <c r="JJ104" s="46">
        <f t="shared" si="992"/>
        <v>1.8376722817764209E-2</v>
      </c>
      <c r="JK104" s="46">
        <f t="shared" si="993"/>
        <v>4.4961240310077609E-2</v>
      </c>
      <c r="JL104" s="46">
        <f t="shared" si="994"/>
        <v>6.0747663551401737E-2</v>
      </c>
      <c r="JM104" s="46">
        <f t="shared" si="995"/>
        <v>6.5522620904836237E-2</v>
      </c>
      <c r="JN104" s="46">
        <f t="shared" si="996"/>
        <v>6.5217391304347644E-2</v>
      </c>
      <c r="JO104" s="46">
        <f t="shared" si="997"/>
        <v>9.1194968553459183E-2</v>
      </c>
      <c r="JP104" s="46">
        <f t="shared" si="998"/>
        <v>8.0495356037151758E-2</v>
      </c>
      <c r="JQ104" s="46">
        <f t="shared" si="999"/>
        <v>4.2168674698795136E-2</v>
      </c>
      <c r="JR104" s="46">
        <f t="shared" si="1000"/>
        <v>4.6616541353383376E-2</v>
      </c>
      <c r="JS104" s="46">
        <f t="shared" si="1001"/>
        <v>4.8265460030165956E-2</v>
      </c>
      <c r="JT104" s="46">
        <f t="shared" si="1002"/>
        <v>5.7488653555219545E-2</v>
      </c>
      <c r="JU104" s="46">
        <f t="shared" si="1003"/>
        <v>5.8734939759036014E-2</v>
      </c>
      <c r="JV104" s="46">
        <f t="shared" si="1004"/>
        <v>6.9172932330826983E-2</v>
      </c>
      <c r="JW104" s="46">
        <f t="shared" si="1005"/>
        <v>6.3798219584569688E-2</v>
      </c>
      <c r="JX104" s="46">
        <f t="shared" si="1006"/>
        <v>5.7268722466960444E-2</v>
      </c>
      <c r="JY104" s="46">
        <f t="shared" si="1007"/>
        <v>6.2957540263543152E-2</v>
      </c>
      <c r="JZ104" s="46">
        <f t="shared" si="1008"/>
        <v>6.4139941690962182E-2</v>
      </c>
      <c r="KA104" s="46">
        <f t="shared" si="1009"/>
        <v>5.3314121037463809E-2</v>
      </c>
      <c r="KB104" s="46">
        <f t="shared" si="1010"/>
        <v>5.0143266475644703E-2</v>
      </c>
      <c r="KC104" s="46">
        <f t="shared" si="1011"/>
        <v>7.0809248554913162E-2</v>
      </c>
      <c r="KD104" s="46">
        <f t="shared" si="1012"/>
        <v>6.4655172413793108E-2</v>
      </c>
      <c r="KE104" s="46">
        <f t="shared" si="1013"/>
        <v>7.0503597122302239E-2</v>
      </c>
      <c r="KF104" s="46">
        <f t="shared" si="1014"/>
        <v>7.0100143061516323E-2</v>
      </c>
      <c r="KG104" s="46">
        <f t="shared" si="692"/>
        <v>6.6856330014224793E-2</v>
      </c>
      <c r="KH104" s="46">
        <f t="shared" si="693"/>
        <v>5.2039381153305246E-2</v>
      </c>
      <c r="KI104" s="46">
        <f t="shared" si="694"/>
        <v>5.8577405857740621E-2</v>
      </c>
      <c r="KJ104" s="46">
        <f t="shared" si="695"/>
        <v>6.1111111111111192E-2</v>
      </c>
      <c r="KK104" s="46">
        <f t="shared" si="696"/>
        <v>6.1983471074380167E-2</v>
      </c>
      <c r="KL104" s="46">
        <f t="shared" si="697"/>
        <v>6.1643835616438353E-2</v>
      </c>
      <c r="KM104" s="46">
        <f t="shared" si="698"/>
        <v>6.5663474692202628E-2</v>
      </c>
      <c r="KN104" s="46">
        <f t="shared" si="699"/>
        <v>6.4120054570259252E-2</v>
      </c>
      <c r="KO104" s="46">
        <f t="shared" si="700"/>
        <v>5.8029689608637136E-2</v>
      </c>
      <c r="KP104" s="46">
        <f t="shared" si="701"/>
        <v>6.0728744939271259E-2</v>
      </c>
      <c r="KQ104" s="46">
        <f t="shared" si="702"/>
        <v>7.1236559139784897E-2</v>
      </c>
      <c r="KR104" s="46">
        <f t="shared" si="703"/>
        <v>7.7540106951871621E-2</v>
      </c>
      <c r="KS104" s="46">
        <f t="shared" si="704"/>
        <v>8.5333333333333414E-2</v>
      </c>
      <c r="KT104" s="46">
        <f t="shared" si="705"/>
        <v>8.9572192513369023E-2</v>
      </c>
      <c r="KU104" s="46">
        <f t="shared" si="706"/>
        <v>7.9051383399209474E-2</v>
      </c>
      <c r="KV104" s="46">
        <f t="shared" si="707"/>
        <v>7.9842931937172693E-2</v>
      </c>
      <c r="KW104" s="46">
        <f t="shared" si="708"/>
        <v>7.5226977950713508E-2</v>
      </c>
      <c r="KX104" s="46">
        <f t="shared" si="709"/>
        <v>6.5806451612903147E-2</v>
      </c>
      <c r="KY104" s="46">
        <f t="shared" si="710"/>
        <v>6.546854942233625E-2</v>
      </c>
      <c r="KZ104" s="46">
        <f t="shared" si="711"/>
        <v>7.4358974358974317E-2</v>
      </c>
      <c r="LA104" s="46">
        <f t="shared" si="712"/>
        <v>8.0357142857142821E-2</v>
      </c>
      <c r="LB104" s="46">
        <f t="shared" si="713"/>
        <v>8.5241730279898259E-2</v>
      </c>
      <c r="LC104" s="46">
        <f t="shared" si="714"/>
        <v>7.9046424090338727E-2</v>
      </c>
      <c r="LD104" s="46">
        <f t="shared" si="715"/>
        <v>8.0645161290322592E-2</v>
      </c>
      <c r="LE104" s="46">
        <f t="shared" si="716"/>
        <v>7.8624078624078511E-2</v>
      </c>
      <c r="LF104" s="46">
        <f t="shared" si="717"/>
        <v>9.202453987730061E-2</v>
      </c>
      <c r="LG104" s="46">
        <f t="shared" si="718"/>
        <v>9.2796092796092716E-2</v>
      </c>
      <c r="LH104" s="46">
        <f t="shared" si="719"/>
        <v>9.3333333333333365E-2</v>
      </c>
      <c r="LI104" s="46">
        <f t="shared" si="720"/>
        <v>9.7708082026537926E-2</v>
      </c>
      <c r="LJ104" s="46">
        <f t="shared" si="721"/>
        <v>0.10411622276029067</v>
      </c>
      <c r="LK104" s="46">
        <f t="shared" si="722"/>
        <v>0.1012048192771085</v>
      </c>
      <c r="LL104" s="46">
        <f t="shared" si="723"/>
        <v>8.3532219570405727E-2</v>
      </c>
      <c r="LM104" s="46">
        <f t="shared" si="724"/>
        <v>8.1463990554899543E-2</v>
      </c>
      <c r="LN104" s="46">
        <f t="shared" si="725"/>
        <v>7.8546307151230982E-2</v>
      </c>
      <c r="LO104" s="46">
        <f t="shared" si="726"/>
        <v>7.3255813953488333E-2</v>
      </c>
      <c r="LP104" s="46">
        <f t="shared" si="727"/>
        <v>6.1997703788748637E-2</v>
      </c>
      <c r="LQ104" s="46">
        <f t="shared" si="728"/>
        <v>5.9225512528473835E-2</v>
      </c>
      <c r="LR104" s="46">
        <f t="shared" si="729"/>
        <v>4.6067415730337014E-2</v>
      </c>
      <c r="LS104" s="46">
        <f t="shared" si="730"/>
        <v>5.3631284916201089E-2</v>
      </c>
      <c r="LT104" s="46">
        <f t="shared" si="731"/>
        <v>4.7671840354767153E-2</v>
      </c>
      <c r="LU104" s="46">
        <f t="shared" si="732"/>
        <v>5.2747252747252719E-2</v>
      </c>
      <c r="LV104" s="46">
        <f t="shared" si="733"/>
        <v>4.714912280701751E-2</v>
      </c>
      <c r="LW104" s="46">
        <f t="shared" si="734"/>
        <v>5.1422319474835762E-2</v>
      </c>
      <c r="LX104" s="46">
        <f t="shared" si="735"/>
        <v>6.9383259911894243E-2</v>
      </c>
      <c r="LY104" s="46">
        <f t="shared" si="736"/>
        <v>6.5502183406113537E-2</v>
      </c>
      <c r="LZ104" s="46">
        <f t="shared" si="737"/>
        <v>6.8478260869565183E-2</v>
      </c>
      <c r="MA104" s="46">
        <f t="shared" si="738"/>
        <v>7.475622968580721E-2</v>
      </c>
      <c r="MB104" s="46">
        <f t="shared" si="739"/>
        <v>7.6756756756756694E-2</v>
      </c>
      <c r="MC104" s="46">
        <f t="shared" si="740"/>
        <v>7.8494623655913948E-2</v>
      </c>
      <c r="MD104" s="46">
        <f t="shared" si="741"/>
        <v>9.129967776584319E-2</v>
      </c>
      <c r="ME104" s="46">
        <f t="shared" si="742"/>
        <v>8.271474019088014E-2</v>
      </c>
      <c r="MF104" s="46">
        <f t="shared" si="743"/>
        <v>7.6190476190476225E-2</v>
      </c>
      <c r="MG104" s="46">
        <f t="shared" si="744"/>
        <v>6.4718162839248472E-2</v>
      </c>
      <c r="MH104" s="46">
        <f t="shared" si="743"/>
        <v>8.0628272251308933E-2</v>
      </c>
    </row>
    <row r="105" spans="1:346" x14ac:dyDescent="0.25">
      <c r="A105" s="35" t="s">
        <v>23</v>
      </c>
      <c r="B105" s="36"/>
      <c r="E105" s="38"/>
      <c r="F105" s="39"/>
      <c r="S105" s="46">
        <f t="shared" si="691"/>
        <v>-0.19871794871794871</v>
      </c>
      <c r="T105" s="46">
        <f t="shared" si="745"/>
        <v>-0.18421052631578941</v>
      </c>
      <c r="U105" s="46">
        <f t="shared" si="746"/>
        <v>-0.19867549668874174</v>
      </c>
      <c r="V105" s="46">
        <f t="shared" si="747"/>
        <v>-0.18791946308724836</v>
      </c>
      <c r="W105" s="46">
        <f t="shared" si="748"/>
        <v>-0.18918918918918923</v>
      </c>
      <c r="X105" s="46">
        <f t="shared" si="749"/>
        <v>-0.18493150684931503</v>
      </c>
      <c r="Y105" s="46">
        <f t="shared" si="750"/>
        <v>-0.17482517482517482</v>
      </c>
      <c r="Z105" s="46">
        <f t="shared" si="751"/>
        <v>-0.17605633802816903</v>
      </c>
      <c r="AA105" s="46">
        <f t="shared" si="752"/>
        <v>-0.18309859154929575</v>
      </c>
      <c r="AB105" s="46">
        <f t="shared" si="753"/>
        <v>-0.14814814814814814</v>
      </c>
      <c r="AC105" s="46">
        <f t="shared" si="754"/>
        <v>-0.10937500000000003</v>
      </c>
      <c r="AD105" s="46">
        <f t="shared" si="755"/>
        <v>-0.1171875</v>
      </c>
      <c r="AE105" s="46">
        <f t="shared" si="756"/>
        <v>-0.11200000000000003</v>
      </c>
      <c r="AF105" s="46">
        <f t="shared" si="757"/>
        <v>-8.8709677419354802E-2</v>
      </c>
      <c r="AG105" s="46">
        <f t="shared" si="758"/>
        <v>-5.7851239669421434E-2</v>
      </c>
      <c r="AH105" s="46">
        <f t="shared" si="759"/>
        <v>-7.4380165289256228E-2</v>
      </c>
      <c r="AI105" s="46">
        <f t="shared" si="760"/>
        <v>-7.5000000000000025E-2</v>
      </c>
      <c r="AJ105" s="46">
        <f t="shared" si="761"/>
        <v>-7.5630252100840359E-2</v>
      </c>
      <c r="AK105" s="46">
        <f t="shared" si="762"/>
        <v>-6.7796610169491581E-2</v>
      </c>
      <c r="AL105" s="46">
        <f t="shared" si="763"/>
        <v>-5.1282051282051253E-2</v>
      </c>
      <c r="AM105" s="46">
        <f t="shared" si="764"/>
        <v>-3.4482758620689689E-2</v>
      </c>
      <c r="AN105" s="46">
        <f t="shared" si="765"/>
        <v>-1.7391304347826025E-2</v>
      </c>
      <c r="AO105" s="46">
        <f t="shared" si="766"/>
        <v>8.7719298245613718E-3</v>
      </c>
      <c r="AP105" s="46">
        <f t="shared" si="767"/>
        <v>3.539823008849545E-2</v>
      </c>
      <c r="AQ105" s="46">
        <f t="shared" si="768"/>
        <v>3.603603603603607E-2</v>
      </c>
      <c r="AR105" s="46">
        <f t="shared" si="769"/>
        <v>0</v>
      </c>
      <c r="AS105" s="46">
        <f t="shared" si="770"/>
        <v>-8.7719298245613718E-3</v>
      </c>
      <c r="AT105" s="46">
        <f t="shared" si="771"/>
        <v>1.7857142857142953E-2</v>
      </c>
      <c r="AU105" s="46">
        <f t="shared" si="772"/>
        <v>4.504504504504505E-2</v>
      </c>
      <c r="AV105" s="46">
        <f t="shared" si="773"/>
        <v>5.4545454545454515E-2</v>
      </c>
      <c r="AW105" s="46">
        <f t="shared" si="774"/>
        <v>8.1818181818181845E-2</v>
      </c>
      <c r="AX105" s="46">
        <f t="shared" si="775"/>
        <v>8.1081081081081113E-2</v>
      </c>
      <c r="AY105" s="46">
        <f t="shared" si="776"/>
        <v>7.1428571428571494E-2</v>
      </c>
      <c r="AZ105" s="46">
        <f t="shared" si="777"/>
        <v>6.1946902654867193E-2</v>
      </c>
      <c r="BA105" s="46">
        <f t="shared" si="778"/>
        <v>2.6086956521739191E-2</v>
      </c>
      <c r="BB105" s="46">
        <f t="shared" si="779"/>
        <v>8.5470085470086693E-3</v>
      </c>
      <c r="BC105" s="46">
        <f t="shared" si="780"/>
        <v>2.6086956521739191E-2</v>
      </c>
      <c r="BD105" s="46">
        <f t="shared" si="781"/>
        <v>5.3097345132743327E-2</v>
      </c>
      <c r="BE105" s="46">
        <f t="shared" si="782"/>
        <v>4.4247787610619468E-2</v>
      </c>
      <c r="BF105" s="46">
        <f t="shared" si="783"/>
        <v>3.5087719298245647E-2</v>
      </c>
      <c r="BG105" s="46">
        <f t="shared" si="784"/>
        <v>1.7241379310344921E-2</v>
      </c>
      <c r="BH105" s="46">
        <f t="shared" si="785"/>
        <v>2.5862068965517303E-2</v>
      </c>
      <c r="BI105" s="46">
        <f t="shared" si="786"/>
        <v>0</v>
      </c>
      <c r="BJ105" s="46">
        <f t="shared" si="787"/>
        <v>-8.3333333333333037E-3</v>
      </c>
      <c r="BK105" s="46">
        <f t="shared" si="788"/>
        <v>8.3333333333333037E-3</v>
      </c>
      <c r="BL105" s="46">
        <f t="shared" si="789"/>
        <v>1.6666666666666607E-2</v>
      </c>
      <c r="BM105" s="46">
        <f t="shared" si="790"/>
        <v>6.7796610169491428E-2</v>
      </c>
      <c r="BN105" s="46">
        <f t="shared" si="791"/>
        <v>8.4745762711864403E-2</v>
      </c>
      <c r="BO105" s="46">
        <f t="shared" si="792"/>
        <v>0.11864406779661005</v>
      </c>
      <c r="BP105" s="46">
        <f t="shared" si="793"/>
        <v>0.11764705882352944</v>
      </c>
      <c r="BQ105" s="46">
        <f t="shared" si="794"/>
        <v>0.14406779661016941</v>
      </c>
      <c r="BR105" s="46">
        <f t="shared" si="795"/>
        <v>0.16949152542372881</v>
      </c>
      <c r="BS105" s="46">
        <f t="shared" si="796"/>
        <v>0.10169491525423723</v>
      </c>
      <c r="BT105" s="46">
        <f t="shared" si="797"/>
        <v>3.3613445378151287E-2</v>
      </c>
      <c r="BU105" s="46">
        <f t="shared" si="798"/>
        <v>5.0420168067226857E-2</v>
      </c>
      <c r="BV105" s="46">
        <f t="shared" si="799"/>
        <v>4.2016806722689072E-2</v>
      </c>
      <c r="BW105" s="46">
        <f t="shared" si="800"/>
        <v>3.305785123966945E-2</v>
      </c>
      <c r="BX105" s="46">
        <f t="shared" si="801"/>
        <v>2.4590163934426288E-2</v>
      </c>
      <c r="BY105" s="46">
        <f t="shared" si="802"/>
        <v>-7.9365079365079083E-3</v>
      </c>
      <c r="BZ105" s="46">
        <f t="shared" si="803"/>
        <v>-2.3437500000000056E-2</v>
      </c>
      <c r="CA105" s="46">
        <f t="shared" si="804"/>
        <v>-6.818181818181808E-2</v>
      </c>
      <c r="CB105" s="46">
        <f t="shared" si="805"/>
        <v>-7.5187969924812026E-2</v>
      </c>
      <c r="CC105" s="46">
        <f t="shared" si="806"/>
        <v>-8.8888888888888837E-2</v>
      </c>
      <c r="CD105" s="46">
        <f t="shared" si="1015"/>
        <v>-0.10144927536231886</v>
      </c>
      <c r="CE105" s="46">
        <f t="shared" si="807"/>
        <v>-3.0769230769230795E-2</v>
      </c>
      <c r="CF105" s="46">
        <f t="shared" si="808"/>
        <v>3.2520325203251918E-2</v>
      </c>
      <c r="CG105" s="46">
        <f t="shared" si="809"/>
        <v>2.4000000000000056E-2</v>
      </c>
      <c r="CH105" s="46">
        <f t="shared" si="810"/>
        <v>5.6451612903225749E-2</v>
      </c>
      <c r="CI105" s="46">
        <f t="shared" si="811"/>
        <v>0.08</v>
      </c>
      <c r="CJ105" s="46">
        <f t="shared" si="812"/>
        <v>4.7999999999999973E-2</v>
      </c>
      <c r="CK105" s="46">
        <f t="shared" si="813"/>
        <v>2.4000000000000056E-2</v>
      </c>
      <c r="CL105" s="46">
        <f t="shared" si="814"/>
        <v>1.5999999999999945E-2</v>
      </c>
      <c r="CM105" s="46">
        <f t="shared" si="815"/>
        <v>4.065040650406504E-2</v>
      </c>
      <c r="CN105" s="46">
        <f t="shared" si="816"/>
        <v>3.2520325203251918E-2</v>
      </c>
      <c r="CO105" s="46">
        <f t="shared" si="817"/>
        <v>2.4390243902438935E-2</v>
      </c>
      <c r="CP105" s="46">
        <f t="shared" si="818"/>
        <v>8.0645161290322284E-3</v>
      </c>
      <c r="CQ105" s="46">
        <f t="shared" si="819"/>
        <v>0</v>
      </c>
      <c r="CR105" s="46">
        <f t="shared" si="820"/>
        <v>0</v>
      </c>
      <c r="CS105" s="46">
        <f t="shared" si="821"/>
        <v>1.5624999999999944E-2</v>
      </c>
      <c r="CT105" s="46">
        <f t="shared" si="822"/>
        <v>-1.526717557251903E-2</v>
      </c>
      <c r="CU105" s="46">
        <f t="shared" si="823"/>
        <v>-4.4444444444444418E-2</v>
      </c>
      <c r="CV105" s="46">
        <f t="shared" si="824"/>
        <v>-7.6335877862595148E-3</v>
      </c>
      <c r="CW105" s="46">
        <f t="shared" si="825"/>
        <v>2.3437499999999917E-2</v>
      </c>
      <c r="CX105" s="46">
        <f t="shared" si="826"/>
        <v>3.937007874015748E-2</v>
      </c>
      <c r="CY105" s="46">
        <f t="shared" si="827"/>
        <v>2.3437499999999917E-2</v>
      </c>
      <c r="CZ105" s="46">
        <f t="shared" si="828"/>
        <v>4.7244094488189094E-2</v>
      </c>
      <c r="DA105" s="46">
        <f t="shared" si="829"/>
        <v>6.3492063492063544E-2</v>
      </c>
      <c r="DB105" s="46">
        <f t="shared" si="830"/>
        <v>0.11200000000000003</v>
      </c>
      <c r="DC105" s="46">
        <f t="shared" si="831"/>
        <v>0.11111111111111115</v>
      </c>
      <c r="DD105" s="46">
        <f t="shared" si="832"/>
        <v>7.0866141732283491E-2</v>
      </c>
      <c r="DE105" s="46">
        <f t="shared" si="833"/>
        <v>3.8461538461538464E-2</v>
      </c>
      <c r="DF105" s="46">
        <f t="shared" si="834"/>
        <v>4.6511627906976716E-2</v>
      </c>
      <c r="DG105" s="46">
        <f t="shared" si="835"/>
        <v>3.875968992248062E-2</v>
      </c>
      <c r="DH105" s="46">
        <f t="shared" si="836"/>
        <v>3.0769230769230795E-2</v>
      </c>
      <c r="DI105" s="46">
        <f t="shared" si="837"/>
        <v>3.8167938931297711E-2</v>
      </c>
      <c r="DJ105" s="46">
        <f t="shared" si="838"/>
        <v>5.3030303030303115E-2</v>
      </c>
      <c r="DK105" s="46">
        <f t="shared" si="839"/>
        <v>6.8702290076335909E-2</v>
      </c>
      <c r="DL105" s="46">
        <f t="shared" si="840"/>
        <v>7.5187969924812026E-2</v>
      </c>
      <c r="DM105" s="46">
        <f t="shared" si="841"/>
        <v>5.2238805970149196E-2</v>
      </c>
      <c r="DN105" s="46">
        <f t="shared" si="842"/>
        <v>8.633093525179851E-2</v>
      </c>
      <c r="DO105" s="46">
        <f t="shared" si="843"/>
        <v>4.9999999999999947E-2</v>
      </c>
      <c r="DP105" s="46">
        <f t="shared" si="844"/>
        <v>5.8823529411764761E-2</v>
      </c>
      <c r="DQ105" s="46">
        <f t="shared" si="845"/>
        <v>7.407407407407407E-2</v>
      </c>
      <c r="DR105" s="46">
        <f t="shared" si="846"/>
        <v>6.6666666666666693E-2</v>
      </c>
      <c r="DS105" s="46">
        <f t="shared" si="847"/>
        <v>8.2089552238805943E-2</v>
      </c>
      <c r="DT105" s="46">
        <f t="shared" si="848"/>
        <v>7.4626865671641784E-2</v>
      </c>
      <c r="DU105" s="46">
        <f t="shared" si="849"/>
        <v>6.6176470588235323E-2</v>
      </c>
      <c r="DV105" s="46">
        <f t="shared" si="850"/>
        <v>5.0359712230215778E-2</v>
      </c>
      <c r="DW105" s="46">
        <f t="shared" si="851"/>
        <v>4.285714285714283E-2</v>
      </c>
      <c r="DX105" s="46">
        <f t="shared" si="852"/>
        <v>2.0979020979020904E-2</v>
      </c>
      <c r="DY105" s="46">
        <f t="shared" si="853"/>
        <v>4.9645390070922064E-2</v>
      </c>
      <c r="DZ105" s="46">
        <f t="shared" si="854"/>
        <v>0</v>
      </c>
      <c r="EA105" s="46">
        <f t="shared" si="855"/>
        <v>1.3605442176870821E-2</v>
      </c>
      <c r="EB105" s="46">
        <f t="shared" si="856"/>
        <v>4.1666666666666644E-2</v>
      </c>
      <c r="EC105" s="46">
        <f t="shared" si="857"/>
        <v>2.7586206896551748E-2</v>
      </c>
      <c r="ED105" s="46">
        <f t="shared" si="858"/>
        <v>3.4722222222222224E-2</v>
      </c>
      <c r="EE105" s="46">
        <f t="shared" si="859"/>
        <v>2.7586206896551748E-2</v>
      </c>
      <c r="EF105" s="46">
        <f t="shared" si="860"/>
        <v>4.1666666666666644E-2</v>
      </c>
      <c r="EG105" s="46">
        <f t="shared" si="861"/>
        <v>2.7586206896551748E-2</v>
      </c>
      <c r="EH105" s="46">
        <f t="shared" si="862"/>
        <v>2.0547945205479503E-2</v>
      </c>
      <c r="EI105" s="46">
        <f t="shared" si="863"/>
        <v>3.4246575342465752E-2</v>
      </c>
      <c r="EJ105" s="46">
        <f t="shared" si="864"/>
        <v>3.4246575342465752E-2</v>
      </c>
      <c r="EK105" s="46">
        <f t="shared" si="865"/>
        <v>2.0270270270270199E-2</v>
      </c>
      <c r="EL105" s="46">
        <f t="shared" si="866"/>
        <v>-6.6225165562913673E-3</v>
      </c>
      <c r="EM105" s="46">
        <f t="shared" si="867"/>
        <v>2.0134228187919392E-2</v>
      </c>
      <c r="EN105" s="46">
        <f t="shared" si="868"/>
        <v>2.0000000000000049E-2</v>
      </c>
      <c r="EO105" s="46">
        <f t="shared" si="869"/>
        <v>3.3557046979865772E-2</v>
      </c>
      <c r="EP105" s="46">
        <f t="shared" si="1016"/>
        <v>3.3557046979865772E-2</v>
      </c>
      <c r="EQ105" s="46">
        <f t="shared" si="870"/>
        <v>2.6845637583892641E-2</v>
      </c>
      <c r="ER105" s="46">
        <f t="shared" si="871"/>
        <v>0</v>
      </c>
      <c r="ES105" s="46">
        <f t="shared" si="872"/>
        <v>2.0134228187919392E-2</v>
      </c>
      <c r="ET105" s="46">
        <f t="shared" si="873"/>
        <v>3.3557046979865772E-2</v>
      </c>
      <c r="EU105" s="46">
        <f t="shared" si="874"/>
        <v>1.3245033112582853E-2</v>
      </c>
      <c r="EV105" s="46">
        <f t="shared" si="875"/>
        <v>1.3245033112582853E-2</v>
      </c>
      <c r="EW105" s="46">
        <f t="shared" si="876"/>
        <v>6.6225165562913673E-3</v>
      </c>
      <c r="EX105" s="46">
        <f t="shared" si="877"/>
        <v>6.6666666666666428E-3</v>
      </c>
      <c r="EY105" s="46">
        <f t="shared" si="878"/>
        <v>-2.6315789473684119E-2</v>
      </c>
      <c r="EZ105" s="46">
        <f t="shared" si="879"/>
        <v>-5.2287581699346448E-2</v>
      </c>
      <c r="FA105" s="46">
        <f t="shared" si="880"/>
        <v>-5.8441558441558461E-2</v>
      </c>
      <c r="FB105" s="46">
        <f t="shared" si="881"/>
        <v>-5.8441558441558461E-2</v>
      </c>
      <c r="FC105" s="46">
        <f t="shared" si="882"/>
        <v>-5.2287581699346448E-2</v>
      </c>
      <c r="FD105" s="46">
        <f t="shared" si="883"/>
        <v>-2.0000000000000049E-2</v>
      </c>
      <c r="FE105" s="46">
        <f t="shared" si="884"/>
        <v>-2.6315789473684119E-2</v>
      </c>
      <c r="FF105" s="46">
        <f t="shared" si="885"/>
        <v>-5.1948051948051993E-2</v>
      </c>
      <c r="FG105" s="46">
        <f t="shared" si="886"/>
        <v>-2.6143790849673224E-2</v>
      </c>
      <c r="FH105" s="46">
        <f t="shared" si="887"/>
        <v>-2.6143790849673224E-2</v>
      </c>
      <c r="FI105" s="46">
        <f t="shared" si="888"/>
        <v>-1.3157894736842059E-2</v>
      </c>
      <c r="FJ105" s="46">
        <f t="shared" si="889"/>
        <v>-1.3245033112582735E-2</v>
      </c>
      <c r="FK105" s="46">
        <f t="shared" si="890"/>
        <v>2.0270270270270199E-2</v>
      </c>
      <c r="FL105" s="46">
        <f t="shared" si="891"/>
        <v>5.5172413793103496E-2</v>
      </c>
      <c r="FM105" s="46">
        <f t="shared" si="892"/>
        <v>6.2068965517241406E-2</v>
      </c>
      <c r="FN105" s="46">
        <f t="shared" si="893"/>
        <v>6.8965517241379309E-2</v>
      </c>
      <c r="FO105" s="46">
        <f t="shared" si="894"/>
        <v>7.5862068965517213E-2</v>
      </c>
      <c r="FP105" s="46">
        <f t="shared" si="895"/>
        <v>6.8027210884353748E-2</v>
      </c>
      <c r="FQ105" s="46">
        <f t="shared" si="896"/>
        <v>7.4324324324324301E-2</v>
      </c>
      <c r="FR105" s="46">
        <f t="shared" si="897"/>
        <v>0.10273972602739738</v>
      </c>
      <c r="FS105" s="46">
        <f t="shared" si="898"/>
        <v>8.0536912751677917E-2</v>
      </c>
      <c r="FT105" s="46">
        <f t="shared" si="899"/>
        <v>0.1006711409395972</v>
      </c>
      <c r="FU105" s="46">
        <f t="shared" si="900"/>
        <v>0.1</v>
      </c>
      <c r="FV105" s="46">
        <f t="shared" si="901"/>
        <v>0.1409395973154362</v>
      </c>
      <c r="FW105" s="46">
        <f t="shared" si="902"/>
        <v>0.11920529801324496</v>
      </c>
      <c r="FX105" s="46">
        <f t="shared" si="903"/>
        <v>0.10457516339869266</v>
      </c>
      <c r="FY105" s="46">
        <f t="shared" si="904"/>
        <v>9.7402597402597282E-2</v>
      </c>
      <c r="FZ105" s="46">
        <f t="shared" si="905"/>
        <v>8.3870967741935532E-2</v>
      </c>
      <c r="GA105" s="46">
        <f t="shared" si="906"/>
        <v>7.6923076923076997E-2</v>
      </c>
      <c r="GB105" s="46">
        <f t="shared" si="907"/>
        <v>6.3694267515923567E-2</v>
      </c>
      <c r="GC105" s="46">
        <f t="shared" si="908"/>
        <v>5.0314465408804965E-2</v>
      </c>
      <c r="GD105" s="46">
        <f t="shared" si="909"/>
        <v>3.1055900621118009E-2</v>
      </c>
      <c r="GE105" s="46">
        <f t="shared" si="910"/>
        <v>3.1055900621118009E-2</v>
      </c>
      <c r="GF105" s="46">
        <f t="shared" si="911"/>
        <v>0</v>
      </c>
      <c r="GG105" s="46">
        <f t="shared" si="912"/>
        <v>0</v>
      </c>
      <c r="GH105" s="46">
        <f t="shared" si="913"/>
        <v>-1.7647058823529453E-2</v>
      </c>
      <c r="GI105" s="46">
        <f t="shared" si="914"/>
        <v>0</v>
      </c>
      <c r="GJ105" s="46">
        <f t="shared" si="915"/>
        <v>0</v>
      </c>
      <c r="GK105" s="46">
        <f t="shared" si="916"/>
        <v>2.3668639053254566E-2</v>
      </c>
      <c r="GL105" s="46">
        <f t="shared" si="917"/>
        <v>2.3809523809523725E-2</v>
      </c>
      <c r="GM105" s="46">
        <f t="shared" si="918"/>
        <v>1.7857142857142898E-2</v>
      </c>
      <c r="GN105" s="46">
        <f t="shared" si="919"/>
        <v>2.3952095808383363E-2</v>
      </c>
      <c r="GO105" s="46">
        <f t="shared" si="920"/>
        <v>1.796407185628747E-2</v>
      </c>
      <c r="GP105" s="46">
        <f t="shared" si="921"/>
        <v>2.4096385542168586E-2</v>
      </c>
      <c r="GQ105" s="46">
        <f t="shared" si="922"/>
        <v>3.012048192771084E-2</v>
      </c>
      <c r="GR105" s="46">
        <f t="shared" si="923"/>
        <v>4.8780487804878099E-2</v>
      </c>
      <c r="GS105" s="46">
        <f t="shared" si="924"/>
        <v>5.454545454545446E-2</v>
      </c>
      <c r="GT105" s="46">
        <f t="shared" si="925"/>
        <v>5.3892215568862409E-2</v>
      </c>
      <c r="GU105" s="46">
        <f t="shared" si="926"/>
        <v>2.9585798816568049E-2</v>
      </c>
      <c r="GV105" s="46">
        <f t="shared" si="927"/>
        <v>2.9585798816568049E-2</v>
      </c>
      <c r="GW105" s="46">
        <f t="shared" si="928"/>
        <v>1.1560693641618455E-2</v>
      </c>
      <c r="GX105" s="46">
        <f t="shared" si="929"/>
        <v>1.744186046511632E-2</v>
      </c>
      <c r="GY105" s="46">
        <f t="shared" si="930"/>
        <v>1.754385964912264E-2</v>
      </c>
      <c r="GZ105" s="46">
        <f t="shared" si="931"/>
        <v>1.754385964912264E-2</v>
      </c>
      <c r="HA105" s="46">
        <f t="shared" si="932"/>
        <v>2.3529411764705799E-2</v>
      </c>
      <c r="HB105" s="46">
        <f t="shared" si="1017"/>
        <v>2.3529411764705799E-2</v>
      </c>
      <c r="HC105" s="46">
        <f t="shared" si="933"/>
        <v>1.1695906432748496E-2</v>
      </c>
      <c r="HD105" s="46">
        <f t="shared" si="934"/>
        <v>-1.744186046511632E-2</v>
      </c>
      <c r="HE105" s="46">
        <f t="shared" si="935"/>
        <v>-1.7241379310344664E-2</v>
      </c>
      <c r="HF105" s="46">
        <f t="shared" si="936"/>
        <v>-3.4090909090909172E-2</v>
      </c>
      <c r="HG105" s="46">
        <f t="shared" si="937"/>
        <v>-5.7471264367814868E-3</v>
      </c>
      <c r="HH105" s="46">
        <f t="shared" si="938"/>
        <v>-1.7241379310344664E-2</v>
      </c>
      <c r="HI105" s="46">
        <f t="shared" si="939"/>
        <v>-3.9999999999999959E-2</v>
      </c>
      <c r="HJ105" s="46">
        <f t="shared" si="940"/>
        <v>-4.5714285714285756E-2</v>
      </c>
      <c r="HK105" s="46">
        <f t="shared" si="941"/>
        <v>-4.5977011494252713E-2</v>
      </c>
      <c r="HL105" s="46">
        <f t="shared" si="942"/>
        <v>-5.1724137931034406E-2</v>
      </c>
      <c r="HM105" s="46">
        <f t="shared" si="943"/>
        <v>-6.3218390804597582E-2</v>
      </c>
      <c r="HN105" s="46">
        <f t="shared" si="944"/>
        <v>-6.3218390804597582E-2</v>
      </c>
      <c r="HO105" s="46">
        <f t="shared" si="945"/>
        <v>-5.7803468208092484E-2</v>
      </c>
      <c r="HP105" s="46">
        <f t="shared" si="946"/>
        <v>-2.9585798816568049E-2</v>
      </c>
      <c r="HQ105" s="46">
        <f t="shared" si="947"/>
        <v>-5.8479532163742687E-2</v>
      </c>
      <c r="HR105" s="46">
        <f t="shared" si="948"/>
        <v>-5.8823529411764705E-2</v>
      </c>
      <c r="HS105" s="46">
        <f t="shared" si="949"/>
        <v>-8.0924855491329495E-2</v>
      </c>
      <c r="HT105" s="46">
        <f t="shared" si="950"/>
        <v>-8.1871345029239886E-2</v>
      </c>
      <c r="HU105" s="46">
        <f t="shared" si="951"/>
        <v>-7.1428571428571494E-2</v>
      </c>
      <c r="HV105" s="46">
        <f t="shared" si="952"/>
        <v>-7.7844311377245443E-2</v>
      </c>
      <c r="HW105" s="46">
        <f t="shared" si="953"/>
        <v>-7.8313253012048223E-2</v>
      </c>
      <c r="HX105" s="46">
        <f t="shared" si="954"/>
        <v>-7.2727272727272682E-2</v>
      </c>
      <c r="HY105" s="46">
        <f t="shared" si="955"/>
        <v>-7.9754601226993904E-2</v>
      </c>
      <c r="HZ105" s="46">
        <f t="shared" si="956"/>
        <v>-0.11042944785276078</v>
      </c>
      <c r="IA105" s="46">
        <f t="shared" si="957"/>
        <v>-0.11656441717791413</v>
      </c>
      <c r="IB105" s="46">
        <f t="shared" si="958"/>
        <v>-0.13414634146341461</v>
      </c>
      <c r="IC105" s="46">
        <f t="shared" si="959"/>
        <v>-0.12422360248447215</v>
      </c>
      <c r="ID105" s="46">
        <f t="shared" si="960"/>
        <v>-0.13749999999999996</v>
      </c>
      <c r="IE105" s="46">
        <f t="shared" si="961"/>
        <v>-0.13836477987421389</v>
      </c>
      <c r="IF105" s="46">
        <f t="shared" si="962"/>
        <v>-0.13375796178343946</v>
      </c>
      <c r="IG105" s="46">
        <f t="shared" si="963"/>
        <v>-0.12820512820512822</v>
      </c>
      <c r="IH105" s="46">
        <f t="shared" si="964"/>
        <v>-0.10389610389610388</v>
      </c>
      <c r="II105" s="46">
        <f t="shared" si="965"/>
        <v>-0.11111111111111117</v>
      </c>
      <c r="IJ105" s="46">
        <f t="shared" si="966"/>
        <v>-0.11111111111111117</v>
      </c>
      <c r="IK105" s="46">
        <f t="shared" si="967"/>
        <v>-9.3333333333333351E-2</v>
      </c>
      <c r="IL105" s="46">
        <f t="shared" si="968"/>
        <v>-6.2068965517241406E-2</v>
      </c>
      <c r="IM105" s="46">
        <f t="shared" si="969"/>
        <v>-7.6388888888888867E-2</v>
      </c>
      <c r="IN105" s="46">
        <f t="shared" si="970"/>
        <v>-7.7464788732394346E-2</v>
      </c>
      <c r="IO105" s="46">
        <f t="shared" si="971"/>
        <v>-5.6737588652482199E-2</v>
      </c>
      <c r="IP105" s="46">
        <f t="shared" si="972"/>
        <v>2.1739130434782532E-2</v>
      </c>
      <c r="IQ105" s="46">
        <f t="shared" si="973"/>
        <v>1.4598540145985481E-2</v>
      </c>
      <c r="IR105" s="46">
        <f t="shared" si="974"/>
        <v>-2.2058823529411686E-2</v>
      </c>
      <c r="IS105" s="46">
        <f t="shared" si="975"/>
        <v>0</v>
      </c>
      <c r="IT105" s="46">
        <f t="shared" si="976"/>
        <v>-2.173913043478266E-2</v>
      </c>
      <c r="IU105" s="46">
        <f t="shared" si="977"/>
        <v>-7.3529411764705621E-3</v>
      </c>
      <c r="IV105" s="46">
        <f t="shared" si="978"/>
        <v>0</v>
      </c>
      <c r="IW105" s="46">
        <f t="shared" si="979"/>
        <v>-1.4705882352941124E-2</v>
      </c>
      <c r="IX105" s="46">
        <f t="shared" si="980"/>
        <v>-2.2058823529411686E-2</v>
      </c>
      <c r="IY105" s="46">
        <f t="shared" si="981"/>
        <v>7.5187969924811757E-3</v>
      </c>
      <c r="IZ105" s="46">
        <f t="shared" si="982"/>
        <v>1.5267175572519165E-2</v>
      </c>
      <c r="JA105" s="46">
        <f t="shared" si="983"/>
        <v>0</v>
      </c>
      <c r="JB105" s="46">
        <f t="shared" si="984"/>
        <v>-4.255319148936168E-2</v>
      </c>
      <c r="JC105" s="46">
        <f t="shared" si="985"/>
        <v>-2.8776978417266213E-2</v>
      </c>
      <c r="JD105" s="46">
        <f t="shared" si="986"/>
        <v>3.7593984962406013E-2</v>
      </c>
      <c r="JE105" s="46">
        <f t="shared" si="987"/>
        <v>4.4117647058823505E-2</v>
      </c>
      <c r="JF105" s="46">
        <f t="shared" si="988"/>
        <v>5.925925925925931E-2</v>
      </c>
      <c r="JG105" s="46">
        <f t="shared" si="989"/>
        <v>7.407407407407407E-2</v>
      </c>
      <c r="JH105" s="46">
        <f t="shared" si="990"/>
        <v>9.5588235294117696E-2</v>
      </c>
      <c r="JI105" s="46">
        <f t="shared" si="991"/>
        <v>8.9552238805970089E-2</v>
      </c>
      <c r="JJ105" s="46">
        <f t="shared" si="992"/>
        <v>0.10526315789473673</v>
      </c>
      <c r="JK105" s="46">
        <f t="shared" si="993"/>
        <v>8.9552238805970089E-2</v>
      </c>
      <c r="JL105" s="46">
        <f t="shared" si="994"/>
        <v>8.2706766917293201E-2</v>
      </c>
      <c r="JM105" s="46">
        <f t="shared" si="995"/>
        <v>9.0225563909774376E-2</v>
      </c>
      <c r="JN105" s="46">
        <f t="shared" si="996"/>
        <v>0.12592592592592589</v>
      </c>
      <c r="JO105" s="46">
        <f t="shared" si="997"/>
        <v>5.1851851851851802E-2</v>
      </c>
      <c r="JP105" s="46">
        <f t="shared" si="998"/>
        <v>2.8985507246376708E-2</v>
      </c>
      <c r="JQ105" s="46">
        <f t="shared" si="999"/>
        <v>-7.0422535211267356E-3</v>
      </c>
      <c r="JR105" s="46">
        <f t="shared" si="1000"/>
        <v>-1.3986013986014061E-2</v>
      </c>
      <c r="JS105" s="46">
        <f t="shared" si="1001"/>
        <v>-4.1379310344827565E-2</v>
      </c>
      <c r="JT105" s="46">
        <f t="shared" si="1002"/>
        <v>-6.7114093959731544E-2</v>
      </c>
      <c r="JU105" s="46">
        <f t="shared" si="1003"/>
        <v>-5.4794520547945133E-2</v>
      </c>
      <c r="JV105" s="46">
        <f t="shared" si="1004"/>
        <v>-6.1224489795918276E-2</v>
      </c>
      <c r="JW105" s="46">
        <f t="shared" si="1005"/>
        <v>-4.1095890410958881E-2</v>
      </c>
      <c r="JX105" s="46">
        <f t="shared" si="1006"/>
        <v>-2.7777777777777801E-2</v>
      </c>
      <c r="JY105" s="46">
        <f t="shared" si="1007"/>
        <v>-1.3793103448275813E-2</v>
      </c>
      <c r="JZ105" s="46">
        <f t="shared" si="1008"/>
        <v>-6.5789473684210523E-2</v>
      </c>
      <c r="KA105" s="46">
        <f t="shared" si="1009"/>
        <v>-7.0422535211267356E-3</v>
      </c>
      <c r="KB105" s="46">
        <f t="shared" si="1010"/>
        <v>-1.4084507042253471E-2</v>
      </c>
      <c r="KC105" s="46">
        <f t="shared" si="1011"/>
        <v>-2.1276595744680778E-2</v>
      </c>
      <c r="KD105" s="46">
        <f t="shared" si="1012"/>
        <v>-7.0921985815602584E-3</v>
      </c>
      <c r="KE105" s="46">
        <f t="shared" si="1013"/>
        <v>2.1582733812949562E-2</v>
      </c>
      <c r="KF105" s="46">
        <f t="shared" si="1014"/>
        <v>2.1582733812949562E-2</v>
      </c>
      <c r="KG105" s="46">
        <f t="shared" si="692"/>
        <v>3.6231884057971016E-2</v>
      </c>
      <c r="KH105" s="46">
        <f t="shared" si="693"/>
        <v>4.3478260869565188E-2</v>
      </c>
      <c r="KI105" s="46">
        <f t="shared" si="694"/>
        <v>4.285714285714283E-2</v>
      </c>
      <c r="KJ105" s="46">
        <f t="shared" si="695"/>
        <v>3.5714285714285712E-2</v>
      </c>
      <c r="KK105" s="46">
        <f t="shared" si="696"/>
        <v>2.0979020979020904E-2</v>
      </c>
      <c r="KL105" s="46">
        <f t="shared" si="697"/>
        <v>2.1126760563380333E-2</v>
      </c>
      <c r="KM105" s="46">
        <f t="shared" si="698"/>
        <v>3.5460992907801421E-2</v>
      </c>
      <c r="KN105" s="46">
        <f t="shared" si="699"/>
        <v>5.7142857142857197E-2</v>
      </c>
      <c r="KO105" s="46">
        <f t="shared" si="700"/>
        <v>7.2463768115942032E-2</v>
      </c>
      <c r="KP105" s="46">
        <f t="shared" si="701"/>
        <v>6.4285714285714307E-2</v>
      </c>
      <c r="KQ105" s="46">
        <f t="shared" si="702"/>
        <v>4.9295774647887404E-2</v>
      </c>
      <c r="KR105" s="46">
        <f t="shared" si="703"/>
        <v>6.3380281690140872E-2</v>
      </c>
      <c r="KS105" s="46">
        <f t="shared" si="704"/>
        <v>5.5944055944055868E-2</v>
      </c>
      <c r="KT105" s="46">
        <f t="shared" si="705"/>
        <v>5.5555555555555483E-2</v>
      </c>
      <c r="KU105" s="46">
        <f t="shared" si="706"/>
        <v>3.4246575342465752E-2</v>
      </c>
      <c r="KV105" s="46">
        <f t="shared" si="707"/>
        <v>4.1379310344827565E-2</v>
      </c>
      <c r="KW105" s="46">
        <f t="shared" si="708"/>
        <v>2.7397260273972629E-2</v>
      </c>
      <c r="KX105" s="46">
        <f t="shared" si="709"/>
        <v>4.1379310344827565E-2</v>
      </c>
      <c r="KY105" s="46">
        <f t="shared" si="710"/>
        <v>4.1095890410958881E-2</v>
      </c>
      <c r="KZ105" s="46">
        <f t="shared" si="711"/>
        <v>2.7027027027026931E-2</v>
      </c>
      <c r="LA105" s="46">
        <f t="shared" si="712"/>
        <v>2.0270270270270199E-2</v>
      </c>
      <c r="LB105" s="46">
        <f t="shared" si="713"/>
        <v>1.342281879194626E-2</v>
      </c>
      <c r="LC105" s="46">
        <f t="shared" si="714"/>
        <v>1.342281879194626E-2</v>
      </c>
      <c r="LD105" s="46">
        <f t="shared" si="715"/>
        <v>6.6225165562913673E-3</v>
      </c>
      <c r="LE105" s="46">
        <f t="shared" si="716"/>
        <v>6.6225165562913673E-3</v>
      </c>
      <c r="LF105" s="46">
        <f t="shared" si="717"/>
        <v>6.5789473684211468E-3</v>
      </c>
      <c r="LG105" s="46">
        <f t="shared" si="718"/>
        <v>6.6225165562913673E-3</v>
      </c>
      <c r="LH105" s="46">
        <f t="shared" si="719"/>
        <v>6.6225165562913673E-3</v>
      </c>
      <c r="LI105" s="46">
        <f t="shared" si="720"/>
        <v>2.6666666666666689E-2</v>
      </c>
      <c r="LJ105" s="46">
        <f t="shared" si="721"/>
        <v>4.6357615894039805E-2</v>
      </c>
      <c r="LK105" s="46">
        <f t="shared" si="722"/>
        <v>1.3157894736842176E-2</v>
      </c>
      <c r="LL105" s="46">
        <f t="shared" si="723"/>
        <v>6.5789473684211468E-3</v>
      </c>
      <c r="LM105" s="46">
        <f t="shared" si="724"/>
        <v>1.3245033112582853E-2</v>
      </c>
      <c r="LN105" s="46">
        <f t="shared" si="725"/>
        <v>6.6225165562913673E-3</v>
      </c>
      <c r="LO105" s="46">
        <f t="shared" si="726"/>
        <v>1.3245033112582853E-2</v>
      </c>
      <c r="LP105" s="46">
        <f t="shared" si="727"/>
        <v>0</v>
      </c>
      <c r="LQ105" s="46">
        <f t="shared" si="728"/>
        <v>0</v>
      </c>
      <c r="LR105" s="46">
        <f t="shared" si="729"/>
        <v>-1.3071895424836671E-2</v>
      </c>
      <c r="LS105" s="46">
        <f t="shared" si="730"/>
        <v>6.5789473684211468E-3</v>
      </c>
      <c r="LT105" s="46">
        <f t="shared" si="731"/>
        <v>6.5789473684211468E-3</v>
      </c>
      <c r="LU105" s="46">
        <f t="shared" si="732"/>
        <v>-1.2987012987013056E-2</v>
      </c>
      <c r="LV105" s="46">
        <f t="shared" si="733"/>
        <v>-1.2658227848101333E-2</v>
      </c>
      <c r="LW105" s="46">
        <f t="shared" si="734"/>
        <v>-1.9480519480519525E-2</v>
      </c>
      <c r="LX105" s="46">
        <f t="shared" si="735"/>
        <v>-1.3071895424836671E-2</v>
      </c>
      <c r="LY105" s="46">
        <f t="shared" si="736"/>
        <v>-1.9607843137254947E-2</v>
      </c>
      <c r="LZ105" s="46">
        <f t="shared" si="737"/>
        <v>-1.3157894736842059E-2</v>
      </c>
      <c r="MA105" s="46">
        <f t="shared" si="738"/>
        <v>-1.3071895424836671E-2</v>
      </c>
      <c r="MB105" s="46">
        <f t="shared" si="739"/>
        <v>0</v>
      </c>
      <c r="MC105" s="46">
        <f t="shared" si="740"/>
        <v>-1.3157894736842059E-2</v>
      </c>
      <c r="MD105" s="46">
        <f t="shared" si="741"/>
        <v>-1.3245033112582735E-2</v>
      </c>
      <c r="ME105" s="46">
        <f t="shared" si="742"/>
        <v>-1.3071895424836671E-2</v>
      </c>
      <c r="MF105" s="46">
        <f t="shared" si="743"/>
        <v>0</v>
      </c>
      <c r="MG105" s="46">
        <f t="shared" si="744"/>
        <v>6.5789473684211468E-3</v>
      </c>
      <c r="MH105" s="46">
        <f t="shared" si="743"/>
        <v>-6.4102564102563875E-3</v>
      </c>
    </row>
    <row r="106" spans="1:346" x14ac:dyDescent="0.25">
      <c r="A106" s="35" t="s">
        <v>26</v>
      </c>
      <c r="B106" s="36"/>
      <c r="E106" s="38"/>
      <c r="F106" s="39"/>
      <c r="S106" s="46">
        <f t="shared" si="691"/>
        <v>-0.15648050579557438</v>
      </c>
      <c r="T106" s="46">
        <f t="shared" si="745"/>
        <v>-0.17812499999999995</v>
      </c>
      <c r="U106" s="46">
        <f t="shared" si="746"/>
        <v>-0.18961038961038962</v>
      </c>
      <c r="V106" s="46">
        <f t="shared" si="747"/>
        <v>-0.17525225703664365</v>
      </c>
      <c r="W106" s="46">
        <f t="shared" si="748"/>
        <v>-0.17508055853920512</v>
      </c>
      <c r="X106" s="46">
        <f t="shared" si="749"/>
        <v>-0.17091698317959847</v>
      </c>
      <c r="Y106" s="46">
        <f t="shared" si="750"/>
        <v>-0.17549668874172178</v>
      </c>
      <c r="Z106" s="46">
        <f t="shared" si="751"/>
        <v>-0.16638749302065875</v>
      </c>
      <c r="AA106" s="46">
        <f t="shared" si="752"/>
        <v>-0.15428247305728879</v>
      </c>
      <c r="AB106" s="46">
        <f t="shared" si="753"/>
        <v>-0.13922588099364527</v>
      </c>
      <c r="AC106" s="46">
        <f t="shared" si="754"/>
        <v>-0.13434579439252337</v>
      </c>
      <c r="AD106" s="46">
        <f t="shared" si="755"/>
        <v>-0.1229946524064172</v>
      </c>
      <c r="AE106" s="46">
        <f t="shared" si="756"/>
        <v>-8.2448469706433408E-2</v>
      </c>
      <c r="AF106" s="46">
        <f t="shared" si="757"/>
        <v>-6.9708491761723695E-2</v>
      </c>
      <c r="AG106" s="46">
        <f t="shared" si="758"/>
        <v>-6.2820512820512889E-2</v>
      </c>
      <c r="AH106" s="46">
        <f t="shared" si="759"/>
        <v>-6.8254990341275093E-2</v>
      </c>
      <c r="AI106" s="46">
        <f t="shared" si="760"/>
        <v>-5.4036458333333225E-2</v>
      </c>
      <c r="AJ106" s="46">
        <f t="shared" si="761"/>
        <v>-5.1701570680628306E-2</v>
      </c>
      <c r="AK106" s="46">
        <f t="shared" si="762"/>
        <v>-2.9451137884872861E-2</v>
      </c>
      <c r="AL106" s="46">
        <f t="shared" si="763"/>
        <v>-2.7461486939049044E-2</v>
      </c>
      <c r="AM106" s="46">
        <f t="shared" si="764"/>
        <v>-2.6156941649899436E-2</v>
      </c>
      <c r="AN106" s="46">
        <f t="shared" si="765"/>
        <v>-2.7516778523489896E-2</v>
      </c>
      <c r="AO106" s="46">
        <f t="shared" si="766"/>
        <v>-1.4170040485829921E-2</v>
      </c>
      <c r="AP106" s="46">
        <f t="shared" si="767"/>
        <v>-2.0325203252031365E-3</v>
      </c>
      <c r="AQ106" s="46">
        <f t="shared" si="768"/>
        <v>1.5656909462219079E-2</v>
      </c>
      <c r="AR106" s="46">
        <f t="shared" si="769"/>
        <v>3.6103542234332306E-2</v>
      </c>
      <c r="AS106" s="46">
        <f t="shared" si="770"/>
        <v>2.5991792065663554E-2</v>
      </c>
      <c r="AT106" s="46">
        <f t="shared" si="771"/>
        <v>3.0407740152038742E-2</v>
      </c>
      <c r="AU106" s="46">
        <f t="shared" si="772"/>
        <v>4.0605643496214566E-2</v>
      </c>
      <c r="AV106" s="46">
        <f t="shared" si="773"/>
        <v>5.0379572118702434E-2</v>
      </c>
      <c r="AW106" s="46">
        <f t="shared" si="774"/>
        <v>5.7241379310344905E-2</v>
      </c>
      <c r="AX106" s="46">
        <f t="shared" si="775"/>
        <v>5.9917355371900946E-2</v>
      </c>
      <c r="AY106" s="46">
        <f t="shared" si="776"/>
        <v>6.4738292011019327E-2</v>
      </c>
      <c r="AZ106" s="46">
        <f t="shared" si="777"/>
        <v>7.7294685990338077E-2</v>
      </c>
      <c r="BA106" s="46">
        <f t="shared" si="778"/>
        <v>6.6392881587953576E-2</v>
      </c>
      <c r="BB106" s="46">
        <f t="shared" si="779"/>
        <v>6.585200271554642E-2</v>
      </c>
      <c r="BC106" s="46">
        <f t="shared" si="780"/>
        <v>3.552278820375343E-2</v>
      </c>
      <c r="BD106" s="46">
        <f t="shared" si="781"/>
        <v>2.2353714661407006E-2</v>
      </c>
      <c r="BE106" s="46">
        <f t="shared" si="782"/>
        <v>4.7999999999999925E-2</v>
      </c>
      <c r="BF106" s="46">
        <f t="shared" si="783"/>
        <v>6.9751844399731769E-2</v>
      </c>
      <c r="BG106" s="46">
        <f t="shared" si="784"/>
        <v>6.8783068783068821E-2</v>
      </c>
      <c r="BH106" s="46">
        <f t="shared" si="785"/>
        <v>6.6360052562418032E-2</v>
      </c>
      <c r="BI106" s="46">
        <f t="shared" si="786"/>
        <v>7.1102413568166836E-2</v>
      </c>
      <c r="BJ106" s="46">
        <f t="shared" si="787"/>
        <v>7.2124756335282605E-2</v>
      </c>
      <c r="BK106" s="46">
        <f t="shared" si="788"/>
        <v>7.2445019404916031E-2</v>
      </c>
      <c r="BL106" s="46">
        <f t="shared" si="789"/>
        <v>5.8936579115951425E-2</v>
      </c>
      <c r="BM106" s="46">
        <f t="shared" si="790"/>
        <v>6.739409499358151E-2</v>
      </c>
      <c r="BN106" s="46">
        <f t="shared" si="791"/>
        <v>6.3694267515923567E-2</v>
      </c>
      <c r="BO106" s="46">
        <f t="shared" si="792"/>
        <v>8.8025889967637508E-2</v>
      </c>
      <c r="BP106" s="46">
        <f t="shared" si="793"/>
        <v>7.7813504823151095E-2</v>
      </c>
      <c r="BQ106" s="46">
        <f t="shared" si="794"/>
        <v>7.6972010178117195E-2</v>
      </c>
      <c r="BR106" s="46">
        <f t="shared" si="795"/>
        <v>6.08150470219435E-2</v>
      </c>
      <c r="BS106" s="46">
        <f t="shared" si="796"/>
        <v>4.2079207920792151E-2</v>
      </c>
      <c r="BT106" s="46">
        <f t="shared" si="797"/>
        <v>3.8817005545286401E-2</v>
      </c>
      <c r="BU106" s="46">
        <f t="shared" si="798"/>
        <v>2.1924482338611589E-2</v>
      </c>
      <c r="BV106" s="46">
        <f t="shared" si="799"/>
        <v>2.4242424242424242E-2</v>
      </c>
      <c r="BW106" s="46">
        <f t="shared" si="800"/>
        <v>2.5934861278648871E-2</v>
      </c>
      <c r="BX106" s="46">
        <f t="shared" si="801"/>
        <v>3.6297640653357527E-2</v>
      </c>
      <c r="BY106" s="46">
        <f t="shared" si="802"/>
        <v>3.3674082982561603E-2</v>
      </c>
      <c r="BZ106" s="46">
        <f t="shared" si="803"/>
        <v>3.473053892215576E-2</v>
      </c>
      <c r="CA106" s="46">
        <f t="shared" si="804"/>
        <v>-1.9631171921475211E-2</v>
      </c>
      <c r="CB106" s="46">
        <f t="shared" si="805"/>
        <v>3.1026252983293659E-2</v>
      </c>
      <c r="CC106" s="46">
        <f t="shared" si="806"/>
        <v>2.7170702894270489E-2</v>
      </c>
      <c r="CD106" s="46">
        <f t="shared" si="1015"/>
        <v>3.2505910165484639E-2</v>
      </c>
      <c r="CE106" s="46">
        <f t="shared" si="807"/>
        <v>4.4536817102137763E-2</v>
      </c>
      <c r="CF106" s="46">
        <f t="shared" si="808"/>
        <v>4.863582443653628E-2</v>
      </c>
      <c r="CG106" s="46">
        <f t="shared" si="809"/>
        <v>6.8533969010727058E-2</v>
      </c>
      <c r="CH106" s="46">
        <f t="shared" si="810"/>
        <v>6.153846153846157E-2</v>
      </c>
      <c r="CI106" s="46">
        <f t="shared" si="811"/>
        <v>5.9376837154614899E-2</v>
      </c>
      <c r="CJ106" s="46">
        <f t="shared" si="812"/>
        <v>6.6549912434325606E-2</v>
      </c>
      <c r="CK106" s="46">
        <f t="shared" si="813"/>
        <v>6.7481093659104097E-2</v>
      </c>
      <c r="CL106" s="46">
        <f t="shared" si="814"/>
        <v>6.1342592592592553E-2</v>
      </c>
      <c r="CM106" s="46">
        <f t="shared" si="815"/>
        <v>0.14077669902912612</v>
      </c>
      <c r="CN106" s="46">
        <f t="shared" si="816"/>
        <v>9.2013888888888756E-2</v>
      </c>
      <c r="CO106" s="46">
        <f t="shared" si="817"/>
        <v>8.9706728004600306E-2</v>
      </c>
      <c r="CP106" s="46">
        <f t="shared" si="818"/>
        <v>6.8689181453921014E-2</v>
      </c>
      <c r="CQ106" s="46">
        <f t="shared" si="819"/>
        <v>6.5946560545764601E-2</v>
      </c>
      <c r="CR106" s="46">
        <f t="shared" si="820"/>
        <v>6.1085972850678634E-2</v>
      </c>
      <c r="CS106" s="46">
        <f t="shared" si="821"/>
        <v>4.6848856664807453E-2</v>
      </c>
      <c r="CT106" s="46">
        <f t="shared" si="822"/>
        <v>4.5707915273132602E-2</v>
      </c>
      <c r="CU106" s="46">
        <f t="shared" si="823"/>
        <v>4.1620421753607105E-2</v>
      </c>
      <c r="CV106" s="46">
        <f t="shared" si="824"/>
        <v>3.5577449370552822E-2</v>
      </c>
      <c r="CW106" s="46">
        <f t="shared" si="825"/>
        <v>3.4332425068119954E-2</v>
      </c>
      <c r="CX106" s="46">
        <f t="shared" si="826"/>
        <v>3.5986913849509236E-2</v>
      </c>
      <c r="CY106" s="46">
        <f t="shared" si="827"/>
        <v>-6.9148936170213369E-3</v>
      </c>
      <c r="CZ106" s="46">
        <f t="shared" si="828"/>
        <v>-9.5389507154212145E-3</v>
      </c>
      <c r="DA106" s="46">
        <f t="shared" si="829"/>
        <v>-1.7941952506596335E-2</v>
      </c>
      <c r="DB106" s="46">
        <f t="shared" si="830"/>
        <v>4.8205677557579315E-3</v>
      </c>
      <c r="DC106" s="46">
        <f t="shared" si="831"/>
        <v>1.2266666666666728E-2</v>
      </c>
      <c r="DD106" s="46">
        <f t="shared" si="832"/>
        <v>1.865671641791045E-2</v>
      </c>
      <c r="DE106" s="46">
        <f t="shared" si="833"/>
        <v>2.876931273308474E-2</v>
      </c>
      <c r="DF106" s="46">
        <f t="shared" si="834"/>
        <v>3.67803837953092E-2</v>
      </c>
      <c r="DG106" s="46">
        <f t="shared" si="835"/>
        <v>4.1555673947789092E-2</v>
      </c>
      <c r="DH106" s="46">
        <f t="shared" si="836"/>
        <v>2.3255813953488403E-2</v>
      </c>
      <c r="DI106" s="46">
        <f t="shared" si="837"/>
        <v>2.5289778714436158E-2</v>
      </c>
      <c r="DJ106" s="46">
        <f t="shared" si="838"/>
        <v>3.1052631578947398E-2</v>
      </c>
      <c r="DK106" s="46">
        <f t="shared" si="839"/>
        <v>5.3026245313336939E-2</v>
      </c>
      <c r="DL106" s="46">
        <f t="shared" si="840"/>
        <v>6.0460139111824414E-2</v>
      </c>
      <c r="DM106" s="46">
        <f t="shared" si="841"/>
        <v>5.6958624395486268E-2</v>
      </c>
      <c r="DN106" s="46">
        <f t="shared" si="842"/>
        <v>5.8635394456289978E-2</v>
      </c>
      <c r="DO106" s="46">
        <f t="shared" si="843"/>
        <v>4.6364594309799695E-2</v>
      </c>
      <c r="DP106" s="46">
        <f t="shared" si="844"/>
        <v>4.3956043956043987E-2</v>
      </c>
      <c r="DQ106" s="46">
        <f t="shared" si="845"/>
        <v>2.2268254790264171E-2</v>
      </c>
      <c r="DR106" s="46">
        <f t="shared" si="846"/>
        <v>1.8508997429305882E-2</v>
      </c>
      <c r="DS106" s="46">
        <f t="shared" si="847"/>
        <v>1.585677749360611E-2</v>
      </c>
      <c r="DT106" s="46">
        <f t="shared" si="848"/>
        <v>3.305785123966945E-2</v>
      </c>
      <c r="DU106" s="46">
        <f t="shared" si="849"/>
        <v>3.5971223021582732E-2</v>
      </c>
      <c r="DV106" s="46">
        <f t="shared" si="850"/>
        <v>3.7774374680959698E-2</v>
      </c>
      <c r="DW106" s="46">
        <f t="shared" si="851"/>
        <v>4.4252288911495512E-2</v>
      </c>
      <c r="DX106" s="46">
        <f t="shared" si="852"/>
        <v>3.7840565085771952E-2</v>
      </c>
      <c r="DY106" s="46">
        <f t="shared" si="853"/>
        <v>6.7107269954245138E-2</v>
      </c>
      <c r="DZ106" s="46">
        <f t="shared" si="854"/>
        <v>5.337361530715002E-2</v>
      </c>
      <c r="EA106" s="46">
        <f t="shared" si="855"/>
        <v>5.0352467270896276E-2</v>
      </c>
      <c r="EB106" s="46">
        <f t="shared" si="856"/>
        <v>4.8120300751879667E-2</v>
      </c>
      <c r="EC106" s="46">
        <f t="shared" si="857"/>
        <v>6.1296859169199566E-2</v>
      </c>
      <c r="ED106" s="46">
        <f t="shared" si="858"/>
        <v>6.461383139828375E-2</v>
      </c>
      <c r="EE106" s="46">
        <f t="shared" si="859"/>
        <v>6.9486404833836918E-2</v>
      </c>
      <c r="EF106" s="46">
        <f t="shared" si="860"/>
        <v>6.5000000000000002E-2</v>
      </c>
      <c r="EG106" s="46">
        <f t="shared" si="861"/>
        <v>6.1507936507936539E-2</v>
      </c>
      <c r="EH106" s="46">
        <f t="shared" si="862"/>
        <v>5.6074766355140075E-2</v>
      </c>
      <c r="EI106" s="46">
        <f t="shared" si="863"/>
        <v>4.8222113979542021E-2</v>
      </c>
      <c r="EJ106" s="46">
        <f t="shared" si="864"/>
        <v>5.542051531356347E-2</v>
      </c>
      <c r="EK106" s="46">
        <f t="shared" si="865"/>
        <v>4.0971891376846092E-2</v>
      </c>
      <c r="EL106" s="46">
        <f t="shared" si="866"/>
        <v>4.0630975143403442E-2</v>
      </c>
      <c r="EM106" s="46">
        <f t="shared" si="867"/>
        <v>4.5062320230105493E-2</v>
      </c>
      <c r="EN106" s="46">
        <f t="shared" si="868"/>
        <v>4.2085126733620332E-2</v>
      </c>
      <c r="EO106" s="46">
        <f t="shared" si="869"/>
        <v>4.0095465393794778E-2</v>
      </c>
      <c r="EP106" s="46">
        <f t="shared" si="1016"/>
        <v>3.2716927453769584E-2</v>
      </c>
      <c r="EQ106" s="46">
        <f t="shared" si="870"/>
        <v>2.3069679849340892E-2</v>
      </c>
      <c r="ER106" s="46">
        <f t="shared" si="871"/>
        <v>1.1267605633802844E-2</v>
      </c>
      <c r="ES106" s="46">
        <f t="shared" si="872"/>
        <v>5.1401869158878236E-3</v>
      </c>
      <c r="ET106" s="46">
        <f t="shared" si="873"/>
        <v>1.3972985561248783E-3</v>
      </c>
      <c r="EU106" s="46">
        <f t="shared" si="874"/>
        <v>-4.646840148698885E-3</v>
      </c>
      <c r="EV106" s="46">
        <f t="shared" si="875"/>
        <v>-7.3698756333486614E-3</v>
      </c>
      <c r="EW106" s="46">
        <f t="shared" si="876"/>
        <v>-1.4645308924485075E-2</v>
      </c>
      <c r="EX106" s="46">
        <f t="shared" si="877"/>
        <v>-1.1943040881947609E-2</v>
      </c>
      <c r="EY106" s="46">
        <f t="shared" si="878"/>
        <v>-1.5596330275229385E-2</v>
      </c>
      <c r="EZ106" s="46">
        <f t="shared" si="879"/>
        <v>-1.5603487838458033E-2</v>
      </c>
      <c r="FA106" s="46">
        <f t="shared" si="880"/>
        <v>-1.8357044515832949E-2</v>
      </c>
      <c r="FB106" s="46">
        <f t="shared" si="881"/>
        <v>-1.8365472910927456E-2</v>
      </c>
      <c r="FC106" s="46">
        <f t="shared" si="882"/>
        <v>-1.7027151403589586E-2</v>
      </c>
      <c r="FD106" s="46">
        <f t="shared" si="883"/>
        <v>-6.0352831940576196E-3</v>
      </c>
      <c r="FE106" s="46">
        <f t="shared" si="884"/>
        <v>-7.4384007438400481E-3</v>
      </c>
      <c r="FF106" s="46">
        <f t="shared" si="885"/>
        <v>-6.9767441860465115E-3</v>
      </c>
      <c r="FG106" s="46">
        <f t="shared" si="886"/>
        <v>-3.2679738562090975E-3</v>
      </c>
      <c r="FH106" s="46">
        <f t="shared" si="887"/>
        <v>-1.7633410672853882E-2</v>
      </c>
      <c r="FI106" s="46">
        <f t="shared" si="888"/>
        <v>-8.8248954946586414E-3</v>
      </c>
      <c r="FJ106" s="46">
        <f t="shared" si="889"/>
        <v>-5.5788005578800027E-3</v>
      </c>
      <c r="FK106" s="46">
        <f t="shared" si="890"/>
        <v>8.8536812674743972E-3</v>
      </c>
      <c r="FL106" s="46">
        <f t="shared" si="891"/>
        <v>6.0606060606061135E-3</v>
      </c>
      <c r="FM106" s="46">
        <f t="shared" si="892"/>
        <v>1.9635343618513271E-2</v>
      </c>
      <c r="FN106" s="46">
        <f t="shared" si="893"/>
        <v>2.3854069223573405E-2</v>
      </c>
      <c r="FO106" s="46">
        <f t="shared" si="894"/>
        <v>2.8089887640449437E-2</v>
      </c>
      <c r="FP106" s="46">
        <f t="shared" si="895"/>
        <v>3.6431574030826773E-2</v>
      </c>
      <c r="FQ106" s="46">
        <f t="shared" si="896"/>
        <v>4.449648711943794E-2</v>
      </c>
      <c r="FR106" s="46">
        <f t="shared" si="897"/>
        <v>4.6370023419203772E-2</v>
      </c>
      <c r="FS106" s="46">
        <f t="shared" si="898"/>
        <v>5.0117096018735312E-2</v>
      </c>
      <c r="FT106" s="46">
        <f t="shared" si="899"/>
        <v>6.0935285781766678E-2</v>
      </c>
      <c r="FU106" s="46">
        <f t="shared" si="900"/>
        <v>6.3261480787253979E-2</v>
      </c>
      <c r="FV106" s="46">
        <f t="shared" si="901"/>
        <v>6.5451145395044416E-2</v>
      </c>
      <c r="FW106" s="46">
        <f t="shared" si="902"/>
        <v>6.0969976905311724E-2</v>
      </c>
      <c r="FX106" s="46">
        <f t="shared" si="903"/>
        <v>7.1825764596848932E-2</v>
      </c>
      <c r="FY106" s="46">
        <f t="shared" si="904"/>
        <v>6.4649243466299841E-2</v>
      </c>
      <c r="FZ106" s="46">
        <f t="shared" si="905"/>
        <v>5.9844677935130167E-2</v>
      </c>
      <c r="GA106" s="46">
        <f t="shared" si="906"/>
        <v>6.1930783242258626E-2</v>
      </c>
      <c r="GB106" s="46">
        <f t="shared" si="907"/>
        <v>5.9936908517350077E-2</v>
      </c>
      <c r="GC106" s="46">
        <f t="shared" si="908"/>
        <v>6.0538116591928252E-2</v>
      </c>
      <c r="GD106" s="46">
        <f t="shared" si="909"/>
        <v>6.4010743061772526E-2</v>
      </c>
      <c r="GE106" s="46">
        <f t="shared" si="910"/>
        <v>6.690454950936664E-2</v>
      </c>
      <c r="GF106" s="46">
        <f t="shared" si="911"/>
        <v>6.5894924309884292E-2</v>
      </c>
      <c r="GG106" s="46">
        <f t="shared" si="912"/>
        <v>5.0683120317320404E-2</v>
      </c>
      <c r="GH106" s="46">
        <f t="shared" si="913"/>
        <v>5.3971039929793692E-2</v>
      </c>
      <c r="GI106" s="46">
        <f t="shared" si="914"/>
        <v>5.0065302568567699E-2</v>
      </c>
      <c r="GJ106" s="46">
        <f t="shared" si="915"/>
        <v>4.6692607003890975E-2</v>
      </c>
      <c r="GK106" s="46">
        <f t="shared" si="916"/>
        <v>6.1154177433247275E-2</v>
      </c>
      <c r="GL106" s="46">
        <f t="shared" si="917"/>
        <v>6.5086206896551702E-2</v>
      </c>
      <c r="GM106" s="46">
        <f t="shared" si="918"/>
        <v>6.0034305317324191E-2</v>
      </c>
      <c r="GN106" s="46">
        <f t="shared" si="919"/>
        <v>4.5918367346938826E-2</v>
      </c>
      <c r="GO106" s="46">
        <f t="shared" si="920"/>
        <v>4.7357293868921728E-2</v>
      </c>
      <c r="GP106" s="46">
        <f t="shared" si="921"/>
        <v>4.3331931005469129E-2</v>
      </c>
      <c r="GQ106" s="46">
        <f t="shared" si="922"/>
        <v>4.3060200668896369E-2</v>
      </c>
      <c r="GR106" s="46">
        <f t="shared" si="923"/>
        <v>5.054302422723473E-2</v>
      </c>
      <c r="GS106" s="46">
        <f t="shared" si="924"/>
        <v>5.91442953020134E-2</v>
      </c>
      <c r="GT106" s="46">
        <f t="shared" si="925"/>
        <v>4.4962531223980064E-2</v>
      </c>
      <c r="GU106" s="46">
        <f t="shared" si="926"/>
        <v>4.0215588723051483E-2</v>
      </c>
      <c r="GV106" s="46">
        <f t="shared" si="927"/>
        <v>3.5522511358942563E-2</v>
      </c>
      <c r="GW106" s="46">
        <f t="shared" si="928"/>
        <v>1.0146103896103896E-2</v>
      </c>
      <c r="GX106" s="46">
        <f t="shared" si="929"/>
        <v>3.6422501011736368E-3</v>
      </c>
      <c r="GY106" s="46">
        <f t="shared" si="930"/>
        <v>-4.0453074433654661E-4</v>
      </c>
      <c r="GZ106" s="46">
        <f t="shared" si="931"/>
        <v>-2.8455284552845067E-3</v>
      </c>
      <c r="HA106" s="46">
        <f t="shared" si="932"/>
        <v>-1.1303996770286569E-2</v>
      </c>
      <c r="HB106" s="46">
        <f t="shared" si="1017"/>
        <v>-1.0080645161290322E-2</v>
      </c>
      <c r="HC106" s="46">
        <f t="shared" si="933"/>
        <v>-1.8436873747494968E-2</v>
      </c>
      <c r="HD106" s="46">
        <f t="shared" si="934"/>
        <v>-3.5387673956262446E-2</v>
      </c>
      <c r="HE106" s="46">
        <f t="shared" si="935"/>
        <v>-3.5643564356435641E-2</v>
      </c>
      <c r="HF106" s="46">
        <f t="shared" si="936"/>
        <v>-3.1075697211155422E-2</v>
      </c>
      <c r="HG106" s="46">
        <f t="shared" si="937"/>
        <v>-3.5073734555599888E-2</v>
      </c>
      <c r="HH106" s="46">
        <f t="shared" si="938"/>
        <v>-3.9489429597127951E-2</v>
      </c>
      <c r="HI106" s="46">
        <f t="shared" si="939"/>
        <v>-3.8569706709521874E-2</v>
      </c>
      <c r="HJ106" s="46">
        <f t="shared" si="940"/>
        <v>-3.8306451612903226E-2</v>
      </c>
      <c r="HK106" s="46">
        <f t="shared" si="941"/>
        <v>-3.7636584378793941E-2</v>
      </c>
      <c r="HL106" s="46">
        <f t="shared" si="942"/>
        <v>-3.6689767631471665E-2</v>
      </c>
      <c r="HM106" s="46">
        <f t="shared" si="943"/>
        <v>-3.9608003266639512E-2</v>
      </c>
      <c r="HN106" s="46">
        <f t="shared" si="944"/>
        <v>-4.8472505091649715E-2</v>
      </c>
      <c r="HO106" s="46">
        <f t="shared" si="945"/>
        <v>-5.0224581461821197E-2</v>
      </c>
      <c r="HP106" s="46">
        <f t="shared" si="946"/>
        <v>-4.5754328112118693E-2</v>
      </c>
      <c r="HQ106" s="46">
        <f t="shared" si="947"/>
        <v>-5.6262833675564637E-2</v>
      </c>
      <c r="HR106" s="46">
        <f t="shared" si="948"/>
        <v>-6.0855263157894669E-2</v>
      </c>
      <c r="HS106" s="46">
        <f t="shared" si="949"/>
        <v>-6.8566707971912416E-2</v>
      </c>
      <c r="HT106" s="46">
        <f t="shared" si="950"/>
        <v>-6.7275747508305714E-2</v>
      </c>
      <c r="HU106" s="46">
        <f t="shared" si="951"/>
        <v>-6.9368992895946599E-2</v>
      </c>
      <c r="HV106" s="46">
        <f t="shared" si="952"/>
        <v>-7.5052410901467526E-2</v>
      </c>
      <c r="HW106" s="46">
        <f t="shared" si="953"/>
        <v>-7.9899074852817484E-2</v>
      </c>
      <c r="HX106" s="46">
        <f t="shared" si="954"/>
        <v>-8.4214980956411362E-2</v>
      </c>
      <c r="HY106" s="46">
        <f t="shared" si="955"/>
        <v>-9.3112244897959093E-2</v>
      </c>
      <c r="HZ106" s="46">
        <f t="shared" si="956"/>
        <v>-0.10359589041095886</v>
      </c>
      <c r="IA106" s="46">
        <f t="shared" si="957"/>
        <v>-0.11865864144453996</v>
      </c>
      <c r="IB106" s="46">
        <f t="shared" si="958"/>
        <v>-0.13606911447084233</v>
      </c>
      <c r="IC106" s="46">
        <f t="shared" si="959"/>
        <v>-0.1470844212358573</v>
      </c>
      <c r="ID106" s="46">
        <f t="shared" si="960"/>
        <v>-0.16243432574430819</v>
      </c>
      <c r="IE106" s="46">
        <f t="shared" si="961"/>
        <v>-0.15787139689578711</v>
      </c>
      <c r="IF106" s="46">
        <f t="shared" si="962"/>
        <v>-0.16028495102404275</v>
      </c>
      <c r="IG106" s="46">
        <f t="shared" si="963"/>
        <v>-0.16030534351145034</v>
      </c>
      <c r="IH106" s="46">
        <f t="shared" si="964"/>
        <v>-0.15503173164097911</v>
      </c>
      <c r="II106" s="46">
        <f t="shared" si="965"/>
        <v>-0.15356489945155402</v>
      </c>
      <c r="IJ106" s="46">
        <f t="shared" si="966"/>
        <v>-0.14695009242144183</v>
      </c>
      <c r="IK106" s="46">
        <f t="shared" si="967"/>
        <v>-0.1378340365682138</v>
      </c>
      <c r="IL106" s="46">
        <f t="shared" si="968"/>
        <v>-0.1222540592168099</v>
      </c>
      <c r="IM106" s="46">
        <f t="shared" si="969"/>
        <v>-0.11951219512195121</v>
      </c>
      <c r="IN106" s="46">
        <f t="shared" si="970"/>
        <v>-0.11450000000000003</v>
      </c>
      <c r="IO106" s="46">
        <f t="shared" si="971"/>
        <v>-7.4999999999999942E-2</v>
      </c>
      <c r="IP106" s="46">
        <f t="shared" si="972"/>
        <v>-3.1364349189754309E-2</v>
      </c>
      <c r="IQ106" s="46">
        <f t="shared" si="973"/>
        <v>-2.52764612954187E-2</v>
      </c>
      <c r="IR106" s="46">
        <f t="shared" si="974"/>
        <v>-2.386002120890774E-2</v>
      </c>
      <c r="IS106" s="46">
        <f t="shared" si="975"/>
        <v>-1.3903743315507991E-2</v>
      </c>
      <c r="IT106" s="46">
        <f t="shared" si="976"/>
        <v>-1.3948497854077223E-2</v>
      </c>
      <c r="IU106" s="46">
        <f t="shared" si="977"/>
        <v>-7.5593952483800075E-3</v>
      </c>
      <c r="IV106" s="46">
        <f t="shared" si="978"/>
        <v>-4.8754062838570192E-3</v>
      </c>
      <c r="IW106" s="46">
        <f t="shared" si="979"/>
        <v>-2.7188689505165849E-3</v>
      </c>
      <c r="IX106" s="46">
        <f t="shared" si="980"/>
        <v>-5.4406964091403692E-3</v>
      </c>
      <c r="IY106" s="46">
        <f t="shared" si="981"/>
        <v>-3.3240997229916584E-3</v>
      </c>
      <c r="IZ106" s="46">
        <f t="shared" si="982"/>
        <v>1.7504234895539213E-2</v>
      </c>
      <c r="JA106" s="46">
        <f t="shared" si="983"/>
        <v>-8.2735797021511303E-3</v>
      </c>
      <c r="JB106" s="46">
        <f t="shared" si="984"/>
        <v>-3.5617916891527372E-2</v>
      </c>
      <c r="JC106" s="46">
        <f t="shared" si="985"/>
        <v>-3.7277147487844442E-2</v>
      </c>
      <c r="JD106" s="46">
        <f t="shared" si="986"/>
        <v>-3.5850081477457871E-2</v>
      </c>
      <c r="JE106" s="46">
        <f t="shared" si="987"/>
        <v>-2.7657266811279793E-2</v>
      </c>
      <c r="JF106" s="46">
        <f t="shared" si="988"/>
        <v>-2.883569096844402E-2</v>
      </c>
      <c r="JG106" s="46">
        <f t="shared" si="989"/>
        <v>-3.53645266594124E-2</v>
      </c>
      <c r="JH106" s="46">
        <f t="shared" si="990"/>
        <v>-3.5383777898747963E-2</v>
      </c>
      <c r="JI106" s="46">
        <f t="shared" si="991"/>
        <v>-3.5441657579062161E-2</v>
      </c>
      <c r="JJ106" s="46">
        <f t="shared" si="992"/>
        <v>-2.9540481400437666E-2</v>
      </c>
      <c r="JK106" s="46">
        <f t="shared" si="993"/>
        <v>-1.0561423012784912E-2</v>
      </c>
      <c r="JL106" s="46">
        <f t="shared" si="994"/>
        <v>-1.3873473917869035E-2</v>
      </c>
      <c r="JM106" s="46">
        <f t="shared" si="995"/>
        <v>-1.2791991101223645E-2</v>
      </c>
      <c r="JN106" s="46">
        <f t="shared" si="996"/>
        <v>-1.1191941801902631E-2</v>
      </c>
      <c r="JO106" s="46">
        <f t="shared" si="997"/>
        <v>-1.2906846240179478E-2</v>
      </c>
      <c r="JP106" s="46">
        <f t="shared" si="998"/>
        <v>-6.1971830985915171E-3</v>
      </c>
      <c r="JQ106" s="46">
        <f t="shared" si="999"/>
        <v>-1.6174010039040745E-2</v>
      </c>
      <c r="JR106" s="46">
        <f t="shared" si="1000"/>
        <v>-1.5686274509803984E-2</v>
      </c>
      <c r="JS106" s="46">
        <f t="shared" si="1001"/>
        <v>-9.0242526790751416E-3</v>
      </c>
      <c r="JT106" s="46">
        <f t="shared" si="1002"/>
        <v>-2.8216704288939053E-3</v>
      </c>
      <c r="JU106" s="46">
        <f t="shared" si="1003"/>
        <v>-3.9570378745054664E-3</v>
      </c>
      <c r="JV106" s="46">
        <f t="shared" si="1004"/>
        <v>-5.6369785794810779E-4</v>
      </c>
      <c r="JW106" s="46">
        <f t="shared" si="1005"/>
        <v>-3.3707865168539006E-3</v>
      </c>
      <c r="JX106" s="46">
        <f t="shared" si="1006"/>
        <v>5.0647158131682931E-3</v>
      </c>
      <c r="JY106" s="46">
        <f t="shared" si="1007"/>
        <v>5.6338028169010878E-4</v>
      </c>
      <c r="JZ106" s="46">
        <f t="shared" si="1008"/>
        <v>-1.6977928692698528E-3</v>
      </c>
      <c r="KA106" s="46">
        <f t="shared" si="1009"/>
        <v>2.2740193291643303E-3</v>
      </c>
      <c r="KB106" s="46">
        <f t="shared" si="1010"/>
        <v>1.7006802721087468E-3</v>
      </c>
      <c r="KC106" s="46">
        <f t="shared" si="1011"/>
        <v>2.2675736961451569E-3</v>
      </c>
      <c r="KD106" s="46">
        <f t="shared" si="1012"/>
        <v>9.1064314171885197E-3</v>
      </c>
      <c r="KE106" s="46">
        <f t="shared" si="1013"/>
        <v>9.6755833807627614E-3</v>
      </c>
      <c r="KF106" s="46">
        <f t="shared" si="1014"/>
        <v>-6.2252405206564485E-3</v>
      </c>
      <c r="KG106" s="46">
        <f t="shared" si="692"/>
        <v>3.4052213393871893E-3</v>
      </c>
      <c r="KH106" s="46">
        <f t="shared" si="693"/>
        <v>-7.332205301748513E-3</v>
      </c>
      <c r="KI106" s="46">
        <f t="shared" si="694"/>
        <v>-2.8184892897406989E-3</v>
      </c>
      <c r="KJ106" s="46">
        <f t="shared" si="695"/>
        <v>-1.1198208286674132E-2</v>
      </c>
      <c r="KK106" s="46">
        <f t="shared" si="696"/>
        <v>-6.1936936936936617E-3</v>
      </c>
      <c r="KL106" s="46">
        <f t="shared" si="697"/>
        <v>8.5034013605442167E-3</v>
      </c>
      <c r="KM106" s="46">
        <f t="shared" si="698"/>
        <v>1.3045944412932404E-2</v>
      </c>
      <c r="KN106" s="46">
        <f t="shared" si="699"/>
        <v>9.6208262591964758E-3</v>
      </c>
      <c r="KO106" s="46">
        <f t="shared" si="700"/>
        <v>5.6561085972850677E-3</v>
      </c>
      <c r="KP106" s="46">
        <f t="shared" si="701"/>
        <v>6.7681895093061962E-3</v>
      </c>
      <c r="KQ106" s="46">
        <f t="shared" si="702"/>
        <v>1.014656144306642E-2</v>
      </c>
      <c r="KR106" s="46">
        <f t="shared" si="703"/>
        <v>2.1640091116173186E-2</v>
      </c>
      <c r="KS106" s="46">
        <f t="shared" si="704"/>
        <v>1.92307692307691E-2</v>
      </c>
      <c r="KT106" s="46">
        <f t="shared" si="705"/>
        <v>2.2159090909090941E-2</v>
      </c>
      <c r="KU106" s="46">
        <f t="shared" si="706"/>
        <v>2.1481062747314771E-2</v>
      </c>
      <c r="KV106" s="46">
        <f t="shared" si="707"/>
        <v>2.5481313703284259E-2</v>
      </c>
      <c r="KW106" s="46">
        <f t="shared" si="708"/>
        <v>1.9830028328611898E-2</v>
      </c>
      <c r="KX106" s="46">
        <f t="shared" si="709"/>
        <v>3.4851039910061769E-2</v>
      </c>
      <c r="KY106" s="46">
        <f t="shared" si="710"/>
        <v>3.8073908174692112E-2</v>
      </c>
      <c r="KZ106" s="46">
        <f t="shared" si="711"/>
        <v>3.4753363228699485E-2</v>
      </c>
      <c r="LA106" s="46">
        <f t="shared" si="712"/>
        <v>4.836895388076487E-2</v>
      </c>
      <c r="LB106" s="46">
        <f t="shared" si="713"/>
        <v>4.3137254901960721E-2</v>
      </c>
      <c r="LC106" s="46">
        <f t="shared" si="714"/>
        <v>3.9620535714285844E-2</v>
      </c>
      <c r="LD106" s="46">
        <f t="shared" si="715"/>
        <v>4.1806020066889632E-2</v>
      </c>
      <c r="LE106" s="46">
        <f t="shared" si="716"/>
        <v>3.7180910099889108E-2</v>
      </c>
      <c r="LF106" s="46">
        <f t="shared" si="717"/>
        <v>4.5580878265703104E-2</v>
      </c>
      <c r="LG106" s="46">
        <f t="shared" si="718"/>
        <v>3.8738240177089101E-2</v>
      </c>
      <c r="LH106" s="46">
        <f t="shared" si="719"/>
        <v>3.4787410270568808E-2</v>
      </c>
      <c r="LI106" s="46">
        <f t="shared" si="720"/>
        <v>4.0555555555555615E-2</v>
      </c>
      <c r="LJ106" s="46">
        <f t="shared" si="721"/>
        <v>1.8468223791417739E-2</v>
      </c>
      <c r="LK106" s="46">
        <f t="shared" si="722"/>
        <v>9.7087378640775771E-3</v>
      </c>
      <c r="LL106" s="46">
        <f t="shared" si="723"/>
        <v>1.4626218851571057E-2</v>
      </c>
      <c r="LM106" s="46">
        <f t="shared" si="724"/>
        <v>4.8283261802575415E-3</v>
      </c>
      <c r="LN106" s="46">
        <f t="shared" si="725"/>
        <v>4.2964554242750346E-3</v>
      </c>
      <c r="LO106" s="46">
        <f t="shared" si="726"/>
        <v>1.1808910359634935E-2</v>
      </c>
      <c r="LP106" s="46">
        <f t="shared" si="727"/>
        <v>1.7656500802568125E-2</v>
      </c>
      <c r="LQ106" s="46">
        <f t="shared" si="728"/>
        <v>1.9796682718030971E-2</v>
      </c>
      <c r="LR106" s="46">
        <f t="shared" si="729"/>
        <v>1.4354066985646024E-2</v>
      </c>
      <c r="LS106" s="46">
        <f t="shared" si="730"/>
        <v>2.0777836973894546E-2</v>
      </c>
      <c r="LT106" s="46">
        <f t="shared" si="731"/>
        <v>3.3617929562433209E-2</v>
      </c>
      <c r="LU106" s="46">
        <f t="shared" si="732"/>
        <v>2.936465563267485E-2</v>
      </c>
      <c r="LV106" s="46">
        <f t="shared" si="733"/>
        <v>2.4E-2</v>
      </c>
      <c r="LW106" s="46">
        <f t="shared" si="734"/>
        <v>2.9914529914530037E-2</v>
      </c>
      <c r="LX106" s="46">
        <f t="shared" si="735"/>
        <v>3.2568072610784808E-2</v>
      </c>
      <c r="LY106" s="46">
        <f t="shared" si="736"/>
        <v>2.8296849973304766E-2</v>
      </c>
      <c r="LZ106" s="46">
        <f t="shared" si="737"/>
        <v>3.2620320855614941E-2</v>
      </c>
      <c r="MA106" s="46">
        <f t="shared" si="738"/>
        <v>2.8647214854111435E-2</v>
      </c>
      <c r="MB106" s="46">
        <f t="shared" si="739"/>
        <v>2.4710830704521649E-2</v>
      </c>
      <c r="MC106" s="46">
        <f t="shared" si="740"/>
        <v>2.8856243441762856E-2</v>
      </c>
      <c r="MD106" s="46">
        <f t="shared" si="741"/>
        <v>3.4067085953878404E-2</v>
      </c>
      <c r="ME106" s="46">
        <f t="shared" si="742"/>
        <v>3.3402922755741159E-2</v>
      </c>
      <c r="MF106" s="46">
        <f t="shared" si="743"/>
        <v>4.0268456375838986E-2</v>
      </c>
      <c r="MG106" s="46">
        <f t="shared" si="744"/>
        <v>4.6161825726140956E-2</v>
      </c>
      <c r="MH106" s="46">
        <f t="shared" si="743"/>
        <v>4.6354166666666696E-2</v>
      </c>
    </row>
    <row r="107" spans="1:346" x14ac:dyDescent="0.25">
      <c r="A107" s="35" t="s">
        <v>22</v>
      </c>
      <c r="B107" s="36"/>
      <c r="E107" s="38"/>
      <c r="F107" s="39"/>
      <c r="S107" s="46">
        <f t="shared" si="691"/>
        <v>1.0498687664042021E-2</v>
      </c>
      <c r="T107" s="46">
        <f t="shared" si="745"/>
        <v>3.7069726390114764E-2</v>
      </c>
      <c r="U107" s="46">
        <f t="shared" si="746"/>
        <v>3.4512510785158885E-3</v>
      </c>
      <c r="V107" s="46">
        <f t="shared" si="747"/>
        <v>-1.4455782312925073E-2</v>
      </c>
      <c r="W107" s="46">
        <f t="shared" si="748"/>
        <v>-1.6920473773265651E-2</v>
      </c>
      <c r="X107" s="46">
        <f t="shared" si="749"/>
        <v>-3.0431107354184229E-2</v>
      </c>
      <c r="Y107" s="46">
        <f t="shared" si="750"/>
        <v>-1.5280135823429518E-2</v>
      </c>
      <c r="Z107" s="46">
        <f t="shared" si="751"/>
        <v>-3.0277544154751961E-2</v>
      </c>
      <c r="AA107" s="46">
        <f t="shared" si="752"/>
        <v>-2.4267782426778291E-2</v>
      </c>
      <c r="AB107" s="46">
        <f t="shared" si="753"/>
        <v>5.1813471502591413E-3</v>
      </c>
      <c r="AC107" s="46">
        <f t="shared" si="754"/>
        <v>2.5728987993139914E-3</v>
      </c>
      <c r="AD107" s="46">
        <f t="shared" si="755"/>
        <v>8.6132644272179162E-3</v>
      </c>
      <c r="AE107" s="46">
        <f t="shared" si="756"/>
        <v>1.3852813852813804E-2</v>
      </c>
      <c r="AF107" s="46">
        <f t="shared" si="757"/>
        <v>4.2553191489361703E-3</v>
      </c>
      <c r="AG107" s="46">
        <f t="shared" si="758"/>
        <v>2.2355975924333693E-2</v>
      </c>
      <c r="AH107" s="46">
        <f t="shared" si="759"/>
        <v>3.2786885245901613E-2</v>
      </c>
      <c r="AI107" s="46">
        <f t="shared" si="760"/>
        <v>3.6144578313253038E-2</v>
      </c>
      <c r="AJ107" s="46">
        <f t="shared" si="761"/>
        <v>5.2310374891020049E-2</v>
      </c>
      <c r="AK107" s="46">
        <f t="shared" si="762"/>
        <v>3.5344827586206849E-2</v>
      </c>
      <c r="AL107" s="46">
        <f t="shared" si="763"/>
        <v>3.4692107545533389E-2</v>
      </c>
      <c r="AM107" s="46">
        <f t="shared" si="764"/>
        <v>1.9725557461406616E-2</v>
      </c>
      <c r="AN107" s="46">
        <f t="shared" si="765"/>
        <v>2.5773195876288658E-2</v>
      </c>
      <c r="AO107" s="46">
        <f t="shared" si="766"/>
        <v>2.3952095808383207E-2</v>
      </c>
      <c r="AP107" s="46">
        <f t="shared" si="767"/>
        <v>2.3057216054654169E-2</v>
      </c>
      <c r="AQ107" s="46">
        <f t="shared" si="768"/>
        <v>-2.2203245089666902E-2</v>
      </c>
      <c r="AR107" s="46">
        <f t="shared" si="769"/>
        <v>8.4745762711864406E-3</v>
      </c>
      <c r="AS107" s="46">
        <f t="shared" si="770"/>
        <v>-5.0462573591253867E-3</v>
      </c>
      <c r="AT107" s="46">
        <f t="shared" si="771"/>
        <v>-1.8379281537176297E-2</v>
      </c>
      <c r="AU107" s="46">
        <f t="shared" si="772"/>
        <v>-2.9069767441860465E-2</v>
      </c>
      <c r="AV107" s="46">
        <f t="shared" si="773"/>
        <v>-2.6512013256006651E-2</v>
      </c>
      <c r="AW107" s="46">
        <f t="shared" si="774"/>
        <v>-1.2489592006661117E-2</v>
      </c>
      <c r="AX107" s="46">
        <f t="shared" si="775"/>
        <v>-1.6764459346186324E-3</v>
      </c>
      <c r="AY107" s="46">
        <f t="shared" si="776"/>
        <v>8.4104289318755257E-3</v>
      </c>
      <c r="AZ107" s="46">
        <f t="shared" si="777"/>
        <v>1.4237855946398564E-2</v>
      </c>
      <c r="BA107" s="46">
        <f t="shared" si="778"/>
        <v>1.3366750208855424E-2</v>
      </c>
      <c r="BB107" s="46">
        <f t="shared" si="779"/>
        <v>1.2520868113522538E-2</v>
      </c>
      <c r="BC107" s="46">
        <f t="shared" si="780"/>
        <v>6.2008733624454096E-2</v>
      </c>
      <c r="BD107" s="46">
        <f t="shared" si="781"/>
        <v>1.9327731092436951E-2</v>
      </c>
      <c r="BE107" s="46">
        <f t="shared" si="782"/>
        <v>2.9585798816568049E-2</v>
      </c>
      <c r="BF107" s="46">
        <f t="shared" si="783"/>
        <v>4.5957446808510688E-2</v>
      </c>
      <c r="BG107" s="46">
        <f t="shared" si="784"/>
        <v>5.2181351582549135E-2</v>
      </c>
      <c r="BH107" s="46">
        <f t="shared" si="785"/>
        <v>4.0000000000000022E-2</v>
      </c>
      <c r="BI107" s="46">
        <f t="shared" si="786"/>
        <v>3.4569983136593666E-2</v>
      </c>
      <c r="BJ107" s="46">
        <f t="shared" si="787"/>
        <v>3.1905961376994217E-2</v>
      </c>
      <c r="BK107" s="46">
        <f t="shared" si="788"/>
        <v>3.8365304420350244E-2</v>
      </c>
      <c r="BL107" s="46">
        <f t="shared" si="789"/>
        <v>1.4037985136251057E-2</v>
      </c>
      <c r="BM107" s="46">
        <f t="shared" si="790"/>
        <v>1.1541632316570533E-2</v>
      </c>
      <c r="BN107" s="46">
        <f t="shared" si="791"/>
        <v>1.0717230008244E-2</v>
      </c>
      <c r="BO107" s="46">
        <f t="shared" si="792"/>
        <v>-8.2236842105258491E-4</v>
      </c>
      <c r="BP107" s="46">
        <f t="shared" si="793"/>
        <v>1.236603462489695E-2</v>
      </c>
      <c r="BQ107" s="46">
        <f t="shared" si="794"/>
        <v>1.5599343185550129E-2</v>
      </c>
      <c r="BR107" s="46">
        <f t="shared" si="795"/>
        <v>-4.0683482506102524E-3</v>
      </c>
      <c r="BS107" s="46">
        <f t="shared" si="796"/>
        <v>-1.6260162601626248E-3</v>
      </c>
      <c r="BT107" s="46">
        <f t="shared" si="797"/>
        <v>1.0638297872340403E-2</v>
      </c>
      <c r="BU107" s="46">
        <f t="shared" si="798"/>
        <v>-4.0749796251018742E-3</v>
      </c>
      <c r="BV107" s="46">
        <f t="shared" si="799"/>
        <v>8.1366965012200413E-4</v>
      </c>
      <c r="BW107" s="46">
        <f t="shared" si="800"/>
        <v>-1.6064257028112678E-3</v>
      </c>
      <c r="BX107" s="46">
        <f t="shared" si="801"/>
        <v>-1.3843648208469079E-2</v>
      </c>
      <c r="BY107" s="46">
        <f t="shared" si="802"/>
        <v>-1.1409942950285294E-2</v>
      </c>
      <c r="BZ107" s="46">
        <f t="shared" si="803"/>
        <v>-4.8939641109298068E-3</v>
      </c>
      <c r="CA107" s="46">
        <f t="shared" si="804"/>
        <v>1.0699588477366231E-2</v>
      </c>
      <c r="CB107" s="46">
        <f t="shared" si="805"/>
        <v>4.8859934853420894E-3</v>
      </c>
      <c r="CC107" s="46">
        <f t="shared" si="806"/>
        <v>1.1317704122877862E-2</v>
      </c>
      <c r="CD107" s="46">
        <f t="shared" si="1015"/>
        <v>3.1045751633986905E-2</v>
      </c>
      <c r="CE107" s="46">
        <f t="shared" si="807"/>
        <v>2.8501628664495116E-2</v>
      </c>
      <c r="CF107" s="46">
        <f t="shared" si="808"/>
        <v>2.9959514170040509E-2</v>
      </c>
      <c r="CG107" s="46">
        <f t="shared" si="809"/>
        <v>4.9099836333878773E-2</v>
      </c>
      <c r="CH107" s="46">
        <f t="shared" si="810"/>
        <v>4.6341463414634056E-2</v>
      </c>
      <c r="CI107" s="46">
        <f t="shared" si="811"/>
        <v>4.6661303298471415E-2</v>
      </c>
      <c r="CJ107" s="46">
        <f t="shared" si="812"/>
        <v>7.5970272502064548E-2</v>
      </c>
      <c r="CK107" s="46">
        <f t="shared" si="813"/>
        <v>7.9967023907666968E-2</v>
      </c>
      <c r="CL107" s="46">
        <f t="shared" si="814"/>
        <v>7.6229508196721404E-2</v>
      </c>
      <c r="CM107" s="46">
        <f t="shared" si="815"/>
        <v>8.7133550488599373E-2</v>
      </c>
      <c r="CN107" s="46">
        <f t="shared" si="816"/>
        <v>9.1572123176661122E-2</v>
      </c>
      <c r="CO107" s="46">
        <f t="shared" si="817"/>
        <v>7.274180655475615E-2</v>
      </c>
      <c r="CP107" s="46">
        <f t="shared" si="818"/>
        <v>7.6862123613312225E-2</v>
      </c>
      <c r="CQ107" s="46">
        <f t="shared" si="819"/>
        <v>8.3927157561361904E-2</v>
      </c>
      <c r="CR107" s="46">
        <f t="shared" si="820"/>
        <v>8.097484276729558E-2</v>
      </c>
      <c r="CS107" s="46">
        <f t="shared" si="821"/>
        <v>6.7082683307332483E-2</v>
      </c>
      <c r="CT107" s="46">
        <f t="shared" si="822"/>
        <v>6.4491064491064579E-2</v>
      </c>
      <c r="CU107" s="46">
        <f t="shared" si="823"/>
        <v>5.995388162951585E-2</v>
      </c>
      <c r="CV107" s="46">
        <f t="shared" si="824"/>
        <v>7.0606293169608508E-2</v>
      </c>
      <c r="CW107" s="46">
        <f t="shared" si="825"/>
        <v>7.7862595419847247E-2</v>
      </c>
      <c r="CX107" s="46">
        <f t="shared" si="826"/>
        <v>8.3777608530083772E-2</v>
      </c>
      <c r="CY107" s="46">
        <f t="shared" si="827"/>
        <v>2.7715355805243362E-2</v>
      </c>
      <c r="CZ107" s="46">
        <f t="shared" si="828"/>
        <v>3.489235337787689E-2</v>
      </c>
      <c r="DA107" s="46">
        <f t="shared" si="829"/>
        <v>4.3219076005961338E-2</v>
      </c>
      <c r="DB107" s="46">
        <f t="shared" si="830"/>
        <v>3.5320088300220626E-2</v>
      </c>
      <c r="DC107" s="46">
        <f t="shared" si="831"/>
        <v>3.9444850255661107E-2</v>
      </c>
      <c r="DD107" s="46">
        <f t="shared" si="832"/>
        <v>3.6363636363636362E-2</v>
      </c>
      <c r="DE107" s="46">
        <f t="shared" si="833"/>
        <v>5.7017543859648995E-2</v>
      </c>
      <c r="DF107" s="46">
        <f t="shared" si="834"/>
        <v>5.9124087591240833E-2</v>
      </c>
      <c r="DG107" s="46">
        <f t="shared" si="835"/>
        <v>5.7287889775199462E-2</v>
      </c>
      <c r="DH107" s="46">
        <f t="shared" si="836"/>
        <v>5.1612903225806368E-2</v>
      </c>
      <c r="DI107" s="46">
        <f t="shared" si="837"/>
        <v>4.6742209631728211E-2</v>
      </c>
      <c r="DJ107" s="46">
        <f t="shared" si="838"/>
        <v>4.7786366830639374E-2</v>
      </c>
      <c r="DK107" s="46">
        <f t="shared" si="839"/>
        <v>8.236151603498551E-2</v>
      </c>
      <c r="DL107" s="46">
        <f t="shared" si="840"/>
        <v>6.671449067431838E-2</v>
      </c>
      <c r="DM107" s="46">
        <f t="shared" si="841"/>
        <v>6.9285714285714201E-2</v>
      </c>
      <c r="DN107" s="46">
        <f t="shared" si="842"/>
        <v>7.8891257995735778E-2</v>
      </c>
      <c r="DO107" s="46">
        <f t="shared" si="843"/>
        <v>6.3246661981728736E-2</v>
      </c>
      <c r="DP107" s="46">
        <f t="shared" si="844"/>
        <v>8.1403508771929783E-2</v>
      </c>
      <c r="DQ107" s="46">
        <f t="shared" si="845"/>
        <v>7.6071922544951598E-2</v>
      </c>
      <c r="DR107" s="46">
        <f t="shared" si="846"/>
        <v>7.7188146106133823E-2</v>
      </c>
      <c r="DS107" s="46">
        <f t="shared" si="847"/>
        <v>7.13305898491082E-2</v>
      </c>
      <c r="DT107" s="46">
        <f t="shared" si="848"/>
        <v>8.0436264485344328E-2</v>
      </c>
      <c r="DU107" s="46">
        <f t="shared" si="849"/>
        <v>6.4952638700947182E-2</v>
      </c>
      <c r="DV107" s="46">
        <f t="shared" si="850"/>
        <v>5.8350100603621849E-2</v>
      </c>
      <c r="DW107" s="46">
        <f t="shared" si="851"/>
        <v>5.7912457912457874E-2</v>
      </c>
      <c r="DX107" s="46">
        <f t="shared" si="852"/>
        <v>6.9939475453934141E-2</v>
      </c>
      <c r="DY107" s="46">
        <f t="shared" si="853"/>
        <v>6.9472277889111603E-2</v>
      </c>
      <c r="DZ107" s="46">
        <f t="shared" si="854"/>
        <v>5.7971014492753506E-2</v>
      </c>
      <c r="EA107" s="46">
        <f t="shared" si="855"/>
        <v>5.6840713813615294E-2</v>
      </c>
      <c r="EB107" s="46">
        <f t="shared" si="856"/>
        <v>3.9584685269305607E-2</v>
      </c>
      <c r="EC107" s="46">
        <f t="shared" si="857"/>
        <v>2.7634961439588764E-2</v>
      </c>
      <c r="ED107" s="46">
        <f t="shared" si="858"/>
        <v>2.7511196417146402E-2</v>
      </c>
      <c r="EE107" s="46">
        <f t="shared" si="859"/>
        <v>3.4571062740076861E-2</v>
      </c>
      <c r="EF107" s="46">
        <f t="shared" si="860"/>
        <v>2.145110410094641E-2</v>
      </c>
      <c r="EG107" s="46">
        <f t="shared" si="861"/>
        <v>3.30368487928843E-2</v>
      </c>
      <c r="EH107" s="46">
        <f t="shared" si="862"/>
        <v>3.295310519645113E-2</v>
      </c>
      <c r="EI107" s="46">
        <f t="shared" si="863"/>
        <v>3.5009548058561428E-2</v>
      </c>
      <c r="EJ107" s="46">
        <f t="shared" si="864"/>
        <v>1.5713387806411062E-2</v>
      </c>
      <c r="EK107" s="46">
        <f t="shared" si="865"/>
        <v>1.3116801998750746E-2</v>
      </c>
      <c r="EL107" s="46">
        <f t="shared" si="866"/>
        <v>-1.2453300124532294E-3</v>
      </c>
      <c r="EM107" s="46">
        <f t="shared" si="867"/>
        <v>0</v>
      </c>
      <c r="EN107" s="46">
        <f t="shared" si="868"/>
        <v>-3.1210986267166045E-3</v>
      </c>
      <c r="EO107" s="46">
        <f t="shared" si="869"/>
        <v>-7.5046904315198065E-3</v>
      </c>
      <c r="EP107" s="46">
        <f t="shared" si="1016"/>
        <v>-1.5566625155666251E-2</v>
      </c>
      <c r="EQ107" s="46">
        <f t="shared" si="870"/>
        <v>-2.3514851485148411E-2</v>
      </c>
      <c r="ER107" s="46">
        <f t="shared" si="871"/>
        <v>-3.4589252625077171E-2</v>
      </c>
      <c r="ES107" s="46">
        <f t="shared" si="872"/>
        <v>-5.4735547355473591E-2</v>
      </c>
      <c r="ET107" s="46">
        <f t="shared" si="873"/>
        <v>-6.0122699386503137E-2</v>
      </c>
      <c r="EU107" s="46">
        <f t="shared" si="874"/>
        <v>-5.2275522755227552E-2</v>
      </c>
      <c r="EV107" s="46">
        <f t="shared" si="875"/>
        <v>-4.5792079207920826E-2</v>
      </c>
      <c r="EW107" s="46">
        <f t="shared" si="876"/>
        <v>-6.7817509247842175E-2</v>
      </c>
      <c r="EX107" s="46">
        <f t="shared" si="877"/>
        <v>-4.4264339152119664E-2</v>
      </c>
      <c r="EY107" s="46">
        <f t="shared" si="878"/>
        <v>-3.4396497811131958E-2</v>
      </c>
      <c r="EZ107" s="46">
        <f t="shared" si="879"/>
        <v>-3.5691922354414457E-2</v>
      </c>
      <c r="FA107" s="46">
        <f t="shared" si="880"/>
        <v>-2.6465028355387454E-2</v>
      </c>
      <c r="FB107" s="46">
        <f t="shared" si="881"/>
        <v>-1.6445287792536335E-2</v>
      </c>
      <c r="FC107" s="46">
        <f t="shared" si="882"/>
        <v>-1.7110266159695926E-2</v>
      </c>
      <c r="FD107" s="46">
        <f t="shared" si="883"/>
        <v>-7.6775431861805304E-3</v>
      </c>
      <c r="FE107" s="46">
        <f t="shared" si="884"/>
        <v>6.5061808718282375E-3</v>
      </c>
      <c r="FF107" s="46">
        <f t="shared" si="885"/>
        <v>1.2402088772845991E-2</v>
      </c>
      <c r="FG107" s="46">
        <f t="shared" si="886"/>
        <v>1.0382868267358821E-2</v>
      </c>
      <c r="FH107" s="46">
        <f t="shared" si="887"/>
        <v>5.1880674448768578E-3</v>
      </c>
      <c r="FI107" s="46">
        <f t="shared" si="888"/>
        <v>7.2751322751324256E-3</v>
      </c>
      <c r="FJ107" s="46">
        <f t="shared" si="889"/>
        <v>7.8277886497063829E-3</v>
      </c>
      <c r="FK107" s="46">
        <f t="shared" si="890"/>
        <v>5.1813471502589565E-3</v>
      </c>
      <c r="FL107" s="46">
        <f t="shared" si="891"/>
        <v>1.2987012987012988E-2</v>
      </c>
      <c r="FM107" s="46">
        <f t="shared" si="892"/>
        <v>1.0355987055016145E-2</v>
      </c>
      <c r="FN107" s="46">
        <f t="shared" si="893"/>
        <v>3.8585209003215068E-3</v>
      </c>
      <c r="FO107" s="46">
        <f t="shared" si="894"/>
        <v>9.6711798839458421E-3</v>
      </c>
      <c r="FP107" s="46">
        <f t="shared" si="895"/>
        <v>1.6763378465506087E-2</v>
      </c>
      <c r="FQ107" s="46">
        <f t="shared" si="896"/>
        <v>2.9734970911441647E-2</v>
      </c>
      <c r="FR107" s="46">
        <f t="shared" si="897"/>
        <v>3.1592520954223123E-2</v>
      </c>
      <c r="FS107" s="46">
        <f t="shared" si="898"/>
        <v>1.7983301220295515E-2</v>
      </c>
      <c r="FT107" s="46">
        <f t="shared" si="899"/>
        <v>3.677419354838702E-2</v>
      </c>
      <c r="FU107" s="46">
        <f t="shared" si="900"/>
        <v>6.3033486539724182E-2</v>
      </c>
      <c r="FV107" s="46">
        <f t="shared" si="901"/>
        <v>5.5016181229773461E-2</v>
      </c>
      <c r="FW107" s="46">
        <f t="shared" si="902"/>
        <v>5.1546391752577324E-2</v>
      </c>
      <c r="FX107" s="46">
        <f t="shared" si="903"/>
        <v>5.0641025641025676E-2</v>
      </c>
      <c r="FY107" s="46">
        <f t="shared" si="904"/>
        <v>5.4452274183215889E-2</v>
      </c>
      <c r="FZ107" s="46">
        <f t="shared" si="905"/>
        <v>5.5092889173606628E-2</v>
      </c>
      <c r="GA107" s="46">
        <f t="shared" si="906"/>
        <v>4.7892720306513412E-2</v>
      </c>
      <c r="GB107" s="46">
        <f t="shared" si="907"/>
        <v>6.0240963855421693E-2</v>
      </c>
      <c r="GC107" s="46">
        <f t="shared" si="908"/>
        <v>6.3402385436283695E-2</v>
      </c>
      <c r="GD107" s="46">
        <f t="shared" si="909"/>
        <v>5.9999999999999963E-2</v>
      </c>
      <c r="GE107" s="46">
        <f t="shared" si="910"/>
        <v>7.3817034700315393E-2</v>
      </c>
      <c r="GF107" s="46">
        <f t="shared" si="911"/>
        <v>6.7828251400124495E-2</v>
      </c>
      <c r="GG107" s="46">
        <f t="shared" si="912"/>
        <v>7.1031500926497834E-2</v>
      </c>
      <c r="GH107" s="46">
        <f t="shared" si="913"/>
        <v>7.2392638036809884E-2</v>
      </c>
      <c r="GI107" s="46">
        <f t="shared" si="914"/>
        <v>7.1691176470588341E-2</v>
      </c>
      <c r="GJ107" s="46">
        <f t="shared" si="915"/>
        <v>6.8334350213544767E-2</v>
      </c>
      <c r="GK107" s="46">
        <f t="shared" si="916"/>
        <v>7.7764277035237014E-2</v>
      </c>
      <c r="GL107" s="46">
        <f t="shared" si="917"/>
        <v>8.6217364905889604E-2</v>
      </c>
      <c r="GM107" s="46">
        <f t="shared" si="918"/>
        <v>0.10054844606946983</v>
      </c>
      <c r="GN107" s="46">
        <f t="shared" si="919"/>
        <v>8.8516746411483327E-2</v>
      </c>
      <c r="GO107" s="46">
        <f t="shared" si="920"/>
        <v>8.4415584415584319E-2</v>
      </c>
      <c r="GP107" s="46">
        <f t="shared" si="921"/>
        <v>9.5518867924528406E-2</v>
      </c>
      <c r="GQ107" s="46">
        <f t="shared" si="922"/>
        <v>0.1022326674500588</v>
      </c>
      <c r="GR107" s="46">
        <f t="shared" si="923"/>
        <v>0.10606060606060616</v>
      </c>
      <c r="GS107" s="46">
        <f t="shared" si="924"/>
        <v>9.9769319492502784E-2</v>
      </c>
      <c r="GT107" s="46">
        <f t="shared" si="925"/>
        <v>9.7826086956521702E-2</v>
      </c>
      <c r="GU107" s="46">
        <f t="shared" si="926"/>
        <v>0.10748999428244702</v>
      </c>
      <c r="GV107" s="46">
        <f t="shared" si="927"/>
        <v>0.12164477441462028</v>
      </c>
      <c r="GW107" s="46">
        <f t="shared" si="928"/>
        <v>0.10653889515219846</v>
      </c>
      <c r="GX107" s="46">
        <f t="shared" si="929"/>
        <v>0.1045276690888764</v>
      </c>
      <c r="GY107" s="46">
        <f t="shared" si="930"/>
        <v>9.8006644518272526E-2</v>
      </c>
      <c r="GZ107" s="46">
        <f t="shared" si="931"/>
        <v>9.2307692307692368E-2</v>
      </c>
      <c r="HA107" s="46">
        <f t="shared" si="932"/>
        <v>7.9477408818726308E-2</v>
      </c>
      <c r="HB107" s="46">
        <f t="shared" si="1017"/>
        <v>7.6964477933261471E-2</v>
      </c>
      <c r="HC107" s="46">
        <f t="shared" si="933"/>
        <v>7.8358208955223968E-2</v>
      </c>
      <c r="HD107" s="46">
        <f t="shared" si="934"/>
        <v>7.903055848261327E-2</v>
      </c>
      <c r="HE107" s="46">
        <f t="shared" si="935"/>
        <v>8.1803880440482563E-2</v>
      </c>
      <c r="HF107" s="46">
        <f t="shared" si="936"/>
        <v>8.2855653986451297E-2</v>
      </c>
      <c r="HG107" s="46">
        <f t="shared" si="937"/>
        <v>8.5183273102736198E-2</v>
      </c>
      <c r="HH107" s="46">
        <f t="shared" si="938"/>
        <v>7.7393075356415417E-2</v>
      </c>
      <c r="HI107" s="46">
        <f t="shared" si="939"/>
        <v>6.7244014263881755E-2</v>
      </c>
      <c r="HJ107" s="46">
        <f t="shared" si="940"/>
        <v>6.1740890688259199E-2</v>
      </c>
      <c r="HK107" s="46">
        <f t="shared" si="941"/>
        <v>5.3454362077660078E-2</v>
      </c>
      <c r="HL107" s="46">
        <f t="shared" si="942"/>
        <v>4.9295774647887237E-2</v>
      </c>
      <c r="HM107" s="46">
        <f t="shared" si="943"/>
        <v>5.1437216338880425E-2</v>
      </c>
      <c r="HN107" s="46">
        <f t="shared" si="944"/>
        <v>4.3978010994502804E-2</v>
      </c>
      <c r="HO107" s="46">
        <f t="shared" si="945"/>
        <v>2.9658922392486405E-2</v>
      </c>
      <c r="HP107" s="46">
        <f t="shared" si="946"/>
        <v>1.46484375E-2</v>
      </c>
      <c r="HQ107" s="46">
        <f t="shared" si="947"/>
        <v>4.8473097430925833E-3</v>
      </c>
      <c r="HR107" s="46">
        <f t="shared" si="948"/>
        <v>-8.1809432146295324E-3</v>
      </c>
      <c r="HS107" s="46">
        <f t="shared" si="949"/>
        <v>-2.4262607040913389E-2</v>
      </c>
      <c r="HT107" s="46">
        <f t="shared" si="950"/>
        <v>-3.4499054820415799E-2</v>
      </c>
      <c r="HU107" s="46">
        <f t="shared" si="951"/>
        <v>-3.4367541766109733E-2</v>
      </c>
      <c r="HV107" s="46">
        <f t="shared" si="952"/>
        <v>-4.8617731172545357E-2</v>
      </c>
      <c r="HW107" s="46">
        <f t="shared" si="953"/>
        <v>-5.5050263283867876E-2</v>
      </c>
      <c r="HX107" s="46">
        <f t="shared" si="954"/>
        <v>-6.9511025886864822E-2</v>
      </c>
      <c r="HY107" s="46">
        <f t="shared" si="955"/>
        <v>-9.1127098321342928E-2</v>
      </c>
      <c r="HZ107" s="46">
        <f t="shared" si="956"/>
        <v>-0.11632359980852087</v>
      </c>
      <c r="IA107" s="46">
        <f t="shared" si="957"/>
        <v>-0.13922227556409025</v>
      </c>
      <c r="IB107" s="46">
        <f t="shared" si="958"/>
        <v>-0.16313763233878731</v>
      </c>
      <c r="IC107" s="46">
        <f t="shared" si="959"/>
        <v>-0.18234442836468889</v>
      </c>
      <c r="ID107" s="46">
        <f t="shared" si="960"/>
        <v>-0.20426977195536145</v>
      </c>
      <c r="IE107" s="46">
        <f t="shared" si="961"/>
        <v>-0.20965382740126767</v>
      </c>
      <c r="IF107" s="46">
        <f t="shared" si="962"/>
        <v>-0.2158590308370045</v>
      </c>
      <c r="IG107" s="46">
        <f t="shared" si="963"/>
        <v>-0.23035096391497786</v>
      </c>
      <c r="IH107" s="46">
        <f t="shared" si="964"/>
        <v>-0.23146292585170336</v>
      </c>
      <c r="II107" s="46">
        <f t="shared" si="965"/>
        <v>-0.23302938196555217</v>
      </c>
      <c r="IJ107" s="46">
        <f t="shared" si="966"/>
        <v>-0.22874806800618241</v>
      </c>
      <c r="IK107" s="46">
        <f t="shared" si="967"/>
        <v>-0.22163588390501318</v>
      </c>
      <c r="IL107" s="46">
        <f t="shared" si="968"/>
        <v>-0.20639219934994579</v>
      </c>
      <c r="IM107" s="46">
        <f t="shared" si="969"/>
        <v>-0.19241494701617401</v>
      </c>
      <c r="IN107" s="46">
        <f t="shared" si="970"/>
        <v>-0.17193789534215068</v>
      </c>
      <c r="IO107" s="46">
        <f t="shared" si="971"/>
        <v>-0.1587020648967552</v>
      </c>
      <c r="IP107" s="46">
        <f t="shared" si="972"/>
        <v>-0.13841463414634139</v>
      </c>
      <c r="IQ107" s="46">
        <f t="shared" si="973"/>
        <v>-0.13325107958050583</v>
      </c>
      <c r="IR107" s="46">
        <f t="shared" si="974"/>
        <v>-0.12671660424469403</v>
      </c>
      <c r="IS107" s="46">
        <f t="shared" si="975"/>
        <v>-0.10019267822736028</v>
      </c>
      <c r="IT107" s="46">
        <f t="shared" si="976"/>
        <v>-8.8005215123859185E-2</v>
      </c>
      <c r="IU107" s="46">
        <f t="shared" si="977"/>
        <v>-8.1902245706737153E-2</v>
      </c>
      <c r="IV107" s="46">
        <f t="shared" si="978"/>
        <v>-6.5464261857047318E-2</v>
      </c>
      <c r="IW107" s="46">
        <f t="shared" si="979"/>
        <v>-5.7627118644067797E-2</v>
      </c>
      <c r="IX107" s="46">
        <f t="shared" si="980"/>
        <v>-5.870307167235491E-2</v>
      </c>
      <c r="IY107" s="46">
        <f t="shared" si="981"/>
        <v>-4.4889502762430936E-2</v>
      </c>
      <c r="IZ107" s="46">
        <f t="shared" si="982"/>
        <v>-4.4444444444444481E-2</v>
      </c>
      <c r="JA107" s="46">
        <f t="shared" si="983"/>
        <v>-4.417952314165486E-2</v>
      </c>
      <c r="JB107" s="46">
        <f t="shared" si="984"/>
        <v>-3.2554847841472202E-2</v>
      </c>
      <c r="JC107" s="46">
        <f t="shared" si="985"/>
        <v>-2.704626334519581E-2</v>
      </c>
      <c r="JD107" s="46">
        <f t="shared" si="986"/>
        <v>-3.0736240171551188E-2</v>
      </c>
      <c r="JE107" s="46">
        <f t="shared" si="987"/>
        <v>-2.7837259100642438E-2</v>
      </c>
      <c r="JF107" s="46">
        <f t="shared" si="988"/>
        <v>-2.6447462473195259E-2</v>
      </c>
      <c r="JG107" s="46">
        <f t="shared" si="989"/>
        <v>-1.8705035971222982E-2</v>
      </c>
      <c r="JH107" s="46">
        <f t="shared" si="990"/>
        <v>-2.9306647605432411E-2</v>
      </c>
      <c r="JI107" s="46">
        <f t="shared" si="991"/>
        <v>-2.0863309352518025E-2</v>
      </c>
      <c r="JJ107" s="46">
        <f t="shared" si="992"/>
        <v>-1.3052936910805012E-2</v>
      </c>
      <c r="JK107" s="46">
        <f t="shared" si="993"/>
        <v>-1.7353579175705028E-2</v>
      </c>
      <c r="JL107" s="46">
        <f t="shared" si="994"/>
        <v>-1.0174418604651205E-2</v>
      </c>
      <c r="JM107" s="46">
        <f t="shared" si="995"/>
        <v>3.6683785766691121E-3</v>
      </c>
      <c r="JN107" s="46">
        <f t="shared" si="996"/>
        <v>6.5837600585223538E-3</v>
      </c>
      <c r="JO107" s="46">
        <f t="shared" si="997"/>
        <v>7.3152889539136803E-3</v>
      </c>
      <c r="JP107" s="46">
        <f t="shared" si="998"/>
        <v>2.0648967551622502E-2</v>
      </c>
      <c r="JQ107" s="46">
        <f t="shared" si="999"/>
        <v>1.7621145374449382E-2</v>
      </c>
      <c r="JR107" s="46">
        <f t="shared" si="1000"/>
        <v>2.2026431718061675E-2</v>
      </c>
      <c r="JS107" s="46">
        <f t="shared" si="1001"/>
        <v>2.4926686217008838E-2</v>
      </c>
      <c r="JT107" s="46">
        <f t="shared" si="1002"/>
        <v>4.7864506627393222E-2</v>
      </c>
      <c r="JU107" s="46">
        <f t="shared" si="1003"/>
        <v>4.5554739162380731E-2</v>
      </c>
      <c r="JV107" s="46">
        <f t="shared" si="1004"/>
        <v>5.8780308596620132E-2</v>
      </c>
      <c r="JW107" s="46">
        <f t="shared" si="1005"/>
        <v>6.7696835908756359E-2</v>
      </c>
      <c r="JX107" s="46">
        <f t="shared" si="1006"/>
        <v>7.3421439060205582E-2</v>
      </c>
      <c r="JY107" s="46">
        <f t="shared" si="1007"/>
        <v>6.871345029239749E-2</v>
      </c>
      <c r="JZ107" s="46">
        <f t="shared" si="1008"/>
        <v>6.7587209302325674E-2</v>
      </c>
      <c r="KA107" s="46">
        <f t="shared" si="1009"/>
        <v>7.4074074074074209E-2</v>
      </c>
      <c r="KB107" s="46">
        <f t="shared" si="1010"/>
        <v>7.1531791907514491E-2</v>
      </c>
      <c r="KC107" s="46">
        <f t="shared" si="1011"/>
        <v>7.7200577200577325E-2</v>
      </c>
      <c r="KD107" s="46">
        <f t="shared" si="1012"/>
        <v>8.2614942528735635E-2</v>
      </c>
      <c r="KE107" s="46">
        <f t="shared" si="1013"/>
        <v>8.5121602288984091E-2</v>
      </c>
      <c r="KF107" s="46">
        <f t="shared" si="1014"/>
        <v>6.9571328179901457E-2</v>
      </c>
      <c r="KG107" s="46">
        <f t="shared" si="692"/>
        <v>7.5193253689388534E-2</v>
      </c>
      <c r="KH107" s="46">
        <f t="shared" si="693"/>
        <v>5.8292852185982E-2</v>
      </c>
      <c r="KI107" s="46">
        <f t="shared" si="694"/>
        <v>6.4093728463128954E-2</v>
      </c>
      <c r="KJ107" s="46">
        <f t="shared" si="695"/>
        <v>5.4035567715458317E-2</v>
      </c>
      <c r="KK107" s="46">
        <f t="shared" si="696"/>
        <v>6.8399452804377564E-2</v>
      </c>
      <c r="KL107" s="46">
        <f t="shared" si="697"/>
        <v>5.5820285908781402E-2</v>
      </c>
      <c r="KM107" s="46">
        <f t="shared" si="698"/>
        <v>5.3414469235970284E-2</v>
      </c>
      <c r="KN107" s="46">
        <f t="shared" si="699"/>
        <v>6.1362103843560306E-2</v>
      </c>
      <c r="KO107" s="46">
        <f t="shared" si="700"/>
        <v>6.8988613529805634E-2</v>
      </c>
      <c r="KP107" s="46">
        <f t="shared" si="701"/>
        <v>7.0338420703384363E-2</v>
      </c>
      <c r="KQ107" s="46">
        <f t="shared" si="702"/>
        <v>7.4489123269611157E-2</v>
      </c>
      <c r="KR107" s="46">
        <f t="shared" si="703"/>
        <v>7.7529566360052649E-2</v>
      </c>
      <c r="KS107" s="46">
        <f t="shared" si="704"/>
        <v>8.7581699346405265E-2</v>
      </c>
      <c r="KT107" s="46">
        <f t="shared" si="705"/>
        <v>0.10491803278688525</v>
      </c>
      <c r="KU107" s="46">
        <f t="shared" si="706"/>
        <v>9.9093264248704543E-2</v>
      </c>
      <c r="KV107" s="46">
        <f t="shared" si="707"/>
        <v>0.10837118754055819</v>
      </c>
      <c r="KW107" s="46">
        <f t="shared" si="708"/>
        <v>9.7311139564660809E-2</v>
      </c>
      <c r="KX107" s="46">
        <f t="shared" si="709"/>
        <v>0.11154094132817545</v>
      </c>
      <c r="KY107" s="46">
        <f t="shared" si="710"/>
        <v>0.11103979460847228</v>
      </c>
      <c r="KZ107" s="46">
        <f t="shared" si="711"/>
        <v>0.10355781448538744</v>
      </c>
      <c r="LA107" s="46">
        <f t="shared" si="712"/>
        <v>8.7719298245614044E-2</v>
      </c>
      <c r="LB107" s="46">
        <f t="shared" si="713"/>
        <v>7.563546187228759E-2</v>
      </c>
      <c r="LC107" s="46">
        <f t="shared" si="714"/>
        <v>6.1349693251533742E-2</v>
      </c>
      <c r="LD107" s="46">
        <f t="shared" si="715"/>
        <v>6.402439024390244E-2</v>
      </c>
      <c r="LE107" s="46">
        <f t="shared" si="716"/>
        <v>5.5288461538461467E-2</v>
      </c>
      <c r="LF107" s="46">
        <f t="shared" si="717"/>
        <v>5.1038575667655753E-2</v>
      </c>
      <c r="LG107" s="46">
        <f t="shared" si="718"/>
        <v>5.5391868002357139E-2</v>
      </c>
      <c r="LH107" s="46">
        <f t="shared" si="719"/>
        <v>6.4988290398126425E-2</v>
      </c>
      <c r="LI107" s="46">
        <f t="shared" si="720"/>
        <v>6.3593932322053709E-2</v>
      </c>
      <c r="LJ107" s="46">
        <f t="shared" si="721"/>
        <v>6.9025522041763376E-2</v>
      </c>
      <c r="LK107" s="46">
        <f t="shared" si="722"/>
        <v>6.7013287117273224E-2</v>
      </c>
      <c r="LL107" s="46">
        <f t="shared" si="723"/>
        <v>6.5054691997697242E-2</v>
      </c>
      <c r="LM107" s="46">
        <f t="shared" si="724"/>
        <v>7.8341013824884759E-2</v>
      </c>
      <c r="LN107" s="46">
        <f t="shared" si="725"/>
        <v>8.645533141210375E-2</v>
      </c>
      <c r="LO107" s="46">
        <f t="shared" si="726"/>
        <v>9.4797687861271712E-2</v>
      </c>
      <c r="LP107" s="46">
        <f t="shared" si="727"/>
        <v>8.7679083094555937E-2</v>
      </c>
      <c r="LQ107" s="46">
        <f t="shared" si="728"/>
        <v>9.4533029612756239E-2</v>
      </c>
      <c r="LR107" s="46">
        <f t="shared" si="729"/>
        <v>9.2038396386222535E-2</v>
      </c>
      <c r="LS107" s="46">
        <f t="shared" si="730"/>
        <v>8.3752093802345065E-2</v>
      </c>
      <c r="LT107" s="46">
        <f t="shared" si="731"/>
        <v>7.4216602528862016E-2</v>
      </c>
      <c r="LU107" s="46">
        <f t="shared" si="732"/>
        <v>7.8990674712013029E-2</v>
      </c>
      <c r="LV107" s="46">
        <f t="shared" si="733"/>
        <v>7.1622354856212628E-2</v>
      </c>
      <c r="LW107" s="46">
        <f t="shared" si="734"/>
        <v>7.4715755278830606E-2</v>
      </c>
      <c r="LX107" s="46">
        <f t="shared" si="735"/>
        <v>8.3783783783783788E-2</v>
      </c>
      <c r="LY107" s="46">
        <f t="shared" si="736"/>
        <v>6.5705128205128263E-2</v>
      </c>
      <c r="LZ107" s="46">
        <f t="shared" si="737"/>
        <v>6.5251989389920481E-2</v>
      </c>
      <c r="MA107" s="46">
        <f t="shared" si="738"/>
        <v>6.5997888067581834E-2</v>
      </c>
      <c r="MB107" s="46">
        <f t="shared" si="739"/>
        <v>7.3761854583772393E-2</v>
      </c>
      <c r="MC107" s="46">
        <f t="shared" si="740"/>
        <v>7.023933402705515E-2</v>
      </c>
      <c r="MD107" s="46">
        <f t="shared" si="741"/>
        <v>7.2905894519131306E-2</v>
      </c>
      <c r="ME107" s="46">
        <f t="shared" si="742"/>
        <v>7.9340546110252486E-2</v>
      </c>
      <c r="MF107" s="46">
        <f t="shared" si="743"/>
        <v>6.1412487205731829E-2</v>
      </c>
      <c r="MG107" s="46">
        <f t="shared" si="744"/>
        <v>4.9822064056939563E-2</v>
      </c>
      <c r="MH107" s="46">
        <f t="shared" si="743"/>
        <v>5.6202531645569591E-2</v>
      </c>
    </row>
    <row r="108" spans="1:346" x14ac:dyDescent="0.25">
      <c r="A108" s="35" t="s">
        <v>10</v>
      </c>
      <c r="B108" s="36"/>
      <c r="E108" s="38"/>
      <c r="F108" s="39"/>
      <c r="S108" s="46">
        <f t="shared" si="691"/>
        <v>1.08695652173912E-2</v>
      </c>
      <c r="T108" s="46">
        <f t="shared" si="745"/>
        <v>7.1684587813621095E-3</v>
      </c>
      <c r="U108" s="46">
        <f t="shared" si="746"/>
        <v>-6.7340067340067339E-2</v>
      </c>
      <c r="V108" s="46">
        <f t="shared" si="747"/>
        <v>-2.8070175438596516E-2</v>
      </c>
      <c r="W108" s="46">
        <f t="shared" si="748"/>
        <v>-1.7730496453900711E-2</v>
      </c>
      <c r="X108" s="46">
        <f t="shared" si="749"/>
        <v>-3.6231884057971527E-3</v>
      </c>
      <c r="Y108" s="46">
        <f t="shared" si="750"/>
        <v>-3.2142857142857091E-2</v>
      </c>
      <c r="Z108" s="46">
        <f t="shared" si="751"/>
        <v>-5.5944055944055993E-2</v>
      </c>
      <c r="AA108" s="46">
        <f t="shared" si="752"/>
        <v>-4.240282685512365E-2</v>
      </c>
      <c r="AB108" s="46">
        <f t="shared" si="753"/>
        <v>-1.071428571428574E-2</v>
      </c>
      <c r="AC108" s="46">
        <f t="shared" si="754"/>
        <v>-2.8673835125447928E-2</v>
      </c>
      <c r="AD108" s="46">
        <f t="shared" si="755"/>
        <v>-2.1352313167259836E-2</v>
      </c>
      <c r="AE108" s="46">
        <f t="shared" si="756"/>
        <v>1.0752688172043038E-2</v>
      </c>
      <c r="AF108" s="46">
        <f t="shared" si="757"/>
        <v>3.5587188612098883E-3</v>
      </c>
      <c r="AG108" s="46">
        <f t="shared" si="758"/>
        <v>2.1660649819494636E-2</v>
      </c>
      <c r="AH108" s="46">
        <f t="shared" si="759"/>
        <v>-1.8050541516245487E-2</v>
      </c>
      <c r="AI108" s="46">
        <f t="shared" si="760"/>
        <v>-1.0830324909747318E-2</v>
      </c>
      <c r="AJ108" s="46">
        <f t="shared" si="761"/>
        <v>0</v>
      </c>
      <c r="AK108" s="46">
        <f t="shared" si="762"/>
        <v>3.3210332103320979E-2</v>
      </c>
      <c r="AL108" s="46">
        <f t="shared" si="763"/>
        <v>2.2222222222222275E-2</v>
      </c>
      <c r="AM108" s="46">
        <f t="shared" si="764"/>
        <v>-7.3800738007381121E-3</v>
      </c>
      <c r="AN108" s="46">
        <f t="shared" si="765"/>
        <v>0</v>
      </c>
      <c r="AO108" s="46">
        <f t="shared" si="766"/>
        <v>5.9040590405903974E-2</v>
      </c>
      <c r="AP108" s="46">
        <f t="shared" si="767"/>
        <v>4.0000000000000049E-2</v>
      </c>
      <c r="AQ108" s="46">
        <f t="shared" si="768"/>
        <v>3.191489361702135E-2</v>
      </c>
      <c r="AR108" s="46">
        <f t="shared" si="769"/>
        <v>2.8368794326241162E-2</v>
      </c>
      <c r="AS108" s="46">
        <f t="shared" si="770"/>
        <v>-3.5335689045936898E-3</v>
      </c>
      <c r="AT108" s="46">
        <f t="shared" si="771"/>
        <v>9.1911764705882359E-2</v>
      </c>
      <c r="AU108" s="46">
        <f t="shared" si="772"/>
        <v>0.10948905109489052</v>
      </c>
      <c r="AV108" s="46">
        <f t="shared" si="773"/>
        <v>0.12363636363636359</v>
      </c>
      <c r="AW108" s="46">
        <f t="shared" si="774"/>
        <v>0.12857142857142861</v>
      </c>
      <c r="AX108" s="46">
        <f t="shared" si="775"/>
        <v>0.17391304347826075</v>
      </c>
      <c r="AY108" s="46">
        <f t="shared" si="776"/>
        <v>0.19702602230483288</v>
      </c>
      <c r="AZ108" s="46">
        <f t="shared" si="777"/>
        <v>0.180505415162455</v>
      </c>
      <c r="BA108" s="46">
        <f t="shared" si="778"/>
        <v>0.1393728222996517</v>
      </c>
      <c r="BB108" s="46">
        <f t="shared" si="779"/>
        <v>0.14685314685314671</v>
      </c>
      <c r="BC108" s="46">
        <f t="shared" si="780"/>
        <v>4.8109965635738779E-2</v>
      </c>
      <c r="BD108" s="46">
        <f t="shared" si="781"/>
        <v>0.10344827586206896</v>
      </c>
      <c r="BE108" s="46">
        <f t="shared" si="782"/>
        <v>0.17021276595744683</v>
      </c>
      <c r="BF108" s="46">
        <f t="shared" si="783"/>
        <v>0.16498316498316506</v>
      </c>
      <c r="BG108" s="46">
        <f t="shared" si="784"/>
        <v>0.14144736842105277</v>
      </c>
      <c r="BH108" s="46">
        <f t="shared" si="785"/>
        <v>0.11650485436893208</v>
      </c>
      <c r="BI108" s="46">
        <f t="shared" si="786"/>
        <v>8.2278481012658264E-2</v>
      </c>
      <c r="BJ108" s="46">
        <f t="shared" si="787"/>
        <v>4.9382716049382762E-2</v>
      </c>
      <c r="BK108" s="46">
        <f t="shared" si="788"/>
        <v>7.1428571428571327E-2</v>
      </c>
      <c r="BL108" s="46">
        <f t="shared" si="789"/>
        <v>3.3639143730886674E-2</v>
      </c>
      <c r="BM108" s="46">
        <f t="shared" si="790"/>
        <v>3.6697247706421882E-2</v>
      </c>
      <c r="BN108" s="46">
        <f t="shared" si="791"/>
        <v>4.2682926829268469E-2</v>
      </c>
      <c r="BO108" s="46">
        <f t="shared" si="792"/>
        <v>8.8524590163934519E-2</v>
      </c>
      <c r="BP108" s="46">
        <f t="shared" si="793"/>
        <v>3.1250000000000444E-3</v>
      </c>
      <c r="BQ108" s="46">
        <f t="shared" si="794"/>
        <v>3.0303030303030732E-3</v>
      </c>
      <c r="BR108" s="46">
        <f t="shared" si="795"/>
        <v>-1.1560693641618455E-2</v>
      </c>
      <c r="BS108" s="46">
        <f t="shared" si="796"/>
        <v>-4.610951008645537E-2</v>
      </c>
      <c r="BT108" s="46">
        <f t="shared" si="797"/>
        <v>-4.9275362318840665E-2</v>
      </c>
      <c r="BU108" s="46">
        <f t="shared" si="798"/>
        <v>-3.8011695906432871E-2</v>
      </c>
      <c r="BV108" s="46">
        <f t="shared" si="799"/>
        <v>-2.6470588235294076E-2</v>
      </c>
      <c r="BW108" s="46">
        <f t="shared" si="800"/>
        <v>-5.2173913043478182E-2</v>
      </c>
      <c r="BX108" s="46">
        <f t="shared" si="801"/>
        <v>-1.4792899408284025E-2</v>
      </c>
      <c r="BY108" s="46">
        <f t="shared" si="802"/>
        <v>-2.0648967551622294E-2</v>
      </c>
      <c r="BZ108" s="46">
        <f t="shared" si="803"/>
        <v>-2.6315789473684376E-2</v>
      </c>
      <c r="CA108" s="46">
        <f t="shared" si="804"/>
        <v>-6.3253012048192808E-2</v>
      </c>
      <c r="CB108" s="46">
        <f t="shared" si="805"/>
        <v>3.4267912772585715E-2</v>
      </c>
      <c r="CC108" s="46">
        <f t="shared" si="806"/>
        <v>2.1148036253776304E-2</v>
      </c>
      <c r="CD108" s="46">
        <f t="shared" si="1015"/>
        <v>-2.9239766081871343E-2</v>
      </c>
      <c r="CE108" s="46">
        <f t="shared" si="807"/>
        <v>3.9274924471299009E-2</v>
      </c>
      <c r="CF108" s="46">
        <f t="shared" si="808"/>
        <v>6.0975609756097567E-2</v>
      </c>
      <c r="CG108" s="46">
        <f t="shared" si="809"/>
        <v>7.598784194528875E-2</v>
      </c>
      <c r="CH108" s="46">
        <f t="shared" si="810"/>
        <v>6.3444108761329346E-2</v>
      </c>
      <c r="CI108" s="46">
        <f t="shared" si="811"/>
        <v>0.10091743119266046</v>
      </c>
      <c r="CJ108" s="46">
        <f t="shared" si="812"/>
        <v>5.4054054054054189E-2</v>
      </c>
      <c r="CK108" s="46">
        <f t="shared" si="813"/>
        <v>7.2289156626505979E-2</v>
      </c>
      <c r="CL108" s="46">
        <f t="shared" si="814"/>
        <v>5.1051051051051143E-2</v>
      </c>
      <c r="CM108" s="46">
        <f t="shared" si="815"/>
        <v>0.13183279742765278</v>
      </c>
      <c r="CN108" s="46">
        <f t="shared" si="816"/>
        <v>5.12048192771083E-2</v>
      </c>
      <c r="CO108" s="46">
        <f t="shared" si="817"/>
        <v>3.8461538461538589E-2</v>
      </c>
      <c r="CP108" s="46">
        <f t="shared" si="818"/>
        <v>5.7228915662650558E-2</v>
      </c>
      <c r="CQ108" s="46">
        <f t="shared" si="819"/>
        <v>8.7209302325582643E-3</v>
      </c>
      <c r="CR108" s="46">
        <f t="shared" si="820"/>
        <v>0</v>
      </c>
      <c r="CS108" s="46">
        <f t="shared" si="821"/>
        <v>-1.6949152542372923E-2</v>
      </c>
      <c r="CT108" s="46">
        <f t="shared" si="822"/>
        <v>-8.5227272727273935E-3</v>
      </c>
      <c r="CU108" s="46">
        <f t="shared" si="823"/>
        <v>-1.9444444444444525E-2</v>
      </c>
      <c r="CV108" s="46">
        <f t="shared" si="824"/>
        <v>1.4245014245014245E-2</v>
      </c>
      <c r="CW108" s="46">
        <f t="shared" si="825"/>
        <v>-2.5280898876404452E-2</v>
      </c>
      <c r="CX108" s="46">
        <f t="shared" si="826"/>
        <v>-5.7142857142857958E-3</v>
      </c>
      <c r="CY108" s="46">
        <f t="shared" si="827"/>
        <v>-8.5227272727273935E-3</v>
      </c>
      <c r="CZ108" s="46">
        <f t="shared" si="828"/>
        <v>-1.4326647564469915E-2</v>
      </c>
      <c r="DA108" s="46">
        <f t="shared" si="829"/>
        <v>-2.8490028490028491E-2</v>
      </c>
      <c r="DB108" s="46">
        <f t="shared" si="830"/>
        <v>-3.4188034188034268E-2</v>
      </c>
      <c r="DC108" s="46">
        <f t="shared" si="831"/>
        <v>-2.0172910662824287E-2</v>
      </c>
      <c r="DD108" s="46">
        <f t="shared" si="832"/>
        <v>0</v>
      </c>
      <c r="DE108" s="46">
        <f t="shared" si="833"/>
        <v>-8.6206896551723321E-3</v>
      </c>
      <c r="DF108" s="46">
        <f t="shared" si="834"/>
        <v>-1.7191977077363939E-2</v>
      </c>
      <c r="DG108" s="46">
        <f t="shared" si="835"/>
        <v>-3.6827195467422018E-2</v>
      </c>
      <c r="DH108" s="46">
        <f t="shared" si="836"/>
        <v>-4.4943820224719142E-2</v>
      </c>
      <c r="DI108" s="46">
        <f t="shared" si="837"/>
        <v>-2.5936599423631284E-2</v>
      </c>
      <c r="DJ108" s="46">
        <f t="shared" si="838"/>
        <v>2.8735632183908458E-3</v>
      </c>
      <c r="DK108" s="46">
        <f t="shared" si="839"/>
        <v>-2.2922636103151782E-2</v>
      </c>
      <c r="DL108" s="46">
        <f t="shared" si="840"/>
        <v>-8.7209302325580579E-3</v>
      </c>
      <c r="DM108" s="46">
        <f t="shared" si="841"/>
        <v>-1.7595307917888603E-2</v>
      </c>
      <c r="DN108" s="46">
        <f t="shared" si="842"/>
        <v>-1.1799410029498483E-2</v>
      </c>
      <c r="DO108" s="46">
        <f t="shared" si="843"/>
        <v>2.9411764705882769E-3</v>
      </c>
      <c r="DP108" s="46">
        <f t="shared" si="844"/>
        <v>-2.8735632183908049E-2</v>
      </c>
      <c r="DQ108" s="46">
        <f t="shared" si="845"/>
        <v>-2.8985507246376812E-2</v>
      </c>
      <c r="DR108" s="46">
        <f t="shared" si="846"/>
        <v>-1.7492711370262225E-2</v>
      </c>
      <c r="DS108" s="46">
        <f t="shared" si="847"/>
        <v>-2.9411764705882353E-2</v>
      </c>
      <c r="DT108" s="46">
        <f t="shared" si="848"/>
        <v>-2.9411764705882769E-3</v>
      </c>
      <c r="DU108" s="46">
        <f t="shared" si="849"/>
        <v>5.9171597633136943E-3</v>
      </c>
      <c r="DV108" s="46">
        <f t="shared" si="850"/>
        <v>-1.7191977077363939E-2</v>
      </c>
      <c r="DW108" s="46">
        <f t="shared" si="851"/>
        <v>-8.7976539589444056E-3</v>
      </c>
      <c r="DX108" s="46">
        <f t="shared" si="852"/>
        <v>-3.8123167155425346E-2</v>
      </c>
      <c r="DY108" s="46">
        <f t="shared" si="853"/>
        <v>5.9701492537313432E-2</v>
      </c>
      <c r="DZ108" s="46">
        <f t="shared" si="854"/>
        <v>3.5820895522388145E-2</v>
      </c>
      <c r="EA108" s="46">
        <f t="shared" si="855"/>
        <v>5.8651026392960628E-3</v>
      </c>
      <c r="EB108" s="46">
        <f t="shared" si="856"/>
        <v>2.9585798816568472E-3</v>
      </c>
      <c r="EC108" s="46">
        <f t="shared" si="857"/>
        <v>1.1940298507462643E-2</v>
      </c>
      <c r="ED108" s="46">
        <f t="shared" si="858"/>
        <v>-1.7804154302670665E-2</v>
      </c>
      <c r="EE108" s="46">
        <f t="shared" si="859"/>
        <v>3.0303030303030304E-2</v>
      </c>
      <c r="EF108" s="46">
        <f t="shared" si="860"/>
        <v>0</v>
      </c>
      <c r="EG108" s="46">
        <f t="shared" si="861"/>
        <v>8.8235294117646225E-3</v>
      </c>
      <c r="EH108" s="46">
        <f t="shared" si="862"/>
        <v>-1.457725947521866E-2</v>
      </c>
      <c r="EI108" s="46">
        <f t="shared" si="863"/>
        <v>1.1834319526627389E-2</v>
      </c>
      <c r="EJ108" s="46">
        <f t="shared" si="864"/>
        <v>6.0975609756097567E-2</v>
      </c>
      <c r="EK108" s="46">
        <f t="shared" si="865"/>
        <v>5.6338028169014885E-3</v>
      </c>
      <c r="EL108" s="46">
        <f t="shared" si="866"/>
        <v>2.8818443804032941E-3</v>
      </c>
      <c r="EM108" s="46">
        <f t="shared" si="867"/>
        <v>-2.9154518950435665E-3</v>
      </c>
      <c r="EN108" s="46">
        <f t="shared" si="868"/>
        <v>5.8997050147493466E-3</v>
      </c>
      <c r="EO108" s="46">
        <f t="shared" si="869"/>
        <v>0</v>
      </c>
      <c r="EP108" s="46">
        <f t="shared" si="1016"/>
        <v>4.8338368580060465E-2</v>
      </c>
      <c r="EQ108" s="46">
        <f t="shared" si="870"/>
        <v>3.5294117647058906E-2</v>
      </c>
      <c r="ER108" s="46">
        <f t="shared" si="871"/>
        <v>6.1946902654867304E-2</v>
      </c>
      <c r="ES108" s="46">
        <f t="shared" si="872"/>
        <v>4.3731778425655982E-2</v>
      </c>
      <c r="ET108" s="46">
        <f t="shared" si="873"/>
        <v>6.2130177514792946E-2</v>
      </c>
      <c r="EU108" s="46">
        <f t="shared" si="874"/>
        <v>8.7719298245613198E-3</v>
      </c>
      <c r="EV108" s="46">
        <f t="shared" si="875"/>
        <v>8.6206896551725368E-3</v>
      </c>
      <c r="EW108" s="46">
        <f t="shared" si="876"/>
        <v>-3.9215686274509963E-2</v>
      </c>
      <c r="EX108" s="46">
        <f t="shared" si="877"/>
        <v>-2.2988505747126357E-2</v>
      </c>
      <c r="EY108" s="46">
        <f t="shared" si="878"/>
        <v>-2.0467836257310024E-2</v>
      </c>
      <c r="EZ108" s="46">
        <f t="shared" si="879"/>
        <v>-1.4662756598240468E-2</v>
      </c>
      <c r="FA108" s="46">
        <f t="shared" si="880"/>
        <v>-5.8997050147491367E-3</v>
      </c>
      <c r="FB108" s="46">
        <f t="shared" si="881"/>
        <v>-3.1700288184438076E-2</v>
      </c>
      <c r="FC108" s="46">
        <f t="shared" si="882"/>
        <v>-5.6818181818181816E-2</v>
      </c>
      <c r="FD108" s="46">
        <f t="shared" si="883"/>
        <v>-9.44444444444444E-2</v>
      </c>
      <c r="FE108" s="46">
        <f t="shared" si="884"/>
        <v>-9.7765363128491628E-2</v>
      </c>
      <c r="FF108" s="46">
        <f t="shared" si="885"/>
        <v>-0.11142061281337048</v>
      </c>
      <c r="FG108" s="46">
        <f t="shared" si="886"/>
        <v>-4.6376811594202941E-2</v>
      </c>
      <c r="FH108" s="46">
        <f t="shared" si="887"/>
        <v>-9.401709401709403E-2</v>
      </c>
      <c r="FI108" s="46">
        <f t="shared" si="888"/>
        <v>-5.5393586005830865E-2</v>
      </c>
      <c r="FJ108" s="46">
        <f t="shared" si="889"/>
        <v>-6.4705882352941155E-2</v>
      </c>
      <c r="FK108" s="46">
        <f t="shared" si="890"/>
        <v>-3.2835820895522429E-2</v>
      </c>
      <c r="FL108" s="46">
        <f t="shared" si="891"/>
        <v>-2.6785714285714243E-2</v>
      </c>
      <c r="FM108" s="46">
        <f t="shared" si="892"/>
        <v>-2.3738872403560957E-2</v>
      </c>
      <c r="FN108" s="46">
        <f t="shared" si="893"/>
        <v>-2.3809523809523937E-2</v>
      </c>
      <c r="FO108" s="46">
        <f t="shared" si="894"/>
        <v>-6.024096385542254E-3</v>
      </c>
      <c r="FP108" s="46">
        <f t="shared" si="895"/>
        <v>1.2269938650306704E-2</v>
      </c>
      <c r="FQ108" s="46">
        <f t="shared" si="896"/>
        <v>3.4055727554179613E-2</v>
      </c>
      <c r="FR108" s="46">
        <f t="shared" si="897"/>
        <v>5.9561128526645725E-2</v>
      </c>
      <c r="FS108" s="46">
        <f t="shared" si="898"/>
        <v>1.5197568389057751E-2</v>
      </c>
      <c r="FT108" s="46">
        <f t="shared" si="899"/>
        <v>6.6037735849056534E-2</v>
      </c>
      <c r="FU108" s="46">
        <f t="shared" si="900"/>
        <v>6.7901234567901328E-2</v>
      </c>
      <c r="FV108" s="46">
        <f t="shared" si="901"/>
        <v>9.4339622641509316E-2</v>
      </c>
      <c r="FW108" s="46">
        <f t="shared" si="902"/>
        <v>8.0246913580246965E-2</v>
      </c>
      <c r="FX108" s="46">
        <f t="shared" si="903"/>
        <v>5.8103975535168148E-2</v>
      </c>
      <c r="FY108" s="46">
        <f t="shared" si="904"/>
        <v>5.1671732522796443E-2</v>
      </c>
      <c r="FZ108" s="46">
        <f t="shared" si="905"/>
        <v>6.4024390243902482E-2</v>
      </c>
      <c r="GA108" s="46">
        <f t="shared" si="906"/>
        <v>4.5454545454545456E-2</v>
      </c>
      <c r="GB108" s="46">
        <f t="shared" si="907"/>
        <v>5.1515151515151604E-2</v>
      </c>
      <c r="GC108" s="46">
        <f t="shared" si="908"/>
        <v>4.1916167664670621E-2</v>
      </c>
      <c r="GD108" s="46">
        <f t="shared" si="909"/>
        <v>4.4378698224852076E-2</v>
      </c>
      <c r="GE108" s="46">
        <f t="shared" si="910"/>
        <v>8.0838323353293495E-2</v>
      </c>
      <c r="GF108" s="46">
        <f t="shared" si="911"/>
        <v>8.8495575221238937E-2</v>
      </c>
      <c r="GG108" s="46">
        <f t="shared" si="912"/>
        <v>3.468208092485537E-2</v>
      </c>
      <c r="GH108" s="46">
        <f t="shared" si="913"/>
        <v>3.4482758620689738E-2</v>
      </c>
      <c r="GI108" s="46">
        <f t="shared" si="914"/>
        <v>3.1428571428571472E-2</v>
      </c>
      <c r="GJ108" s="46">
        <f t="shared" si="915"/>
        <v>5.2023121387283155E-2</v>
      </c>
      <c r="GK108" s="46">
        <f t="shared" si="916"/>
        <v>6.3583815028901605E-2</v>
      </c>
      <c r="GL108" s="46">
        <f t="shared" si="917"/>
        <v>5.730659025787966E-2</v>
      </c>
      <c r="GM108" s="46">
        <f t="shared" si="918"/>
        <v>8.9855072463768157E-2</v>
      </c>
      <c r="GN108" s="46">
        <f t="shared" si="919"/>
        <v>8.3573487031700242E-2</v>
      </c>
      <c r="GO108" s="46">
        <f t="shared" si="920"/>
        <v>8.6206896551724144E-2</v>
      </c>
      <c r="GP108" s="46">
        <f t="shared" si="921"/>
        <v>7.0821529745042494E-2</v>
      </c>
      <c r="GQ108" s="46">
        <f t="shared" si="922"/>
        <v>6.0941828254847522E-2</v>
      </c>
      <c r="GR108" s="46">
        <f t="shared" si="923"/>
        <v>5.9620596205962141E-2</v>
      </c>
      <c r="GS108" s="46">
        <f t="shared" si="924"/>
        <v>8.9385474860335282E-2</v>
      </c>
      <c r="GT108" s="46">
        <f t="shared" si="925"/>
        <v>9.7222222222222224E-2</v>
      </c>
      <c r="GU108" s="46">
        <f t="shared" si="926"/>
        <v>9.9722991689750726E-2</v>
      </c>
      <c r="GV108" s="46">
        <f t="shared" si="927"/>
        <v>0.10439560439560451</v>
      </c>
      <c r="GW108" s="46">
        <f t="shared" si="928"/>
        <v>7.0652173913043528E-2</v>
      </c>
      <c r="GX108" s="46">
        <f t="shared" si="929"/>
        <v>6.7750677506775075E-2</v>
      </c>
      <c r="GY108" s="46">
        <f t="shared" si="930"/>
        <v>4.5212765957446693E-2</v>
      </c>
      <c r="GZ108" s="46">
        <f t="shared" si="931"/>
        <v>5.0531914893616983E-2</v>
      </c>
      <c r="HA108" s="46">
        <f t="shared" si="932"/>
        <v>4.4973544973545054E-2</v>
      </c>
      <c r="HB108" s="46">
        <f t="shared" si="1017"/>
        <v>6.6137566137566148E-2</v>
      </c>
      <c r="HC108" s="46">
        <f t="shared" si="933"/>
        <v>4.4386422976501382E-2</v>
      </c>
      <c r="HD108" s="46">
        <f t="shared" si="934"/>
        <v>-1.7902813299232809E-2</v>
      </c>
      <c r="HE108" s="46">
        <f t="shared" si="935"/>
        <v>2.564102564102564E-2</v>
      </c>
      <c r="HF108" s="46">
        <f t="shared" si="936"/>
        <v>-7.5949367088606872E-3</v>
      </c>
      <c r="HG108" s="46">
        <f t="shared" si="937"/>
        <v>-2.2670025188917017E-2</v>
      </c>
      <c r="HH108" s="46">
        <f t="shared" si="938"/>
        <v>-3.4825870646766309E-2</v>
      </c>
      <c r="HI108" s="46">
        <f t="shared" si="939"/>
        <v>-1.5228426395939123E-2</v>
      </c>
      <c r="HJ108" s="46">
        <f t="shared" si="940"/>
        <v>-2.0304568527918711E-2</v>
      </c>
      <c r="HK108" s="46">
        <f t="shared" si="941"/>
        <v>-2.2900763358778591E-2</v>
      </c>
      <c r="HL108" s="46">
        <f t="shared" si="942"/>
        <v>-3.037974683544311E-2</v>
      </c>
      <c r="HM108" s="46">
        <f t="shared" si="943"/>
        <v>-2.7848101265822822E-2</v>
      </c>
      <c r="HN108" s="46">
        <f t="shared" si="944"/>
        <v>-5.4590570719602875E-2</v>
      </c>
      <c r="HO108" s="46">
        <f t="shared" si="945"/>
        <v>-3.0000000000000072E-2</v>
      </c>
      <c r="HP108" s="46">
        <f t="shared" si="946"/>
        <v>2.6041666666667038E-3</v>
      </c>
      <c r="HQ108" s="46">
        <f t="shared" si="947"/>
        <v>-4.4999999999999929E-2</v>
      </c>
      <c r="HR108" s="46">
        <f t="shared" si="948"/>
        <v>-1.2755102040816325E-2</v>
      </c>
      <c r="HS108" s="46">
        <f t="shared" si="949"/>
        <v>-7.7319587628865254E-3</v>
      </c>
      <c r="HT108" s="46">
        <f t="shared" si="950"/>
        <v>-7.7319587628865254E-3</v>
      </c>
      <c r="HU108" s="46">
        <f t="shared" si="951"/>
        <v>5.1546391752578056E-3</v>
      </c>
      <c r="HV108" s="46">
        <f t="shared" si="952"/>
        <v>1.8134715025906623E-2</v>
      </c>
      <c r="HW108" s="46">
        <f t="shared" si="953"/>
        <v>3.3854166666666782E-2</v>
      </c>
      <c r="HX108" s="46">
        <f t="shared" si="954"/>
        <v>4.6997389033942676E-2</v>
      </c>
      <c r="HY108" s="46">
        <f t="shared" si="955"/>
        <v>3.6458333333333301E-2</v>
      </c>
      <c r="HZ108" s="46">
        <f t="shared" si="956"/>
        <v>7.8740157480314214E-3</v>
      </c>
      <c r="IA108" s="46">
        <f t="shared" si="957"/>
        <v>-4.3814432989690615E-2</v>
      </c>
      <c r="IB108" s="46">
        <f t="shared" si="958"/>
        <v>-3.6363636363636327E-2</v>
      </c>
      <c r="IC108" s="46">
        <f t="shared" si="959"/>
        <v>-3.4031413612565557E-2</v>
      </c>
      <c r="ID108" s="46">
        <f t="shared" si="960"/>
        <v>-0.12403100775193808</v>
      </c>
      <c r="IE108" s="46">
        <f t="shared" si="961"/>
        <v>-0.10649350649350653</v>
      </c>
      <c r="IF108" s="46">
        <f t="shared" si="962"/>
        <v>-0.12727272727272723</v>
      </c>
      <c r="IG108" s="46">
        <f t="shared" si="963"/>
        <v>-0.15384615384615385</v>
      </c>
      <c r="IH108" s="46">
        <f t="shared" si="964"/>
        <v>-0.17048346055979635</v>
      </c>
      <c r="II108" s="46">
        <f t="shared" si="965"/>
        <v>-0.19143576826196476</v>
      </c>
      <c r="IJ108" s="46">
        <f t="shared" si="966"/>
        <v>-0.19700748129675807</v>
      </c>
      <c r="IK108" s="46">
        <f t="shared" si="967"/>
        <v>-0.18341708542713561</v>
      </c>
      <c r="IL108" s="46">
        <f t="shared" si="968"/>
        <v>-0.11979166666666671</v>
      </c>
      <c r="IM108" s="46">
        <f t="shared" si="969"/>
        <v>-0.12398921832884101</v>
      </c>
      <c r="IN108" s="46">
        <f t="shared" si="970"/>
        <v>-0.13746630727762807</v>
      </c>
      <c r="IO108" s="46">
        <f t="shared" si="971"/>
        <v>-9.7560975609756143E-2</v>
      </c>
      <c r="IP108" s="46">
        <f t="shared" si="972"/>
        <v>-2.3598820058996967E-2</v>
      </c>
      <c r="IQ108" s="46">
        <f t="shared" si="973"/>
        <v>-5.8139534883720929E-2</v>
      </c>
      <c r="IR108" s="46">
        <f t="shared" si="974"/>
        <v>-2.6785714285714243E-2</v>
      </c>
      <c r="IS108" s="46">
        <f t="shared" si="975"/>
        <v>6.0606060606061465E-3</v>
      </c>
      <c r="IT108" s="46">
        <f t="shared" si="976"/>
        <v>1.5337423312883436E-2</v>
      </c>
      <c r="IU108" s="46">
        <f t="shared" si="977"/>
        <v>4.3613707165108991E-2</v>
      </c>
      <c r="IV108" s="46">
        <f t="shared" si="978"/>
        <v>4.0372670807453326E-2</v>
      </c>
      <c r="IW108" s="46">
        <f t="shared" si="979"/>
        <v>9.2307692307691432E-3</v>
      </c>
      <c r="IX108" s="46">
        <f t="shared" si="980"/>
        <v>-6.8047337278106426E-2</v>
      </c>
      <c r="IY108" s="46">
        <f t="shared" si="981"/>
        <v>-3.3846153846153887E-2</v>
      </c>
      <c r="IZ108" s="46">
        <f t="shared" si="982"/>
        <v>3.1250000000000444E-3</v>
      </c>
      <c r="JA108" s="46">
        <f t="shared" si="983"/>
        <v>-3.9039039039038957E-2</v>
      </c>
      <c r="JB108" s="46">
        <f t="shared" si="984"/>
        <v>-1.5105740181268881E-2</v>
      </c>
      <c r="JC108" s="46">
        <f t="shared" si="985"/>
        <v>1.54320987654321E-2</v>
      </c>
      <c r="JD108" s="46">
        <f t="shared" si="986"/>
        <v>-3.0581039755352116E-3</v>
      </c>
      <c r="JE108" s="46">
        <f t="shared" si="987"/>
        <v>6.0240963855420398E-3</v>
      </c>
      <c r="JF108" s="46">
        <f t="shared" si="988"/>
        <v>9.0634441087612434E-3</v>
      </c>
      <c r="JG108" s="46">
        <f t="shared" si="989"/>
        <v>-8.9552238805969304E-3</v>
      </c>
      <c r="JH108" s="46">
        <f t="shared" si="990"/>
        <v>0</v>
      </c>
      <c r="JI108" s="46">
        <f t="shared" si="991"/>
        <v>3.3536585365853702E-2</v>
      </c>
      <c r="JJ108" s="46">
        <f t="shared" si="992"/>
        <v>0.12380952380952376</v>
      </c>
      <c r="JK108" s="46">
        <f t="shared" si="993"/>
        <v>0.1337579617834396</v>
      </c>
      <c r="JL108" s="46">
        <f t="shared" si="994"/>
        <v>0.12149532710280368</v>
      </c>
      <c r="JM108" s="46">
        <f t="shared" si="995"/>
        <v>0.13125000000000009</v>
      </c>
      <c r="JN108" s="46">
        <f t="shared" si="996"/>
        <v>0.10122699386503059</v>
      </c>
      <c r="JO108" s="46">
        <f t="shared" si="997"/>
        <v>8.2066869300911949E-2</v>
      </c>
      <c r="JP108" s="46">
        <f t="shared" si="998"/>
        <v>0.11349693251533728</v>
      </c>
      <c r="JQ108" s="46">
        <f t="shared" si="999"/>
        <v>6.287425149700604E-2</v>
      </c>
      <c r="JR108" s="46">
        <f t="shared" si="1000"/>
        <v>6.8862275449101923E-2</v>
      </c>
      <c r="JS108" s="46">
        <f t="shared" si="1001"/>
        <v>7.5301204819277101E-2</v>
      </c>
      <c r="JT108" s="46">
        <f t="shared" si="1002"/>
        <v>5.3731343283582006E-2</v>
      </c>
      <c r="JU108" s="46">
        <f t="shared" si="1003"/>
        <v>1.4749262536873156E-2</v>
      </c>
      <c r="JV108" s="46">
        <f t="shared" si="1004"/>
        <v>-1.1299435028248548E-2</v>
      </c>
      <c r="JW108" s="46">
        <f t="shared" si="1005"/>
        <v>-1.1235955056179735E-2</v>
      </c>
      <c r="JX108" s="46">
        <f t="shared" si="1006"/>
        <v>-1.9444444444444525E-2</v>
      </c>
      <c r="JY108" s="46">
        <f t="shared" si="1007"/>
        <v>-3.3149171270718307E-2</v>
      </c>
      <c r="JZ108" s="46">
        <f t="shared" si="1008"/>
        <v>-2.7855153203342621E-2</v>
      </c>
      <c r="KA108" s="46">
        <f t="shared" si="1009"/>
        <v>-2.2471910112359668E-2</v>
      </c>
      <c r="KB108" s="46">
        <f t="shared" si="1010"/>
        <v>-6.6115702479338803E-2</v>
      </c>
      <c r="KC108" s="46">
        <f t="shared" si="1011"/>
        <v>-3.0985915492957785E-2</v>
      </c>
      <c r="KD108" s="46">
        <f t="shared" si="1012"/>
        <v>-3.9215686274509963E-2</v>
      </c>
      <c r="KE108" s="46">
        <f t="shared" si="1013"/>
        <v>-5.0420168067227003E-2</v>
      </c>
      <c r="KF108" s="46">
        <f t="shared" si="1014"/>
        <v>-4.8158640226628781E-2</v>
      </c>
      <c r="KG108" s="46">
        <f t="shared" si="692"/>
        <v>-2.0348837209302202E-2</v>
      </c>
      <c r="KH108" s="46">
        <f t="shared" si="693"/>
        <v>-5.4285714285714243E-2</v>
      </c>
      <c r="KI108" s="46">
        <f t="shared" si="694"/>
        <v>-5.3977272727272887E-2</v>
      </c>
      <c r="KJ108" s="46">
        <f t="shared" si="695"/>
        <v>-5.9490084985835537E-2</v>
      </c>
      <c r="KK108" s="46">
        <f t="shared" si="696"/>
        <v>-5.4285714285714243E-2</v>
      </c>
      <c r="KL108" s="46">
        <f t="shared" si="697"/>
        <v>-3.1518624641833852E-2</v>
      </c>
      <c r="KM108" s="46">
        <f t="shared" si="698"/>
        <v>-2.2988505747126357E-2</v>
      </c>
      <c r="KN108" s="46">
        <f t="shared" si="699"/>
        <v>5.8997050147493466E-3</v>
      </c>
      <c r="KO108" s="46">
        <f t="shared" si="700"/>
        <v>-1.744186046511632E-2</v>
      </c>
      <c r="KP108" s="46">
        <f t="shared" si="701"/>
        <v>-1.457725947521866E-2</v>
      </c>
      <c r="KQ108" s="46">
        <f t="shared" si="702"/>
        <v>8.8495575221240203E-3</v>
      </c>
      <c r="KR108" s="46">
        <f t="shared" si="703"/>
        <v>2.0833333333333207E-2</v>
      </c>
      <c r="KS108" s="46">
        <f t="shared" si="704"/>
        <v>2.9673590504449348E-3</v>
      </c>
      <c r="KT108" s="46">
        <f t="shared" si="705"/>
        <v>1.8126888217522702E-2</v>
      </c>
      <c r="KU108" s="46">
        <f t="shared" si="706"/>
        <v>9.0090090090091373E-3</v>
      </c>
      <c r="KV108" s="46">
        <f t="shared" si="707"/>
        <v>6.0240963855420398E-3</v>
      </c>
      <c r="KW108" s="46">
        <f t="shared" si="708"/>
        <v>-1.5105740181268881E-2</v>
      </c>
      <c r="KX108" s="46">
        <f t="shared" si="709"/>
        <v>-2.9585798816568049E-2</v>
      </c>
      <c r="KY108" s="46">
        <f t="shared" si="710"/>
        <v>-5.8823529411765538E-3</v>
      </c>
      <c r="KZ108" s="46">
        <f t="shared" si="711"/>
        <v>-3.2258064516129073E-2</v>
      </c>
      <c r="LA108" s="46">
        <f t="shared" si="712"/>
        <v>-3.846153846153838E-2</v>
      </c>
      <c r="LB108" s="46">
        <f t="shared" si="713"/>
        <v>-4.1420118343195228E-2</v>
      </c>
      <c r="LC108" s="46">
        <f t="shared" si="714"/>
        <v>-7.017543859649128E-2</v>
      </c>
      <c r="LD108" s="46">
        <f t="shared" si="715"/>
        <v>-8.4548104956268189E-2</v>
      </c>
      <c r="LE108" s="46">
        <f t="shared" si="716"/>
        <v>-7.3964497041420024E-2</v>
      </c>
      <c r="LF108" s="46">
        <f t="shared" si="717"/>
        <v>-6.8249258160237511E-2</v>
      </c>
      <c r="LG108" s="46">
        <f t="shared" si="718"/>
        <v>-7.7380952380952425E-2</v>
      </c>
      <c r="LH108" s="46">
        <f t="shared" si="719"/>
        <v>-8.0838323353293398E-2</v>
      </c>
      <c r="LI108" s="46">
        <f t="shared" si="720"/>
        <v>-3.6809815950920331E-2</v>
      </c>
      <c r="LJ108" s="46">
        <f t="shared" si="721"/>
        <v>-5.7926829268292644E-2</v>
      </c>
      <c r="LK108" s="46">
        <f t="shared" si="722"/>
        <v>-0.12130177514792895</v>
      </c>
      <c r="LL108" s="46">
        <f t="shared" si="723"/>
        <v>-0.11212121212121209</v>
      </c>
      <c r="LM108" s="46">
        <f t="shared" si="724"/>
        <v>-8.0000000000000043E-2</v>
      </c>
      <c r="LN108" s="46">
        <f t="shared" si="725"/>
        <v>-8.3333333333333315E-2</v>
      </c>
      <c r="LO108" s="46">
        <f t="shared" si="726"/>
        <v>-7.2327044025157258E-2</v>
      </c>
      <c r="LP108" s="46">
        <f t="shared" si="727"/>
        <v>-5.7324840764331121E-2</v>
      </c>
      <c r="LQ108" s="46">
        <f t="shared" si="728"/>
        <v>-5.4313099041533523E-2</v>
      </c>
      <c r="LR108" s="46">
        <f t="shared" si="729"/>
        <v>-4.7770700636942678E-2</v>
      </c>
      <c r="LS108" s="46">
        <f t="shared" si="730"/>
        <v>-3.8709677419354813E-2</v>
      </c>
      <c r="LT108" s="46">
        <f t="shared" si="731"/>
        <v>-1.9543973941368011E-2</v>
      </c>
      <c r="LU108" s="46">
        <f t="shared" si="732"/>
        <v>-3.5031847133757898E-2</v>
      </c>
      <c r="LV108" s="46">
        <f t="shared" si="733"/>
        <v>-1.9417475728155272E-2</v>
      </c>
      <c r="LW108" s="46">
        <f t="shared" si="734"/>
        <v>2.6936026936026959E-2</v>
      </c>
      <c r="LX108" s="46">
        <f t="shared" si="735"/>
        <v>6.1433447098976135E-2</v>
      </c>
      <c r="LY108" s="46">
        <f t="shared" si="736"/>
        <v>4.6822742474916461E-2</v>
      </c>
      <c r="LZ108" s="46">
        <f t="shared" si="737"/>
        <v>6.0606060606060629E-2</v>
      </c>
      <c r="MA108" s="46">
        <f t="shared" si="738"/>
        <v>9.4915254237288041E-2</v>
      </c>
      <c r="MB108" s="46">
        <f t="shared" si="739"/>
        <v>0.12837837837837829</v>
      </c>
      <c r="MC108" s="46">
        <f t="shared" si="740"/>
        <v>0.14527027027027017</v>
      </c>
      <c r="MD108" s="46">
        <f t="shared" si="741"/>
        <v>0.14715719063545146</v>
      </c>
      <c r="ME108" s="46">
        <f t="shared" si="742"/>
        <v>0.1409395973154362</v>
      </c>
      <c r="MF108" s="46">
        <f t="shared" si="743"/>
        <v>0.13953488372093009</v>
      </c>
      <c r="MG108" s="46">
        <f t="shared" si="744"/>
        <v>0.11221122112211228</v>
      </c>
      <c r="MH108" s="46">
        <f t="shared" si="743"/>
        <v>0.1155115511551154</v>
      </c>
    </row>
    <row r="109" spans="1:346" x14ac:dyDescent="0.25">
      <c r="A109" s="35" t="s">
        <v>20</v>
      </c>
      <c r="B109" s="36"/>
      <c r="E109" s="38"/>
      <c r="F109" s="39"/>
      <c r="S109" s="46">
        <f t="shared" si="691"/>
        <v>-4.5662100456620031E-3</v>
      </c>
      <c r="T109" s="46">
        <f t="shared" si="745"/>
        <v>-7.9545454545454867E-3</v>
      </c>
      <c r="U109" s="46">
        <f t="shared" si="746"/>
        <v>-4.5351473922903137E-3</v>
      </c>
      <c r="V109" s="46">
        <f t="shared" si="747"/>
        <v>-1.571268237934895E-2</v>
      </c>
      <c r="W109" s="46">
        <f t="shared" si="748"/>
        <v>-1.589103291713952E-2</v>
      </c>
      <c r="X109" s="46">
        <f t="shared" si="749"/>
        <v>-7.9635949943117502E-3</v>
      </c>
      <c r="Y109" s="46">
        <f t="shared" si="750"/>
        <v>-1.4705882352941305E-2</v>
      </c>
      <c r="Z109" s="46">
        <f t="shared" si="751"/>
        <v>-3.405221339387028E-3</v>
      </c>
      <c r="AA109" s="46">
        <f t="shared" si="752"/>
        <v>2.2701475595914059E-3</v>
      </c>
      <c r="AB109" s="46">
        <f t="shared" si="753"/>
        <v>1.7241379310344827E-2</v>
      </c>
      <c r="AC109" s="46">
        <f t="shared" si="754"/>
        <v>3.4324942791761686E-3</v>
      </c>
      <c r="AD109" s="46">
        <f t="shared" si="755"/>
        <v>6.8728522336770738E-3</v>
      </c>
      <c r="AE109" s="46">
        <f t="shared" si="756"/>
        <v>4.9311926605504555E-2</v>
      </c>
      <c r="AF109" s="46">
        <f t="shared" si="757"/>
        <v>4.0091638029782363E-2</v>
      </c>
      <c r="AG109" s="46">
        <f t="shared" si="758"/>
        <v>2.6195899772209534E-2</v>
      </c>
      <c r="AH109" s="46">
        <f t="shared" si="759"/>
        <v>2.8506271379703532E-2</v>
      </c>
      <c r="AI109" s="46">
        <f t="shared" si="760"/>
        <v>5.8823529411764636E-2</v>
      </c>
      <c r="AJ109" s="46">
        <f t="shared" si="761"/>
        <v>5.9633027522935811E-2</v>
      </c>
      <c r="AK109" s="46">
        <f t="shared" si="762"/>
        <v>5.2812858783008135E-2</v>
      </c>
      <c r="AL109" s="46">
        <f t="shared" si="763"/>
        <v>5.3530751708428283E-2</v>
      </c>
      <c r="AM109" s="46">
        <f t="shared" si="764"/>
        <v>4.077010192525491E-2</v>
      </c>
      <c r="AN109" s="46">
        <f t="shared" si="765"/>
        <v>5.0847457627118647E-2</v>
      </c>
      <c r="AO109" s="46">
        <f t="shared" si="766"/>
        <v>6.0433295324971457E-2</v>
      </c>
      <c r="AP109" s="46">
        <f t="shared" si="767"/>
        <v>6.8259385665529013E-2</v>
      </c>
      <c r="AQ109" s="46">
        <f t="shared" si="768"/>
        <v>3.9344262295081908E-2</v>
      </c>
      <c r="AR109" s="46">
        <f t="shared" si="769"/>
        <v>4.7356828193832572E-2</v>
      </c>
      <c r="AS109" s="46">
        <f t="shared" si="770"/>
        <v>5.1054384017758143E-2</v>
      </c>
      <c r="AT109" s="46">
        <f t="shared" si="771"/>
        <v>1.2195121951219448E-2</v>
      </c>
      <c r="AU109" s="46">
        <f t="shared" si="772"/>
        <v>2.0697167755991348E-2</v>
      </c>
      <c r="AV109" s="46">
        <f t="shared" si="773"/>
        <v>1.0822510822510822E-2</v>
      </c>
      <c r="AW109" s="46">
        <f t="shared" si="774"/>
        <v>3.5986913849509236E-2</v>
      </c>
      <c r="AX109" s="46">
        <f t="shared" si="775"/>
        <v>3.0270270270270239E-2</v>
      </c>
      <c r="AY109" s="46">
        <f t="shared" si="776"/>
        <v>4.3525571273122954E-2</v>
      </c>
      <c r="AZ109" s="46">
        <f t="shared" si="777"/>
        <v>4.9462365591397786E-2</v>
      </c>
      <c r="BA109" s="46">
        <f t="shared" si="778"/>
        <v>5.4838709677419294E-2</v>
      </c>
      <c r="BB109" s="46">
        <f t="shared" si="779"/>
        <v>4.7923322683706068E-2</v>
      </c>
      <c r="BC109" s="46">
        <f t="shared" si="780"/>
        <v>3.0494216614090491E-2</v>
      </c>
      <c r="BD109" s="46">
        <f t="shared" si="781"/>
        <v>1.9978969505783446E-2</v>
      </c>
      <c r="BE109" s="46">
        <f t="shared" si="782"/>
        <v>5.3854276663146718E-2</v>
      </c>
      <c r="BF109" s="46">
        <f t="shared" si="783"/>
        <v>9.4194961664841273E-2</v>
      </c>
      <c r="BG109" s="46">
        <f t="shared" si="784"/>
        <v>7.1504802561366085E-2</v>
      </c>
      <c r="BH109" s="46">
        <f t="shared" si="785"/>
        <v>7.3875802997858578E-2</v>
      </c>
      <c r="BI109" s="46">
        <f t="shared" si="786"/>
        <v>6.1052631578947338E-2</v>
      </c>
      <c r="BJ109" s="46">
        <f t="shared" si="787"/>
        <v>5.666316894018894E-2</v>
      </c>
      <c r="BK109" s="46">
        <f t="shared" si="788"/>
        <v>6.2565172054223142E-2</v>
      </c>
      <c r="BL109" s="46">
        <f t="shared" si="789"/>
        <v>3.8934426229508316E-2</v>
      </c>
      <c r="BM109" s="46">
        <f t="shared" si="790"/>
        <v>3.9755351681957249E-2</v>
      </c>
      <c r="BN109" s="46">
        <f t="shared" si="791"/>
        <v>3.1504065040650349E-2</v>
      </c>
      <c r="BO109" s="46">
        <f t="shared" si="792"/>
        <v>3.7755102040816356E-2</v>
      </c>
      <c r="BP109" s="46">
        <f t="shared" si="793"/>
        <v>4.4329896907216462E-2</v>
      </c>
      <c r="BQ109" s="46">
        <f t="shared" si="794"/>
        <v>2.9058116232464987E-2</v>
      </c>
      <c r="BR109" s="46">
        <f t="shared" si="795"/>
        <v>2.3023023023022993E-2</v>
      </c>
      <c r="BS109" s="46">
        <f t="shared" si="796"/>
        <v>4.9800796812749003E-3</v>
      </c>
      <c r="BT109" s="46">
        <f t="shared" si="797"/>
        <v>1.4955134596211367E-2</v>
      </c>
      <c r="BU109" s="46">
        <f t="shared" si="798"/>
        <v>2.9761904761904483E-3</v>
      </c>
      <c r="BV109" s="46">
        <f t="shared" si="799"/>
        <v>3.9721946375371542E-3</v>
      </c>
      <c r="BW109" s="46">
        <f t="shared" si="800"/>
        <v>-1.962708537782167E-3</v>
      </c>
      <c r="BX109" s="46">
        <f t="shared" si="801"/>
        <v>2.9585798816567765E-3</v>
      </c>
      <c r="BY109" s="46">
        <f t="shared" si="802"/>
        <v>-9.8039215686268936E-4</v>
      </c>
      <c r="BZ109" s="46">
        <f t="shared" si="803"/>
        <v>9.852216748768473E-3</v>
      </c>
      <c r="CA109" s="46">
        <f t="shared" si="804"/>
        <v>3.1465093411996096E-2</v>
      </c>
      <c r="CB109" s="46">
        <f t="shared" si="805"/>
        <v>3.3563672260612097E-2</v>
      </c>
      <c r="CC109" s="46">
        <f t="shared" si="806"/>
        <v>2.726387536514116E-2</v>
      </c>
      <c r="CD109" s="46">
        <f t="shared" si="1015"/>
        <v>2.7397260273972573E-2</v>
      </c>
      <c r="CE109" s="46">
        <f t="shared" si="807"/>
        <v>5.0545094152626306E-2</v>
      </c>
      <c r="CF109" s="46">
        <f t="shared" si="808"/>
        <v>5.1080550098231856E-2</v>
      </c>
      <c r="CG109" s="46">
        <f t="shared" si="809"/>
        <v>6.4292779426310592E-2</v>
      </c>
      <c r="CH109" s="46">
        <f t="shared" si="810"/>
        <v>7.7151335311572811E-2</v>
      </c>
      <c r="CI109" s="46">
        <f t="shared" si="811"/>
        <v>7.4729596853490607E-2</v>
      </c>
      <c r="CJ109" s="46">
        <f t="shared" si="812"/>
        <v>7.9646017699114988E-2</v>
      </c>
      <c r="CK109" s="46">
        <f t="shared" si="813"/>
        <v>8.2433758586849759E-2</v>
      </c>
      <c r="CL109" s="46">
        <f t="shared" si="814"/>
        <v>7.6097560975609727E-2</v>
      </c>
      <c r="CM109" s="46">
        <f t="shared" si="815"/>
        <v>5.910390848427062E-2</v>
      </c>
      <c r="CN109" s="46">
        <f t="shared" si="816"/>
        <v>5.9216809933142336E-2</v>
      </c>
      <c r="CO109" s="46">
        <f t="shared" si="817"/>
        <v>4.36018957345971E-2</v>
      </c>
      <c r="CP109" s="46">
        <f t="shared" si="818"/>
        <v>5.5238095238095211E-2</v>
      </c>
      <c r="CQ109" s="46">
        <f t="shared" si="819"/>
        <v>5.0943396226415145E-2</v>
      </c>
      <c r="CR109" s="46">
        <f t="shared" si="820"/>
        <v>4.2990654205607423E-2</v>
      </c>
      <c r="CS109" s="46">
        <f t="shared" si="821"/>
        <v>4.0892193308550241E-2</v>
      </c>
      <c r="CT109" s="46">
        <f t="shared" si="822"/>
        <v>2.3875114784205641E-2</v>
      </c>
      <c r="CU109" s="46">
        <f t="shared" si="823"/>
        <v>2.4702653247941471E-2</v>
      </c>
      <c r="CV109" s="46">
        <f t="shared" si="824"/>
        <v>1.8214936247723135E-2</v>
      </c>
      <c r="CW109" s="46">
        <f t="shared" si="825"/>
        <v>1.9038984587488744E-2</v>
      </c>
      <c r="CX109" s="46">
        <f t="shared" si="826"/>
        <v>2.4478694469628314E-2</v>
      </c>
      <c r="CY109" s="46">
        <f t="shared" si="827"/>
        <v>1.1701170117011803E-2</v>
      </c>
      <c r="CZ109" s="46">
        <f t="shared" si="828"/>
        <v>1.9837691614066625E-2</v>
      </c>
      <c r="DA109" s="46">
        <f t="shared" si="829"/>
        <v>1.3623978201634877E-2</v>
      </c>
      <c r="DB109" s="46">
        <f t="shared" si="830"/>
        <v>3.6101083032490974E-2</v>
      </c>
      <c r="DC109" s="46">
        <f t="shared" si="831"/>
        <v>4.7576301615798892E-2</v>
      </c>
      <c r="DD109" s="46">
        <f t="shared" si="832"/>
        <v>3.5842293906810041E-2</v>
      </c>
      <c r="DE109" s="46">
        <f t="shared" si="833"/>
        <v>4.5535714285714235E-2</v>
      </c>
      <c r="DF109" s="46">
        <f t="shared" si="834"/>
        <v>5.2914798206278077E-2</v>
      </c>
      <c r="DG109" s="46">
        <f t="shared" si="835"/>
        <v>4.7321428571428549E-2</v>
      </c>
      <c r="DH109" s="46">
        <f t="shared" si="836"/>
        <v>4.3828264758497368E-2</v>
      </c>
      <c r="DI109" s="46">
        <f t="shared" si="837"/>
        <v>4.9822064056939445E-2</v>
      </c>
      <c r="DJ109" s="46">
        <f t="shared" si="838"/>
        <v>6.9026548672566343E-2</v>
      </c>
      <c r="DK109" s="46">
        <f t="shared" si="839"/>
        <v>6.1387900355871806E-2</v>
      </c>
      <c r="DL109" s="46">
        <f t="shared" si="840"/>
        <v>6.8081343943412934E-2</v>
      </c>
      <c r="DM109" s="46">
        <f t="shared" si="841"/>
        <v>8.6021505376344162E-2</v>
      </c>
      <c r="DN109" s="46">
        <f t="shared" si="842"/>
        <v>5.7491289198606348E-2</v>
      </c>
      <c r="DO109" s="46">
        <f t="shared" si="843"/>
        <v>3.6846615252784896E-2</v>
      </c>
      <c r="DP109" s="46">
        <f t="shared" si="844"/>
        <v>5.4498269896193871E-2</v>
      </c>
      <c r="DQ109" s="46">
        <f t="shared" si="845"/>
        <v>3.7574722459436431E-2</v>
      </c>
      <c r="DR109" s="46">
        <f t="shared" si="846"/>
        <v>3.321976149914814E-2</v>
      </c>
      <c r="DS109" s="46">
        <f t="shared" si="847"/>
        <v>3.4953111679454467E-2</v>
      </c>
      <c r="DT109" s="46">
        <f t="shared" si="848"/>
        <v>4.4558697514995742E-2</v>
      </c>
      <c r="DU109" s="46">
        <f t="shared" si="849"/>
        <v>4.1525423728813605E-2</v>
      </c>
      <c r="DV109" s="46">
        <f t="shared" si="850"/>
        <v>1.7384105960264972E-2</v>
      </c>
      <c r="DW109" s="46">
        <f t="shared" si="851"/>
        <v>3.3528918692372171E-2</v>
      </c>
      <c r="DX109" s="46">
        <f t="shared" si="852"/>
        <v>2.4834437086092717E-2</v>
      </c>
      <c r="DY109" s="46">
        <f t="shared" si="853"/>
        <v>3.7128712871287127E-2</v>
      </c>
      <c r="DZ109" s="46">
        <f t="shared" si="854"/>
        <v>5.024711696869847E-2</v>
      </c>
      <c r="EA109" s="46">
        <f t="shared" si="855"/>
        <v>4.0495867768595088E-2</v>
      </c>
      <c r="EB109" s="46">
        <f t="shared" si="856"/>
        <v>3.035274815422468E-2</v>
      </c>
      <c r="EC109" s="46">
        <f t="shared" si="857"/>
        <v>2.8806584362139918E-2</v>
      </c>
      <c r="ED109" s="46">
        <f t="shared" si="858"/>
        <v>3.54492992580379E-2</v>
      </c>
      <c r="EE109" s="46">
        <f t="shared" si="859"/>
        <v>2.8830313014827018E-2</v>
      </c>
      <c r="EF109" s="46">
        <f t="shared" si="860"/>
        <v>2.1328958162428174E-2</v>
      </c>
      <c r="EG109" s="46">
        <f t="shared" si="861"/>
        <v>9.7640358014645118E-3</v>
      </c>
      <c r="EH109" s="46">
        <f t="shared" si="862"/>
        <v>-2.4410089503662438E-3</v>
      </c>
      <c r="EI109" s="46">
        <f t="shared" si="863"/>
        <v>1.2976480129764871E-2</v>
      </c>
      <c r="EJ109" s="46">
        <f t="shared" si="864"/>
        <v>1.9386106623586478E-2</v>
      </c>
      <c r="EK109" s="46">
        <f t="shared" si="865"/>
        <v>-6.3643595863166038E-3</v>
      </c>
      <c r="EL109" s="46">
        <f t="shared" si="866"/>
        <v>-2.5098039215686298E-2</v>
      </c>
      <c r="EM109" s="46">
        <f t="shared" si="867"/>
        <v>-6.3542494042892082E-3</v>
      </c>
      <c r="EN109" s="46">
        <f t="shared" si="868"/>
        <v>-5.5732484076432215E-3</v>
      </c>
      <c r="EO109" s="46">
        <f t="shared" si="869"/>
        <v>7.2000000000000458E-3</v>
      </c>
      <c r="EP109" s="46">
        <f t="shared" si="1016"/>
        <v>5.5732484076433352E-3</v>
      </c>
      <c r="EQ109" s="46">
        <f t="shared" si="870"/>
        <v>1.0408326661329041E-2</v>
      </c>
      <c r="ER109" s="46">
        <f t="shared" si="871"/>
        <v>1.2048192771084338E-2</v>
      </c>
      <c r="ES109" s="46">
        <f t="shared" si="872"/>
        <v>1.0475423045930793E-2</v>
      </c>
      <c r="ET109" s="46">
        <f t="shared" si="873"/>
        <v>1.957585644371946E-2</v>
      </c>
      <c r="EU109" s="46">
        <f t="shared" si="874"/>
        <v>-5.6044835868695178E-3</v>
      </c>
      <c r="EV109" s="46">
        <f t="shared" si="875"/>
        <v>-1.664025356576869E-2</v>
      </c>
      <c r="EW109" s="46">
        <f t="shared" si="876"/>
        <v>-1.5212169735788676E-2</v>
      </c>
      <c r="EX109" s="46">
        <f t="shared" si="877"/>
        <v>-2.4135156878519483E-3</v>
      </c>
      <c r="EY109" s="46">
        <f t="shared" si="878"/>
        <v>-1.1191047162270117E-2</v>
      </c>
      <c r="EZ109" s="46">
        <f t="shared" si="879"/>
        <v>-5.6044835868695178E-3</v>
      </c>
      <c r="FA109" s="46">
        <f t="shared" si="880"/>
        <v>-1.1119936457506002E-2</v>
      </c>
      <c r="FB109" s="46">
        <f t="shared" si="881"/>
        <v>-1.5835312747426764E-2</v>
      </c>
      <c r="FC109" s="46">
        <f t="shared" si="882"/>
        <v>-1.3470681458003193E-2</v>
      </c>
      <c r="FD109" s="46">
        <f t="shared" si="883"/>
        <v>-1.0317460317460295E-2</v>
      </c>
      <c r="FE109" s="46">
        <f t="shared" si="884"/>
        <v>0</v>
      </c>
      <c r="FF109" s="46">
        <f t="shared" si="885"/>
        <v>-1.1200000000000045E-2</v>
      </c>
      <c r="FG109" s="46">
        <f t="shared" si="886"/>
        <v>8.0515297906597679E-4</v>
      </c>
      <c r="FH109" s="46">
        <f t="shared" si="887"/>
        <v>-7.2522159548750326E-3</v>
      </c>
      <c r="FI109" s="46">
        <f t="shared" si="888"/>
        <v>-8.9430894308942625E-3</v>
      </c>
      <c r="FJ109" s="46">
        <f t="shared" si="889"/>
        <v>-1.5322580645161336E-2</v>
      </c>
      <c r="FK109" s="46">
        <f t="shared" si="890"/>
        <v>4.8504446240904952E-3</v>
      </c>
      <c r="FL109" s="46">
        <f t="shared" si="891"/>
        <v>2.4154589371980445E-3</v>
      </c>
      <c r="FM109" s="46">
        <f t="shared" si="892"/>
        <v>-4.8192771084336894E-3</v>
      </c>
      <c r="FN109" s="46">
        <f t="shared" si="893"/>
        <v>-8.0450522928394465E-4</v>
      </c>
      <c r="FO109" s="46">
        <f t="shared" si="894"/>
        <v>1.6064257028112678E-3</v>
      </c>
      <c r="FP109" s="46">
        <f t="shared" si="895"/>
        <v>4.0096230954290296E-3</v>
      </c>
      <c r="FQ109" s="46">
        <f t="shared" si="896"/>
        <v>-1.5948963317384596E-3</v>
      </c>
      <c r="FR109" s="46">
        <f t="shared" si="897"/>
        <v>1.9417475728155387E-2</v>
      </c>
      <c r="FS109" s="46">
        <f t="shared" si="898"/>
        <v>1.2872083668543914E-2</v>
      </c>
      <c r="FT109" s="46">
        <f t="shared" si="899"/>
        <v>2.0292207792207792E-2</v>
      </c>
      <c r="FU109" s="46">
        <f t="shared" si="900"/>
        <v>3.6095159967186145E-2</v>
      </c>
      <c r="FV109" s="46">
        <f t="shared" si="901"/>
        <v>3.7674037674037743E-2</v>
      </c>
      <c r="FW109" s="46">
        <f t="shared" si="902"/>
        <v>1.6894609814963865E-2</v>
      </c>
      <c r="FX109" s="46">
        <f t="shared" si="903"/>
        <v>1.5261044176706873E-2</v>
      </c>
      <c r="FY109" s="46">
        <f t="shared" si="904"/>
        <v>2.6634382566585933E-2</v>
      </c>
      <c r="FZ109" s="46">
        <f t="shared" si="905"/>
        <v>2.4154589371980676E-2</v>
      </c>
      <c r="GA109" s="46">
        <f t="shared" si="906"/>
        <v>1.9246190858059273E-2</v>
      </c>
      <c r="GB109" s="46">
        <f t="shared" si="907"/>
        <v>1.3578274760383409E-2</v>
      </c>
      <c r="GC109" s="46">
        <f t="shared" si="908"/>
        <v>1.6773162939297079E-2</v>
      </c>
      <c r="GD109" s="46">
        <f t="shared" si="909"/>
        <v>1.1904761904761904E-2</v>
      </c>
      <c r="GE109" s="46">
        <f t="shared" si="910"/>
        <v>8.7370929308974929E-3</v>
      </c>
      <c r="GF109" s="46">
        <f t="shared" si="911"/>
        <v>1.3524264120922854E-2</v>
      </c>
      <c r="GG109" s="46">
        <f t="shared" si="912"/>
        <v>6.3341250989706827E-3</v>
      </c>
      <c r="GH109" s="46">
        <f t="shared" si="913"/>
        <v>8.6819258089975877E-3</v>
      </c>
      <c r="GI109" s="46">
        <f t="shared" si="914"/>
        <v>7.1202531645568942E-3</v>
      </c>
      <c r="GJ109" s="46">
        <f t="shared" si="915"/>
        <v>4.7468354430379297E-3</v>
      </c>
      <c r="GK109" s="46">
        <f t="shared" si="916"/>
        <v>4.7169811320754273E-3</v>
      </c>
      <c r="GL109" s="46">
        <f t="shared" si="917"/>
        <v>3.1446540880502474E-3</v>
      </c>
      <c r="GM109" s="46">
        <f t="shared" si="918"/>
        <v>3.9339103068450039E-3</v>
      </c>
      <c r="GN109" s="46">
        <f t="shared" si="919"/>
        <v>4.7281323877068106E-3</v>
      </c>
      <c r="GO109" s="46">
        <f t="shared" si="920"/>
        <v>4.713275726630075E-3</v>
      </c>
      <c r="GP109" s="46">
        <f t="shared" si="921"/>
        <v>-1.5686274509804144E-3</v>
      </c>
      <c r="GQ109" s="46">
        <f t="shared" si="922"/>
        <v>1.7322834645669201E-2</v>
      </c>
      <c r="GR109" s="46">
        <f t="shared" si="923"/>
        <v>1.8053375196232204E-2</v>
      </c>
      <c r="GS109" s="46">
        <f t="shared" si="924"/>
        <v>1.1014948859166056E-2</v>
      </c>
      <c r="GT109" s="46">
        <f t="shared" si="925"/>
        <v>1.7996870109546145E-2</v>
      </c>
      <c r="GU109" s="46">
        <f t="shared" si="926"/>
        <v>3.927729772191673E-3</v>
      </c>
      <c r="GV109" s="46">
        <f t="shared" si="927"/>
        <v>1.1811023622047244E-2</v>
      </c>
      <c r="GW109" s="46">
        <f t="shared" si="928"/>
        <v>-4.6948356807511296E-3</v>
      </c>
      <c r="GX109" s="46">
        <f t="shared" si="929"/>
        <v>-4.7021943573667272E-3</v>
      </c>
      <c r="GY109" s="46">
        <f t="shared" si="930"/>
        <v>-1.0188087774294649E-2</v>
      </c>
      <c r="GZ109" s="46">
        <f t="shared" si="931"/>
        <v>-1.4117647058823507E-2</v>
      </c>
      <c r="HA109" s="46">
        <f t="shared" si="932"/>
        <v>-2.5019546520719332E-2</v>
      </c>
      <c r="HB109" s="46">
        <f t="shared" si="1017"/>
        <v>-8.641005498821637E-3</v>
      </c>
      <c r="HC109" s="46">
        <f t="shared" si="933"/>
        <v>-1.4705882352941112E-2</v>
      </c>
      <c r="HD109" s="46">
        <f t="shared" si="934"/>
        <v>-3.3924441017733169E-2</v>
      </c>
      <c r="HE109" s="46">
        <f t="shared" si="935"/>
        <v>-4.6692607003890607E-3</v>
      </c>
      <c r="HF109" s="46">
        <f t="shared" si="936"/>
        <v>-2.7671022290545692E-2</v>
      </c>
      <c r="HG109" s="46">
        <f t="shared" si="937"/>
        <v>-5.4773082942097253E-3</v>
      </c>
      <c r="HH109" s="46">
        <f t="shared" si="938"/>
        <v>-1.4785992217898877E-2</v>
      </c>
      <c r="HI109" s="46">
        <f t="shared" si="939"/>
        <v>-8.6477987421384322E-3</v>
      </c>
      <c r="HJ109" s="46">
        <f t="shared" si="940"/>
        <v>-8.6614173228346004E-3</v>
      </c>
      <c r="HK109" s="46">
        <f t="shared" si="941"/>
        <v>-7.9176563737133818E-3</v>
      </c>
      <c r="HL109" s="46">
        <f t="shared" si="942"/>
        <v>-2.3866348448687122E-3</v>
      </c>
      <c r="HM109" s="46">
        <f t="shared" si="943"/>
        <v>2.4057738572573948E-3</v>
      </c>
      <c r="HN109" s="46">
        <f t="shared" si="944"/>
        <v>-1.8225039619651325E-2</v>
      </c>
      <c r="HO109" s="46">
        <f t="shared" si="945"/>
        <v>-3.6135113904163352E-2</v>
      </c>
      <c r="HP109" s="46">
        <f t="shared" si="946"/>
        <v>-2.6336791699920169E-2</v>
      </c>
      <c r="HQ109" s="46">
        <f t="shared" si="947"/>
        <v>-5.08209538702111E-2</v>
      </c>
      <c r="HR109" s="46">
        <f t="shared" si="948"/>
        <v>-5.533596837944664E-2</v>
      </c>
      <c r="HS109" s="46">
        <f t="shared" si="949"/>
        <v>-5.9008654602675063E-2</v>
      </c>
      <c r="HT109" s="46">
        <f t="shared" si="950"/>
        <v>-5.6082148499210067E-2</v>
      </c>
      <c r="HU109" s="46">
        <f t="shared" si="951"/>
        <v>-5.7097541633624023E-2</v>
      </c>
      <c r="HV109" s="46">
        <f t="shared" si="952"/>
        <v>-6.1159650516282783E-2</v>
      </c>
      <c r="HW109" s="46">
        <f t="shared" si="953"/>
        <v>-6.5442936951316866E-2</v>
      </c>
      <c r="HX109" s="46">
        <f t="shared" si="954"/>
        <v>-7.575757575757576E-2</v>
      </c>
      <c r="HY109" s="46">
        <f t="shared" si="955"/>
        <v>-9.039999999999998E-2</v>
      </c>
      <c r="HZ109" s="46">
        <f t="shared" si="956"/>
        <v>-9.8466505246166278E-2</v>
      </c>
      <c r="IA109" s="46">
        <f t="shared" si="957"/>
        <v>-0.11572942135289326</v>
      </c>
      <c r="IB109" s="46">
        <f t="shared" si="958"/>
        <v>-0.11721311475409833</v>
      </c>
      <c r="IC109" s="46">
        <f t="shared" si="959"/>
        <v>-0.13426688632619449</v>
      </c>
      <c r="ID109" s="46">
        <f t="shared" si="960"/>
        <v>-0.13974895397489542</v>
      </c>
      <c r="IE109" s="46">
        <f t="shared" si="961"/>
        <v>-0.14130434782608689</v>
      </c>
      <c r="IF109" s="46">
        <f t="shared" si="962"/>
        <v>-0.15062761506276151</v>
      </c>
      <c r="IG109" s="46">
        <f t="shared" si="963"/>
        <v>-0.15559293523969722</v>
      </c>
      <c r="IH109" s="46">
        <f t="shared" si="964"/>
        <v>-0.16074450084602368</v>
      </c>
      <c r="II109" s="46">
        <f t="shared" si="965"/>
        <v>-0.15542271562766857</v>
      </c>
      <c r="IJ109" s="46">
        <f t="shared" si="966"/>
        <v>-0.15271786022433134</v>
      </c>
      <c r="IK109" s="46">
        <f t="shared" si="967"/>
        <v>-0.14072119613016709</v>
      </c>
      <c r="IL109" s="46">
        <f t="shared" si="968"/>
        <v>-0.13249776186213069</v>
      </c>
      <c r="IM109" s="46">
        <f t="shared" si="969"/>
        <v>-0.11059907834101383</v>
      </c>
      <c r="IN109" s="46">
        <f t="shared" si="970"/>
        <v>-0.10956360259981426</v>
      </c>
      <c r="IO109" s="46">
        <f t="shared" si="971"/>
        <v>-9.3244529019980954E-2</v>
      </c>
      <c r="IP109" s="46">
        <f t="shared" si="972"/>
        <v>-5.7392996108949337E-2</v>
      </c>
      <c r="IQ109" s="46">
        <f t="shared" si="973"/>
        <v>-8.2765335929892894E-2</v>
      </c>
      <c r="IR109" s="46">
        <f t="shared" si="974"/>
        <v>-7.4876847290640342E-2</v>
      </c>
      <c r="IS109" s="46">
        <f t="shared" si="975"/>
        <v>-6.7729083665338752E-2</v>
      </c>
      <c r="IT109" s="46">
        <f t="shared" si="976"/>
        <v>-5.4435483870967798E-2</v>
      </c>
      <c r="IU109" s="46">
        <f t="shared" si="977"/>
        <v>-5.1567239635996041E-2</v>
      </c>
      <c r="IV109" s="46">
        <f t="shared" si="978"/>
        <v>-3.5641547861507125E-2</v>
      </c>
      <c r="IW109" s="46">
        <f t="shared" si="979"/>
        <v>-4.1965199590583507E-2</v>
      </c>
      <c r="IX109" s="46">
        <f t="shared" si="980"/>
        <v>-3.9215686274509921E-2</v>
      </c>
      <c r="IY109" s="46">
        <f t="shared" si="981"/>
        <v>-3.6269430051813469E-2</v>
      </c>
      <c r="IZ109" s="46">
        <f t="shared" si="982"/>
        <v>-3.441084462982285E-2</v>
      </c>
      <c r="JA109" s="46">
        <f t="shared" si="983"/>
        <v>-2.9380902413431241E-2</v>
      </c>
      <c r="JB109" s="46">
        <f t="shared" si="984"/>
        <v>-4.6439628482972131E-2</v>
      </c>
      <c r="JC109" s="46">
        <f t="shared" si="985"/>
        <v>-1.6985138004246374E-2</v>
      </c>
      <c r="JD109" s="46">
        <f t="shared" si="986"/>
        <v>-1.490947816826417E-2</v>
      </c>
      <c r="JE109" s="46">
        <f t="shared" si="987"/>
        <v>-5.341880341880342E-3</v>
      </c>
      <c r="JF109" s="46">
        <f t="shared" si="988"/>
        <v>-7.4626865671642093E-3</v>
      </c>
      <c r="JG109" s="46">
        <f t="shared" si="989"/>
        <v>-7.4626865671642093E-3</v>
      </c>
      <c r="JH109" s="46">
        <f t="shared" si="990"/>
        <v>-2.1119324181626188E-2</v>
      </c>
      <c r="JI109" s="46">
        <f t="shared" si="991"/>
        <v>-6.4102564102563502E-3</v>
      </c>
      <c r="JJ109" s="46">
        <f t="shared" si="992"/>
        <v>-1.0741138560686823E-3</v>
      </c>
      <c r="JK109" s="46">
        <f t="shared" si="993"/>
        <v>1.0752688172042399E-3</v>
      </c>
      <c r="JL109" s="46">
        <f t="shared" si="994"/>
        <v>1.0799136069114472E-2</v>
      </c>
      <c r="JM109" s="46">
        <f t="shared" si="995"/>
        <v>2.0540540540540601E-2</v>
      </c>
      <c r="JN109" s="46">
        <f t="shared" si="996"/>
        <v>4.4372294372294306E-2</v>
      </c>
      <c r="JO109" s="46">
        <f t="shared" si="997"/>
        <v>1.0799136069115393E-3</v>
      </c>
      <c r="JP109" s="46">
        <f t="shared" si="998"/>
        <v>0</v>
      </c>
      <c r="JQ109" s="46">
        <f t="shared" si="999"/>
        <v>-1.0741138560687433E-2</v>
      </c>
      <c r="JR109" s="46">
        <f t="shared" si="1000"/>
        <v>-1.2889366272824799E-2</v>
      </c>
      <c r="JS109" s="46">
        <f t="shared" si="1001"/>
        <v>-4.296455424274882E-3</v>
      </c>
      <c r="JT109" s="46">
        <f t="shared" si="1002"/>
        <v>1.2944983818770257E-2</v>
      </c>
      <c r="JU109" s="46">
        <f t="shared" si="1003"/>
        <v>9.6774193548387708E-3</v>
      </c>
      <c r="JV109" s="46">
        <f t="shared" si="1004"/>
        <v>3.2258064516129031E-2</v>
      </c>
      <c r="JW109" s="46">
        <f t="shared" si="1005"/>
        <v>3.9742212674543531E-2</v>
      </c>
      <c r="JX109" s="46">
        <f t="shared" si="1006"/>
        <v>4.4871794871794907E-2</v>
      </c>
      <c r="JY109" s="46">
        <f t="shared" si="1007"/>
        <v>3.6016949152542284E-2</v>
      </c>
      <c r="JZ109" s="46">
        <f t="shared" si="1008"/>
        <v>-1.5544041450777202E-2</v>
      </c>
      <c r="KA109" s="46">
        <f t="shared" si="1009"/>
        <v>5.9331175836030203E-2</v>
      </c>
      <c r="KB109" s="46">
        <f t="shared" si="1010"/>
        <v>6.2702702702702673E-2</v>
      </c>
      <c r="KC109" s="46">
        <f t="shared" si="1011"/>
        <v>7.4918566775244361E-2</v>
      </c>
      <c r="KD109" s="46">
        <f t="shared" si="1012"/>
        <v>8.7051142546245908E-2</v>
      </c>
      <c r="KE109" s="46">
        <f t="shared" si="1013"/>
        <v>7.9827400215749633E-2</v>
      </c>
      <c r="KF109" s="46">
        <f t="shared" si="1014"/>
        <v>6.8157614483492987E-2</v>
      </c>
      <c r="KG109" s="46">
        <f t="shared" si="692"/>
        <v>7.3482428115015874E-2</v>
      </c>
      <c r="KH109" s="46">
        <f t="shared" si="693"/>
        <v>3.4374999999999968E-2</v>
      </c>
      <c r="KI109" s="46">
        <f t="shared" si="694"/>
        <v>3.9256198347107411E-2</v>
      </c>
      <c r="KJ109" s="46">
        <f t="shared" si="695"/>
        <v>3.0674846625766871E-2</v>
      </c>
      <c r="KK109" s="46">
        <f t="shared" si="696"/>
        <v>3.6809815950920331E-2</v>
      </c>
      <c r="KL109" s="46">
        <f t="shared" si="697"/>
        <v>6.7368421052631633E-2</v>
      </c>
      <c r="KM109" s="46">
        <f t="shared" si="698"/>
        <v>4.1751527494908292E-2</v>
      </c>
      <c r="KN109" s="46">
        <f t="shared" si="699"/>
        <v>5.3916581892166811E-2</v>
      </c>
      <c r="KO109" s="46">
        <f t="shared" si="700"/>
        <v>5.1515151515151458E-2</v>
      </c>
      <c r="KP109" s="46">
        <f t="shared" si="701"/>
        <v>5.0050050050050046E-2</v>
      </c>
      <c r="KQ109" s="46">
        <f t="shared" si="702"/>
        <v>5.5944055944056034E-2</v>
      </c>
      <c r="KR109" s="46">
        <f t="shared" si="703"/>
        <v>5.6829511465603222E-2</v>
      </c>
      <c r="KS109" s="46">
        <f t="shared" si="704"/>
        <v>5.5555555555555643E-2</v>
      </c>
      <c r="KT109" s="46">
        <f t="shared" si="705"/>
        <v>7.351460221550854E-2</v>
      </c>
      <c r="KU109" s="46">
        <f t="shared" si="706"/>
        <v>7.1570576540755493E-2</v>
      </c>
      <c r="KV109" s="46">
        <f t="shared" si="707"/>
        <v>6.7460317460317429E-2</v>
      </c>
      <c r="KW109" s="46">
        <f t="shared" si="708"/>
        <v>6.0157790927021636E-2</v>
      </c>
      <c r="KX109" s="46">
        <f t="shared" si="709"/>
        <v>7.3964497041420108E-2</v>
      </c>
      <c r="KY109" s="46">
        <f t="shared" si="710"/>
        <v>7.2336265884653042E-2</v>
      </c>
      <c r="KZ109" s="46">
        <f t="shared" si="711"/>
        <v>5.7915057915057917E-2</v>
      </c>
      <c r="LA109" s="46">
        <f t="shared" si="712"/>
        <v>5.4755043227665737E-2</v>
      </c>
      <c r="LB109" s="46">
        <f t="shared" si="713"/>
        <v>4.4804575786463186E-2</v>
      </c>
      <c r="LC109" s="46">
        <f t="shared" si="714"/>
        <v>3.6896877956480521E-2</v>
      </c>
      <c r="LD109" s="46">
        <f t="shared" si="715"/>
        <v>3.8679245283018818E-2</v>
      </c>
      <c r="LE109" s="46">
        <f t="shared" si="716"/>
        <v>3.8533834586466108E-2</v>
      </c>
      <c r="LF109" s="46">
        <f t="shared" si="717"/>
        <v>4.7842401500938166E-2</v>
      </c>
      <c r="LG109" s="46">
        <f t="shared" si="718"/>
        <v>3.617810760667909E-2</v>
      </c>
      <c r="LH109" s="46">
        <f t="shared" si="719"/>
        <v>4.2750929368029822E-2</v>
      </c>
      <c r="LI109" s="46">
        <f t="shared" si="720"/>
        <v>4.837209302325584E-2</v>
      </c>
      <c r="LJ109" s="46">
        <f t="shared" si="721"/>
        <v>3.0303030303030276E-2</v>
      </c>
      <c r="LK109" s="46">
        <f t="shared" si="722"/>
        <v>1.8231540565177756E-2</v>
      </c>
      <c r="LL109" s="46">
        <f t="shared" si="723"/>
        <v>1.8248175182481754E-2</v>
      </c>
      <c r="LM109" s="46">
        <f t="shared" si="724"/>
        <v>2.0947176684881576E-2</v>
      </c>
      <c r="LN109" s="46">
        <f t="shared" si="725"/>
        <v>2.8284671532846795E-2</v>
      </c>
      <c r="LO109" s="46">
        <f t="shared" si="726"/>
        <v>3.1934306569343068E-2</v>
      </c>
      <c r="LP109" s="46">
        <f t="shared" si="727"/>
        <v>2.9064486830154432E-2</v>
      </c>
      <c r="LQ109" s="46">
        <f t="shared" si="728"/>
        <v>3.3484162895927629E-2</v>
      </c>
      <c r="LR109" s="46">
        <f t="shared" si="729"/>
        <v>2.2381378692927483E-2</v>
      </c>
      <c r="LS109" s="46">
        <f t="shared" si="730"/>
        <v>2.9543419874664252E-2</v>
      </c>
      <c r="LT109" s="46">
        <f t="shared" si="731"/>
        <v>3.6541889483065901E-2</v>
      </c>
      <c r="LU109" s="46">
        <f t="shared" si="732"/>
        <v>3.0168589174800278E-2</v>
      </c>
      <c r="LV109" s="46">
        <f t="shared" si="733"/>
        <v>4.2780748663101581E-2</v>
      </c>
      <c r="LW109" s="46">
        <f t="shared" si="734"/>
        <v>4.6553267681289194E-2</v>
      </c>
      <c r="LX109" s="46">
        <f t="shared" si="735"/>
        <v>4.9283154121863799E-2</v>
      </c>
      <c r="LY109" s="46">
        <f t="shared" si="736"/>
        <v>4.6387154326494227E-2</v>
      </c>
      <c r="LZ109" s="46">
        <f t="shared" si="737"/>
        <v>4.1703637976929928E-2</v>
      </c>
      <c r="MA109" s="46">
        <f t="shared" si="738"/>
        <v>3.9787798408488069E-2</v>
      </c>
      <c r="MB109" s="46">
        <f t="shared" si="739"/>
        <v>2.6478375992939101E-2</v>
      </c>
      <c r="MC109" s="46">
        <f t="shared" si="740"/>
        <v>2.0140105078809083E-2</v>
      </c>
      <c r="MD109" s="46">
        <f t="shared" si="741"/>
        <v>2.7145359019264396E-2</v>
      </c>
      <c r="ME109" s="46">
        <f t="shared" si="742"/>
        <v>2.6956521739130386E-2</v>
      </c>
      <c r="MF109" s="46">
        <f t="shared" si="743"/>
        <v>2.9234737747205551E-2</v>
      </c>
      <c r="MG109" s="46">
        <f t="shared" si="744"/>
        <v>4.8234280792420405E-2</v>
      </c>
      <c r="MH109" s="46">
        <f t="shared" si="743"/>
        <v>2.3076923076923102E-2</v>
      </c>
    </row>
    <row r="110" spans="1:346" x14ac:dyDescent="0.25">
      <c r="A110" s="35" t="s">
        <v>14</v>
      </c>
      <c r="B110" s="36"/>
      <c r="E110" s="38"/>
      <c r="F110" s="39"/>
      <c r="S110" s="46">
        <f t="shared" si="691"/>
        <v>8.1300813008129795E-3</v>
      </c>
      <c r="T110" s="46">
        <f t="shared" si="745"/>
        <v>2.4193548387096687E-2</v>
      </c>
      <c r="U110" s="46">
        <f t="shared" si="746"/>
        <v>-7.812500000000111E-3</v>
      </c>
      <c r="V110" s="46">
        <f t="shared" si="747"/>
        <v>-1.5151515151515098E-2</v>
      </c>
      <c r="W110" s="46">
        <f t="shared" si="748"/>
        <v>4.7619047619047596E-2</v>
      </c>
      <c r="X110" s="46">
        <f t="shared" si="749"/>
        <v>7.9365079365079361E-2</v>
      </c>
      <c r="Y110" s="46">
        <f t="shared" si="750"/>
        <v>9.5999999999999946E-2</v>
      </c>
      <c r="Z110" s="46">
        <f t="shared" si="751"/>
        <v>8.0645161290322578E-2</v>
      </c>
      <c r="AA110" s="46">
        <f t="shared" si="752"/>
        <v>7.2580645161290355E-2</v>
      </c>
      <c r="AB110" s="46">
        <f t="shared" si="753"/>
        <v>9.9999999999999936E-2</v>
      </c>
      <c r="AC110" s="46">
        <f t="shared" si="754"/>
        <v>6.5573770491803338E-2</v>
      </c>
      <c r="AD110" s="46">
        <f t="shared" si="755"/>
        <v>5.6451612903225749E-2</v>
      </c>
      <c r="AE110" s="46">
        <f t="shared" si="756"/>
        <v>4.8387096774193519E-2</v>
      </c>
      <c r="AF110" s="46">
        <f t="shared" si="757"/>
        <v>3.1496062992126012E-2</v>
      </c>
      <c r="AG110" s="46">
        <f t="shared" si="758"/>
        <v>2.3622047244094547E-2</v>
      </c>
      <c r="AH110" s="46">
        <f t="shared" si="759"/>
        <v>-2.307692307692313E-2</v>
      </c>
      <c r="AI110" s="46">
        <f t="shared" si="760"/>
        <v>-5.3030303030302976E-2</v>
      </c>
      <c r="AJ110" s="46">
        <f t="shared" si="761"/>
        <v>-0.11764705882352938</v>
      </c>
      <c r="AK110" s="46">
        <f t="shared" si="762"/>
        <v>-0.13138686131386854</v>
      </c>
      <c r="AL110" s="46">
        <f t="shared" si="763"/>
        <v>-8.2089552238805943E-2</v>
      </c>
      <c r="AM110" s="46">
        <f t="shared" si="764"/>
        <v>-7.5187969924812026E-2</v>
      </c>
      <c r="AN110" s="46">
        <f t="shared" si="765"/>
        <v>-2.2727272727272648E-2</v>
      </c>
      <c r="AO110" s="46">
        <f t="shared" si="766"/>
        <v>0</v>
      </c>
      <c r="AP110" s="46">
        <f t="shared" si="767"/>
        <v>-3.8167938931297711E-2</v>
      </c>
      <c r="AQ110" s="46">
        <f t="shared" si="768"/>
        <v>0</v>
      </c>
      <c r="AR110" s="46">
        <f t="shared" si="769"/>
        <v>-2.2900763358778546E-2</v>
      </c>
      <c r="AS110" s="46">
        <f t="shared" si="770"/>
        <v>-1.538461538461533E-2</v>
      </c>
      <c r="AT110" s="46">
        <f t="shared" si="771"/>
        <v>3.1496062992126012E-2</v>
      </c>
      <c r="AU110" s="46">
        <f t="shared" si="772"/>
        <v>6.4000000000000057E-2</v>
      </c>
      <c r="AV110" s="46">
        <f t="shared" si="773"/>
        <v>0.125</v>
      </c>
      <c r="AW110" s="46">
        <f t="shared" si="774"/>
        <v>0.14285714285714279</v>
      </c>
      <c r="AX110" s="46">
        <f t="shared" si="775"/>
        <v>0.113821138211382</v>
      </c>
      <c r="AY110" s="46">
        <f t="shared" si="776"/>
        <v>0.13008130081300809</v>
      </c>
      <c r="AZ110" s="46">
        <f t="shared" si="777"/>
        <v>0.10077519379844953</v>
      </c>
      <c r="BA110" s="46">
        <f t="shared" si="778"/>
        <v>9.2307692307692257E-2</v>
      </c>
      <c r="BB110" s="46">
        <f t="shared" si="779"/>
        <v>0.1428571428571429</v>
      </c>
      <c r="BC110" s="46">
        <f t="shared" si="780"/>
        <v>8.4615384615384592E-2</v>
      </c>
      <c r="BD110" s="46">
        <f t="shared" si="781"/>
        <v>8.5937499999999972E-2</v>
      </c>
      <c r="BE110" s="46">
        <f t="shared" si="782"/>
        <v>0.1171875</v>
      </c>
      <c r="BF110" s="46">
        <f t="shared" si="783"/>
        <v>0.16030534351145037</v>
      </c>
      <c r="BG110" s="46">
        <f t="shared" si="784"/>
        <v>0.11278195488721804</v>
      </c>
      <c r="BH110" s="46">
        <f t="shared" si="785"/>
        <v>0.10370370370370373</v>
      </c>
      <c r="BI110" s="46">
        <f t="shared" si="786"/>
        <v>0.10294117647058826</v>
      </c>
      <c r="BJ110" s="46">
        <f t="shared" si="787"/>
        <v>0.10218978102189784</v>
      </c>
      <c r="BK110" s="46">
        <f t="shared" si="788"/>
        <v>6.4748201438848949E-2</v>
      </c>
      <c r="BL110" s="46">
        <f t="shared" si="789"/>
        <v>3.5211267605633804E-2</v>
      </c>
      <c r="BM110" s="46">
        <f t="shared" si="790"/>
        <v>6.3380281690140872E-2</v>
      </c>
      <c r="BN110" s="46">
        <f t="shared" si="791"/>
        <v>4.8611111111111063E-2</v>
      </c>
      <c r="BO110" s="46">
        <f t="shared" si="792"/>
        <v>9.2198581560283738E-2</v>
      </c>
      <c r="BP110" s="46">
        <f t="shared" si="793"/>
        <v>0.12230215827338124</v>
      </c>
      <c r="BQ110" s="46">
        <f t="shared" si="794"/>
        <v>9.7902097902097793E-2</v>
      </c>
      <c r="BR110" s="46">
        <f t="shared" si="795"/>
        <v>1.9736842105263205E-2</v>
      </c>
      <c r="BS110" s="46">
        <f t="shared" si="796"/>
        <v>-6.7567567567568525E-3</v>
      </c>
      <c r="BT110" s="46">
        <f t="shared" si="797"/>
        <v>2.6845637583892641E-2</v>
      </c>
      <c r="BU110" s="46">
        <f t="shared" si="798"/>
        <v>6.6666666666666428E-3</v>
      </c>
      <c r="BV110" s="46">
        <f t="shared" si="799"/>
        <v>-6.6225165562913673E-3</v>
      </c>
      <c r="BW110" s="46">
        <f t="shared" si="800"/>
        <v>3.3783783783783779E-2</v>
      </c>
      <c r="BX110" s="46">
        <f t="shared" si="801"/>
        <v>2.0408163265306173E-2</v>
      </c>
      <c r="BY110" s="46">
        <f t="shared" si="802"/>
        <v>-1.3245033112582735E-2</v>
      </c>
      <c r="BZ110" s="46">
        <f t="shared" si="803"/>
        <v>1.3245033112582853E-2</v>
      </c>
      <c r="CA110" s="46">
        <f t="shared" si="804"/>
        <v>-1.2987012987013056E-2</v>
      </c>
      <c r="CB110" s="46">
        <f t="shared" si="805"/>
        <v>-5.1282051282051218E-2</v>
      </c>
      <c r="CC110" s="46">
        <f t="shared" si="806"/>
        <v>-7.0063694267515908E-2</v>
      </c>
      <c r="CD110" s="46">
        <f t="shared" si="1015"/>
        <v>-5.16129032258065E-2</v>
      </c>
      <c r="CE110" s="46">
        <f t="shared" si="807"/>
        <v>0</v>
      </c>
      <c r="CF110" s="46">
        <f t="shared" si="808"/>
        <v>-3.9215686274509894E-2</v>
      </c>
      <c r="CG110" s="46">
        <f t="shared" si="809"/>
        <v>-4.6357615894039687E-2</v>
      </c>
      <c r="CH110" s="46">
        <f t="shared" si="810"/>
        <v>0</v>
      </c>
      <c r="CI110" s="46">
        <f t="shared" si="811"/>
        <v>-6.5359477124183937E-3</v>
      </c>
      <c r="CJ110" s="46">
        <f t="shared" si="812"/>
        <v>2.6666666666666689E-2</v>
      </c>
      <c r="CK110" s="46">
        <f t="shared" si="813"/>
        <v>5.3691275167785164E-2</v>
      </c>
      <c r="CL110" s="46">
        <f t="shared" si="814"/>
        <v>-2.6143790849673224E-2</v>
      </c>
      <c r="CM110" s="46">
        <f t="shared" si="815"/>
        <v>-1.9736842105263087E-2</v>
      </c>
      <c r="CN110" s="46">
        <f t="shared" si="816"/>
        <v>2.7027027027026931E-2</v>
      </c>
      <c r="CO110" s="46">
        <f t="shared" si="817"/>
        <v>5.4794520547945258E-2</v>
      </c>
      <c r="CP110" s="46">
        <f t="shared" si="818"/>
        <v>4.7619047619047693E-2</v>
      </c>
      <c r="CQ110" s="46">
        <f t="shared" si="819"/>
        <v>6.1224489795918394E-2</v>
      </c>
      <c r="CR110" s="46">
        <f t="shared" si="820"/>
        <v>8.1632653061224567E-2</v>
      </c>
      <c r="CS110" s="46">
        <f t="shared" si="821"/>
        <v>0.13194444444444448</v>
      </c>
      <c r="CT110" s="46">
        <f t="shared" si="822"/>
        <v>7.9999999999999946E-2</v>
      </c>
      <c r="CU110" s="46">
        <f t="shared" si="823"/>
        <v>7.8947368421052586E-2</v>
      </c>
      <c r="CV110" s="46">
        <f t="shared" si="824"/>
        <v>5.8441558441558461E-2</v>
      </c>
      <c r="CW110" s="46">
        <f t="shared" si="825"/>
        <v>3.8216560509554236E-2</v>
      </c>
      <c r="CX110" s="46">
        <f t="shared" si="826"/>
        <v>9.3959731543624178E-2</v>
      </c>
      <c r="CY110" s="46">
        <f t="shared" si="827"/>
        <v>9.3959731543624178E-2</v>
      </c>
      <c r="CZ110" s="46">
        <f t="shared" si="828"/>
        <v>6.5789473684210523E-2</v>
      </c>
      <c r="DA110" s="46">
        <f t="shared" si="829"/>
        <v>5.1948051948051875E-2</v>
      </c>
      <c r="DB110" s="46">
        <f t="shared" si="830"/>
        <v>5.8441558441558461E-2</v>
      </c>
      <c r="DC110" s="46">
        <f t="shared" si="831"/>
        <v>0.10256410256410255</v>
      </c>
      <c r="DD110" s="46">
        <f t="shared" si="832"/>
        <v>3.7735849056603751E-2</v>
      </c>
      <c r="DE110" s="46">
        <f t="shared" si="833"/>
        <v>6.1349693251532434E-3</v>
      </c>
      <c r="DF110" s="46">
        <f t="shared" si="834"/>
        <v>1.8518518518518563E-2</v>
      </c>
      <c r="DG110" s="46">
        <f t="shared" si="835"/>
        <v>-6.0975609756096271E-3</v>
      </c>
      <c r="DH110" s="46">
        <f t="shared" si="836"/>
        <v>6.1349693251532434E-3</v>
      </c>
      <c r="DI110" s="46">
        <f t="shared" si="837"/>
        <v>3.6809815950920116E-2</v>
      </c>
      <c r="DJ110" s="46">
        <f t="shared" si="838"/>
        <v>4.2944785276073573E-2</v>
      </c>
      <c r="DK110" s="46">
        <f t="shared" si="839"/>
        <v>4.9079754601227037E-2</v>
      </c>
      <c r="DL110" s="46">
        <f t="shared" si="840"/>
        <v>7.4074074074074028E-2</v>
      </c>
      <c r="DM110" s="46">
        <f t="shared" si="841"/>
        <v>9.2592592592592601E-2</v>
      </c>
      <c r="DN110" s="46">
        <f t="shared" si="842"/>
        <v>8.5889570552147146E-2</v>
      </c>
      <c r="DO110" s="46">
        <f t="shared" si="843"/>
        <v>4.0697674418604612E-2</v>
      </c>
      <c r="DP110" s="46">
        <f t="shared" si="844"/>
        <v>7.8787878787878837E-2</v>
      </c>
      <c r="DQ110" s="46">
        <f t="shared" si="845"/>
        <v>8.5365853658536717E-2</v>
      </c>
      <c r="DR110" s="46">
        <f t="shared" si="846"/>
        <v>7.8787878787878837E-2</v>
      </c>
      <c r="DS110" s="46">
        <f t="shared" si="847"/>
        <v>9.202453987730061E-2</v>
      </c>
      <c r="DT110" s="46">
        <f t="shared" si="848"/>
        <v>9.7560975609756198E-2</v>
      </c>
      <c r="DU110" s="46">
        <f t="shared" si="849"/>
        <v>7.6923076923076969E-2</v>
      </c>
      <c r="DV110" s="46">
        <f t="shared" si="850"/>
        <v>8.8235294117647065E-2</v>
      </c>
      <c r="DW110" s="46">
        <f t="shared" si="851"/>
        <v>8.1871345029239678E-2</v>
      </c>
      <c r="DX110" s="46">
        <f t="shared" si="852"/>
        <v>6.8965517241379476E-2</v>
      </c>
      <c r="DY110" s="46">
        <f t="shared" si="853"/>
        <v>7.9096045197740231E-2</v>
      </c>
      <c r="DZ110" s="46">
        <f t="shared" si="854"/>
        <v>7.3446327683615864E-2</v>
      </c>
      <c r="EA110" s="46">
        <f t="shared" si="855"/>
        <v>3.3519553072625781E-2</v>
      </c>
      <c r="EB110" s="46">
        <f t="shared" si="856"/>
        <v>2.247191011235947E-2</v>
      </c>
      <c r="EC110" s="46">
        <f t="shared" si="857"/>
        <v>3.3707865168539207E-2</v>
      </c>
      <c r="ED110" s="46">
        <f t="shared" si="858"/>
        <v>3.9325842696629171E-2</v>
      </c>
      <c r="EE110" s="46">
        <f t="shared" si="859"/>
        <v>4.4943820224719142E-2</v>
      </c>
      <c r="EF110" s="46">
        <f t="shared" si="860"/>
        <v>2.2222222222222143E-2</v>
      </c>
      <c r="EG110" s="46">
        <f t="shared" si="861"/>
        <v>-2.19780219780219E-2</v>
      </c>
      <c r="EH110" s="46">
        <f t="shared" si="862"/>
        <v>-5.405405405405482E-3</v>
      </c>
      <c r="EI110" s="46">
        <f t="shared" si="863"/>
        <v>1.0810810810810773E-2</v>
      </c>
      <c r="EJ110" s="46">
        <f t="shared" si="864"/>
        <v>1.6129032258064363E-2</v>
      </c>
      <c r="EK110" s="46">
        <f t="shared" si="865"/>
        <v>-1.0471204188481823E-2</v>
      </c>
      <c r="EL110" s="46">
        <f t="shared" si="866"/>
        <v>5.2631578947369166E-3</v>
      </c>
      <c r="EM110" s="46">
        <f t="shared" si="867"/>
        <v>3.7837837837837798E-2</v>
      </c>
      <c r="EN110" s="46">
        <f t="shared" si="868"/>
        <v>6.5934065934065894E-2</v>
      </c>
      <c r="EO110" s="46">
        <f t="shared" si="869"/>
        <v>7.6086956521739246E-2</v>
      </c>
      <c r="EP110" s="46">
        <f t="shared" si="1016"/>
        <v>6.4864864864864827E-2</v>
      </c>
      <c r="EQ110" s="46">
        <f t="shared" si="870"/>
        <v>4.8387096774193471E-2</v>
      </c>
      <c r="ER110" s="46">
        <f t="shared" si="871"/>
        <v>8.6956521739130516E-2</v>
      </c>
      <c r="ES110" s="46">
        <f t="shared" si="872"/>
        <v>0.15730337078651688</v>
      </c>
      <c r="ET110" s="46">
        <f t="shared" si="873"/>
        <v>0.10326086956521752</v>
      </c>
      <c r="EU110" s="46">
        <f t="shared" si="874"/>
        <v>8.0213903743315509E-2</v>
      </c>
      <c r="EV110" s="46">
        <f t="shared" si="875"/>
        <v>5.2910052910052914E-2</v>
      </c>
      <c r="EW110" s="46">
        <f t="shared" si="876"/>
        <v>5.2910052910052914E-2</v>
      </c>
      <c r="EX110" s="46">
        <f t="shared" si="877"/>
        <v>5.235602094240837E-2</v>
      </c>
      <c r="EY110" s="46">
        <f t="shared" si="878"/>
        <v>5.2083333333333336E-2</v>
      </c>
      <c r="EZ110" s="46">
        <f t="shared" si="879"/>
        <v>3.6082474226804273E-2</v>
      </c>
      <c r="FA110" s="46">
        <f t="shared" si="880"/>
        <v>0</v>
      </c>
      <c r="FB110" s="46">
        <f t="shared" si="881"/>
        <v>1.0152284263959355E-2</v>
      </c>
      <c r="FC110" s="46">
        <f t="shared" si="882"/>
        <v>3.589743589743586E-2</v>
      </c>
      <c r="FD110" s="46">
        <f t="shared" si="883"/>
        <v>-1.5000000000000036E-2</v>
      </c>
      <c r="FE110" s="46">
        <f t="shared" si="884"/>
        <v>-5.3398058252427251E-2</v>
      </c>
      <c r="FF110" s="46">
        <f t="shared" si="885"/>
        <v>-5.4187192118226667E-2</v>
      </c>
      <c r="FG110" s="46">
        <f t="shared" si="886"/>
        <v>-4.4554455445544483E-2</v>
      </c>
      <c r="FH110" s="46">
        <f t="shared" si="887"/>
        <v>-4.020100502512549E-2</v>
      </c>
      <c r="FI110" s="46">
        <f t="shared" si="888"/>
        <v>-4.5226130653266264E-2</v>
      </c>
      <c r="FJ110" s="46">
        <f t="shared" si="889"/>
        <v>-5.970149253731357E-2</v>
      </c>
      <c r="FK110" s="46">
        <f t="shared" si="890"/>
        <v>-5.9405940594059375E-2</v>
      </c>
      <c r="FL110" s="46">
        <f t="shared" si="891"/>
        <v>-3.9800995024875656E-2</v>
      </c>
      <c r="FM110" s="46">
        <f t="shared" si="892"/>
        <v>-2.5252525252525252E-2</v>
      </c>
      <c r="FN110" s="46">
        <f t="shared" si="893"/>
        <v>5.0251256281407756E-3</v>
      </c>
      <c r="FO110" s="46">
        <f t="shared" si="894"/>
        <v>1.980198019801991E-2</v>
      </c>
      <c r="FP110" s="46">
        <f t="shared" si="895"/>
        <v>3.0456852791878247E-2</v>
      </c>
      <c r="FQ110" s="46">
        <f t="shared" si="896"/>
        <v>1.5384615384615422E-2</v>
      </c>
      <c r="FR110" s="46">
        <f t="shared" si="897"/>
        <v>2.6041666666666668E-2</v>
      </c>
      <c r="FS110" s="46">
        <f t="shared" si="898"/>
        <v>-5.1813471502591404E-3</v>
      </c>
      <c r="FT110" s="46">
        <f t="shared" si="899"/>
        <v>1.5706806282722363E-2</v>
      </c>
      <c r="FU110" s="46">
        <f t="shared" si="900"/>
        <v>2.6315789473684209E-2</v>
      </c>
      <c r="FV110" s="46">
        <f t="shared" si="901"/>
        <v>3.7037037037037188E-2</v>
      </c>
      <c r="FW110" s="46">
        <f t="shared" si="902"/>
        <v>3.157894736842113E-2</v>
      </c>
      <c r="FX110" s="46">
        <f t="shared" si="903"/>
        <v>1.0362694300518097E-2</v>
      </c>
      <c r="FY110" s="46">
        <f t="shared" si="904"/>
        <v>-5.1813471502591404E-3</v>
      </c>
      <c r="FZ110" s="46">
        <f t="shared" si="905"/>
        <v>-5.9999999999999963E-2</v>
      </c>
      <c r="GA110" s="46">
        <f t="shared" si="906"/>
        <v>-9.7087378640776698E-2</v>
      </c>
      <c r="GB110" s="46">
        <f t="shared" si="907"/>
        <v>-7.389162561576354E-2</v>
      </c>
      <c r="GC110" s="46">
        <f t="shared" si="908"/>
        <v>-3.5353535353535318E-2</v>
      </c>
      <c r="GD110" s="46">
        <f t="shared" si="909"/>
        <v>-1.0152284263959355E-2</v>
      </c>
      <c r="GE110" s="46">
        <f t="shared" si="910"/>
        <v>2.6041666666666668E-2</v>
      </c>
      <c r="GF110" s="46">
        <f t="shared" si="911"/>
        <v>3.0927835051546466E-2</v>
      </c>
      <c r="GG110" s="46">
        <f t="shared" si="912"/>
        <v>4.102564102564106E-2</v>
      </c>
      <c r="GH110" s="46">
        <f t="shared" si="913"/>
        <v>4.0816326530612096E-2</v>
      </c>
      <c r="GI110" s="46">
        <f t="shared" si="914"/>
        <v>4.0816326530612096E-2</v>
      </c>
      <c r="GJ110" s="46">
        <f t="shared" si="915"/>
        <v>3.589743589743586E-2</v>
      </c>
      <c r="GK110" s="46">
        <f t="shared" si="916"/>
        <v>8.3333333333333412E-2</v>
      </c>
      <c r="GL110" s="46">
        <f t="shared" si="917"/>
        <v>0.11170212765957435</v>
      </c>
      <c r="GM110" s="46">
        <f t="shared" si="918"/>
        <v>0.13440860215053763</v>
      </c>
      <c r="GN110" s="46">
        <f t="shared" si="919"/>
        <v>0.13829787234042543</v>
      </c>
      <c r="GO110" s="46">
        <f t="shared" si="920"/>
        <v>0.13089005235602094</v>
      </c>
      <c r="GP110" s="46">
        <f t="shared" si="921"/>
        <v>0.123076923076923</v>
      </c>
      <c r="GQ110" s="46">
        <f t="shared" si="922"/>
        <v>0.16243654822335021</v>
      </c>
      <c r="GR110" s="46">
        <f t="shared" si="923"/>
        <v>0.15</v>
      </c>
      <c r="GS110" s="46">
        <f t="shared" si="924"/>
        <v>0.12807881773399005</v>
      </c>
      <c r="GT110" s="46">
        <f t="shared" si="925"/>
        <v>0.15686274509803935</v>
      </c>
      <c r="GU110" s="46">
        <f t="shared" si="926"/>
        <v>0.181372549019608</v>
      </c>
      <c r="GV110" s="46">
        <f t="shared" si="927"/>
        <v>0.18316831683168314</v>
      </c>
      <c r="GW110" s="46">
        <f t="shared" si="928"/>
        <v>0.11538461538461531</v>
      </c>
      <c r="GX110" s="46">
        <f t="shared" si="929"/>
        <v>0.14832535885167472</v>
      </c>
      <c r="GY110" s="46">
        <f t="shared" si="930"/>
        <v>0.15639810426540271</v>
      </c>
      <c r="GZ110" s="46">
        <f t="shared" si="931"/>
        <v>0.14485981308411222</v>
      </c>
      <c r="HA110" s="46">
        <f t="shared" si="932"/>
        <v>0.14351851851851841</v>
      </c>
      <c r="HB110" s="46">
        <f t="shared" si="1017"/>
        <v>0.16894977168949785</v>
      </c>
      <c r="HC110" s="46">
        <f t="shared" si="933"/>
        <v>9.6069868995633315E-2</v>
      </c>
      <c r="HD110" s="46">
        <f t="shared" si="934"/>
        <v>0.10000000000000003</v>
      </c>
      <c r="HE110" s="46">
        <f t="shared" si="935"/>
        <v>0.13537117903930138</v>
      </c>
      <c r="HF110" s="46">
        <f t="shared" si="936"/>
        <v>0.10169491525423723</v>
      </c>
      <c r="HG110" s="46">
        <f t="shared" si="937"/>
        <v>8.2987551867219914E-2</v>
      </c>
      <c r="HH110" s="46">
        <f t="shared" si="938"/>
        <v>0.10878661087866115</v>
      </c>
      <c r="HI110" s="46">
        <f t="shared" si="939"/>
        <v>0.14655172413793113</v>
      </c>
      <c r="HJ110" s="46">
        <f t="shared" si="940"/>
        <v>0.1166666666666667</v>
      </c>
      <c r="HK110" s="46">
        <f t="shared" si="941"/>
        <v>8.6065573770491871E-2</v>
      </c>
      <c r="HL110" s="46">
        <f t="shared" si="942"/>
        <v>0.10612244897959189</v>
      </c>
      <c r="HM110" s="46">
        <f t="shared" si="943"/>
        <v>0.12955465587044532</v>
      </c>
      <c r="HN110" s="46">
        <f t="shared" si="944"/>
        <v>0.10156249999999992</v>
      </c>
      <c r="HO110" s="46">
        <f t="shared" si="945"/>
        <v>0.13545816733067723</v>
      </c>
      <c r="HP110" s="46">
        <f t="shared" si="946"/>
        <v>0.13438735177865607</v>
      </c>
      <c r="HQ110" s="46">
        <f t="shared" si="947"/>
        <v>0.10000000000000006</v>
      </c>
      <c r="HR110" s="46">
        <f t="shared" si="948"/>
        <v>7.6923076923076927E-2</v>
      </c>
      <c r="HS110" s="46">
        <f t="shared" si="949"/>
        <v>8.0459770114942444E-2</v>
      </c>
      <c r="HT110" s="46">
        <f t="shared" si="950"/>
        <v>6.7924528301886819E-2</v>
      </c>
      <c r="HU110" s="46">
        <f t="shared" si="951"/>
        <v>7.1428571428571369E-2</v>
      </c>
      <c r="HV110" s="46">
        <f t="shared" si="952"/>
        <v>5.5970149253731345E-2</v>
      </c>
      <c r="HW110" s="46">
        <f t="shared" si="953"/>
        <v>6.0377358490566094E-2</v>
      </c>
      <c r="HX110" s="46">
        <f t="shared" si="954"/>
        <v>3.3210332103320979E-2</v>
      </c>
      <c r="HY110" s="46">
        <f t="shared" si="955"/>
        <v>-2.1505376344085947E-2</v>
      </c>
      <c r="HZ110" s="46">
        <f t="shared" si="956"/>
        <v>-5.6737588652482199E-2</v>
      </c>
      <c r="IA110" s="46">
        <f t="shared" si="957"/>
        <v>-9.8245614035087747E-2</v>
      </c>
      <c r="IB110" s="46">
        <f t="shared" si="958"/>
        <v>-0.12891986062717767</v>
      </c>
      <c r="IC110" s="46">
        <f t="shared" si="959"/>
        <v>-0.13636363636363644</v>
      </c>
      <c r="ID110" s="46">
        <f t="shared" si="960"/>
        <v>-0.13214285714285712</v>
      </c>
      <c r="IE110" s="46">
        <f t="shared" si="961"/>
        <v>-0.12411347517730496</v>
      </c>
      <c r="IF110" s="46">
        <f t="shared" si="962"/>
        <v>-0.14487632508833928</v>
      </c>
      <c r="IG110" s="46">
        <f t="shared" si="963"/>
        <v>-0.16491228070175437</v>
      </c>
      <c r="IH110" s="46">
        <f t="shared" si="964"/>
        <v>-0.1731448763250884</v>
      </c>
      <c r="II110" s="46">
        <f t="shared" si="965"/>
        <v>-0.18505338078291825</v>
      </c>
      <c r="IJ110" s="46">
        <f t="shared" si="966"/>
        <v>-0.18571428571428569</v>
      </c>
      <c r="IK110" s="46">
        <f t="shared" si="967"/>
        <v>-0.17216117216117213</v>
      </c>
      <c r="IL110" s="46">
        <f t="shared" si="968"/>
        <v>-0.15037593984962405</v>
      </c>
      <c r="IM110" s="46">
        <f t="shared" si="969"/>
        <v>-0.12062256809338513</v>
      </c>
      <c r="IN110" s="46">
        <f t="shared" si="970"/>
        <v>-0.1</v>
      </c>
      <c r="IO110" s="46">
        <f t="shared" si="971"/>
        <v>-8.9068825910931154E-2</v>
      </c>
      <c r="IP110" s="46">
        <f t="shared" si="972"/>
        <v>-5.761316872427992E-2</v>
      </c>
      <c r="IQ110" s="46">
        <f t="shared" si="973"/>
        <v>-8.9068825910931154E-2</v>
      </c>
      <c r="IR110" s="46">
        <f t="shared" si="974"/>
        <v>-8.6776859504132151E-2</v>
      </c>
      <c r="IS110" s="46">
        <f t="shared" si="975"/>
        <v>-7.9831932773109335E-2</v>
      </c>
      <c r="IT110" s="46">
        <f t="shared" si="976"/>
        <v>-3.8461538461538401E-2</v>
      </c>
      <c r="IU110" s="46">
        <f t="shared" si="977"/>
        <v>-2.6200873362445323E-2</v>
      </c>
      <c r="IV110" s="46">
        <f t="shared" si="978"/>
        <v>-4.385964912280764E-3</v>
      </c>
      <c r="IW110" s="46">
        <f t="shared" si="979"/>
        <v>-4.4247787610619468E-2</v>
      </c>
      <c r="IX110" s="46">
        <f t="shared" si="980"/>
        <v>-5.3097345132743487E-2</v>
      </c>
      <c r="IY110" s="46">
        <f t="shared" si="981"/>
        <v>-7.5221238938053214E-2</v>
      </c>
      <c r="IZ110" s="46">
        <f t="shared" si="982"/>
        <v>-7.5555555555555529E-2</v>
      </c>
      <c r="JA110" s="46">
        <f t="shared" si="983"/>
        <v>-7.111111111111118E-2</v>
      </c>
      <c r="JB110" s="46">
        <f t="shared" si="984"/>
        <v>-0.10043668122270731</v>
      </c>
      <c r="JC110" s="46">
        <f t="shared" si="985"/>
        <v>-8.8888888888888892E-2</v>
      </c>
      <c r="JD110" s="46">
        <f t="shared" si="986"/>
        <v>-5.8823529411764733E-2</v>
      </c>
      <c r="JE110" s="46">
        <f t="shared" si="987"/>
        <v>-4.1095890410958839E-2</v>
      </c>
      <c r="JF110" s="46">
        <f t="shared" si="988"/>
        <v>-7.111111111111118E-2</v>
      </c>
      <c r="JG110" s="46">
        <f t="shared" si="989"/>
        <v>-4.035874439461893E-2</v>
      </c>
      <c r="JH110" s="46">
        <f t="shared" si="990"/>
        <v>-3.9647577092510954E-2</v>
      </c>
      <c r="JI110" s="46">
        <f t="shared" si="991"/>
        <v>1.3888888888888756E-2</v>
      </c>
      <c r="JJ110" s="46">
        <f t="shared" si="992"/>
        <v>2.3364485981308414E-2</v>
      </c>
      <c r="JK110" s="46">
        <f t="shared" si="993"/>
        <v>3.3492822966507317E-2</v>
      </c>
      <c r="JL110" s="46">
        <f t="shared" si="994"/>
        <v>3.3653846153846118E-2</v>
      </c>
      <c r="JM110" s="46">
        <f t="shared" si="995"/>
        <v>3.3492822966507317E-2</v>
      </c>
      <c r="JN110" s="46">
        <f t="shared" si="996"/>
        <v>0.11650485436893196</v>
      </c>
      <c r="JO110" s="46">
        <f t="shared" si="997"/>
        <v>5.8536585365853627E-2</v>
      </c>
      <c r="JP110" s="46">
        <f t="shared" si="998"/>
        <v>9.6153846153845812E-3</v>
      </c>
      <c r="JQ110" s="46">
        <f t="shared" si="999"/>
        <v>-1.428571428571432E-2</v>
      </c>
      <c r="JR110" s="46">
        <f t="shared" si="1000"/>
        <v>2.3923444976076555E-2</v>
      </c>
      <c r="JS110" s="46">
        <f t="shared" si="1001"/>
        <v>9.3457943925234974E-3</v>
      </c>
      <c r="JT110" s="46">
        <f t="shared" si="1002"/>
        <v>-1.3761467889908289E-2</v>
      </c>
      <c r="JU110" s="46">
        <f t="shared" si="1003"/>
        <v>-1.8264840182648338E-2</v>
      </c>
      <c r="JV110" s="46">
        <f t="shared" si="1004"/>
        <v>-1.8264840182648338E-2</v>
      </c>
      <c r="JW110" s="46">
        <f t="shared" si="1005"/>
        <v>1.8518518518518452E-2</v>
      </c>
      <c r="JX110" s="46">
        <f t="shared" si="1006"/>
        <v>1.8604651162790631E-2</v>
      </c>
      <c r="JY110" s="46">
        <f t="shared" si="1007"/>
        <v>1.8518518518518452E-2</v>
      </c>
      <c r="JZ110" s="46">
        <f t="shared" si="1008"/>
        <v>-6.0869565217391244E-2</v>
      </c>
      <c r="KA110" s="46">
        <f t="shared" si="1009"/>
        <v>1.3824884792626762E-2</v>
      </c>
      <c r="KB110" s="46">
        <f t="shared" si="1010"/>
        <v>5.7142857142857106E-2</v>
      </c>
      <c r="KC110" s="46">
        <f t="shared" si="1011"/>
        <v>5.7971014492753589E-2</v>
      </c>
      <c r="KD110" s="46">
        <f t="shared" si="1012"/>
        <v>1.8691588785046828E-2</v>
      </c>
      <c r="KE110" s="46">
        <f t="shared" si="1013"/>
        <v>-1.8518518518518615E-2</v>
      </c>
      <c r="KF110" s="46">
        <f t="shared" si="1014"/>
        <v>9.3023255813953157E-3</v>
      </c>
      <c r="KG110" s="46">
        <f t="shared" si="692"/>
        <v>2.7906976744186112E-2</v>
      </c>
      <c r="KH110" s="46">
        <f t="shared" si="693"/>
        <v>4.6511627906976744E-2</v>
      </c>
      <c r="KI110" s="46">
        <f t="shared" si="694"/>
        <v>4.5454545454545456E-2</v>
      </c>
      <c r="KJ110" s="46">
        <f t="shared" si="695"/>
        <v>5.9360730593607344E-2</v>
      </c>
      <c r="KK110" s="46">
        <f t="shared" si="696"/>
        <v>5.0000000000000065E-2</v>
      </c>
      <c r="KL110" s="46">
        <f t="shared" si="697"/>
        <v>8.333333333333319E-2</v>
      </c>
      <c r="KM110" s="46">
        <f t="shared" si="698"/>
        <v>9.0909090909090912E-2</v>
      </c>
      <c r="KN110" s="46">
        <f t="shared" si="699"/>
        <v>0.11261261261261261</v>
      </c>
      <c r="KO110" s="46">
        <f t="shared" si="700"/>
        <v>0.10502283105022835</v>
      </c>
      <c r="KP110" s="46">
        <f t="shared" si="701"/>
        <v>8.7155963302752229E-2</v>
      </c>
      <c r="KQ110" s="46">
        <f t="shared" si="702"/>
        <v>0.12735849056603771</v>
      </c>
      <c r="KR110" s="46">
        <f t="shared" si="703"/>
        <v>0.10599078341013829</v>
      </c>
      <c r="KS110" s="46">
        <f t="shared" si="704"/>
        <v>5.8823529411764573E-2</v>
      </c>
      <c r="KT110" s="46">
        <f t="shared" si="705"/>
        <v>5.777777777777781E-2</v>
      </c>
      <c r="KU110" s="46">
        <f t="shared" si="706"/>
        <v>3.4782608695652202E-2</v>
      </c>
      <c r="KV110" s="46">
        <f t="shared" si="707"/>
        <v>3.0172413793103418E-2</v>
      </c>
      <c r="KW110" s="46">
        <f t="shared" si="708"/>
        <v>3.8961038961038898E-2</v>
      </c>
      <c r="KX110" s="46">
        <f t="shared" si="709"/>
        <v>8.5470085470086693E-3</v>
      </c>
      <c r="KY110" s="46">
        <f t="shared" si="710"/>
        <v>-4.1666666666666664E-2</v>
      </c>
      <c r="KZ110" s="46">
        <f t="shared" si="711"/>
        <v>-7.2874493927125542E-2</v>
      </c>
      <c r="LA110" s="46">
        <f t="shared" si="712"/>
        <v>-4.9586776859504106E-2</v>
      </c>
      <c r="LB110" s="46">
        <f t="shared" si="713"/>
        <v>-2.5316455696202441E-2</v>
      </c>
      <c r="LC110" s="46">
        <f t="shared" si="714"/>
        <v>-3.3472803347280221E-2</v>
      </c>
      <c r="LD110" s="46">
        <f t="shared" si="715"/>
        <v>-3.3333333333333361E-2</v>
      </c>
      <c r="LE110" s="46">
        <f t="shared" si="716"/>
        <v>-2.564102564102555E-2</v>
      </c>
      <c r="LF110" s="46">
        <f t="shared" si="717"/>
        <v>-5.0420168067226857E-2</v>
      </c>
      <c r="LG110" s="46">
        <f t="shared" si="718"/>
        <v>-6.7226890756302574E-2</v>
      </c>
      <c r="LH110" s="46">
        <f t="shared" si="719"/>
        <v>-8.3682008368200847E-2</v>
      </c>
      <c r="LI110" s="46">
        <f t="shared" si="720"/>
        <v>-7.9166666666666607E-2</v>
      </c>
      <c r="LJ110" s="46">
        <f t="shared" si="721"/>
        <v>-7.2033898305084859E-2</v>
      </c>
      <c r="LK110" s="46">
        <f t="shared" si="722"/>
        <v>-6.5217391304347824E-2</v>
      </c>
      <c r="LL110" s="46">
        <f t="shared" si="723"/>
        <v>-7.8602620087336122E-2</v>
      </c>
      <c r="LM110" s="46">
        <f t="shared" si="724"/>
        <v>-8.6956521739130432E-2</v>
      </c>
      <c r="LN110" s="46">
        <f t="shared" si="725"/>
        <v>-9.9567099567099596E-2</v>
      </c>
      <c r="LO110" s="46">
        <f t="shared" si="726"/>
        <v>-0.11255411255411261</v>
      </c>
      <c r="LP110" s="46">
        <f t="shared" si="727"/>
        <v>-0.12931034482758622</v>
      </c>
      <c r="LQ110" s="46">
        <f t="shared" si="728"/>
        <v>-0.10964912280701754</v>
      </c>
      <c r="LR110" s="46">
        <f t="shared" si="729"/>
        <v>-0.1017699115044248</v>
      </c>
      <c r="LS110" s="46">
        <f t="shared" si="730"/>
        <v>-9.9099099099099072E-2</v>
      </c>
      <c r="LT110" s="46">
        <f t="shared" si="731"/>
        <v>-8.6757990867579848E-2</v>
      </c>
      <c r="LU110" s="46">
        <f t="shared" si="732"/>
        <v>-0.10859728506787339</v>
      </c>
      <c r="LV110" s="46">
        <f t="shared" si="733"/>
        <v>-9.1324200913242018E-2</v>
      </c>
      <c r="LW110" s="46">
        <f t="shared" si="734"/>
        <v>-8.8372093023255743E-2</v>
      </c>
      <c r="LX110" s="46">
        <f t="shared" si="735"/>
        <v>-7.1090047393364927E-2</v>
      </c>
      <c r="LY110" s="46">
        <f t="shared" si="736"/>
        <v>-7.6190476190476253E-2</v>
      </c>
      <c r="LZ110" s="46">
        <f t="shared" si="737"/>
        <v>-7.6923076923076983E-2</v>
      </c>
      <c r="MA110" s="46">
        <f t="shared" si="738"/>
        <v>-5.3658536585365922E-2</v>
      </c>
      <c r="MB110" s="46">
        <f t="shared" si="739"/>
        <v>-3.9603960396039639E-2</v>
      </c>
      <c r="MC110" s="46">
        <f t="shared" si="740"/>
        <v>-5.91133004926108E-2</v>
      </c>
      <c r="MD110" s="46">
        <f t="shared" si="741"/>
        <v>-3.9408866995073927E-2</v>
      </c>
      <c r="ME110" s="46">
        <f t="shared" si="742"/>
        <v>-1.9999999999999928E-2</v>
      </c>
      <c r="MF110" s="46">
        <f t="shared" si="743"/>
        <v>-9.9999999999999638E-3</v>
      </c>
      <c r="MG110" s="46">
        <f t="shared" si="744"/>
        <v>5.0761421319797679E-3</v>
      </c>
      <c r="MH110" s="46">
        <f t="shared" si="743"/>
        <v>5.0251256281407756E-3</v>
      </c>
    </row>
    <row r="111" spans="1:346" s="47" customFormat="1" x14ac:dyDescent="0.25">
      <c r="A111" s="27" t="s">
        <v>74</v>
      </c>
      <c r="E111" s="48"/>
      <c r="F111" s="49"/>
      <c r="R111" s="27" t="s">
        <v>74</v>
      </c>
      <c r="S111" s="47">
        <f t="shared" ref="S111:CD111" si="1018">COUNTIF(S60:S110,"&gt;0")</f>
        <v>16</v>
      </c>
      <c r="T111" s="47">
        <f t="shared" si="1018"/>
        <v>19</v>
      </c>
      <c r="U111" s="47">
        <f t="shared" si="1018"/>
        <v>15</v>
      </c>
      <c r="V111" s="47">
        <f t="shared" si="1018"/>
        <v>12</v>
      </c>
      <c r="W111" s="47">
        <f t="shared" si="1018"/>
        <v>12</v>
      </c>
      <c r="X111" s="47">
        <f t="shared" si="1018"/>
        <v>12</v>
      </c>
      <c r="Y111" s="47">
        <f t="shared" si="1018"/>
        <v>9</v>
      </c>
      <c r="Z111" s="47">
        <f t="shared" si="1018"/>
        <v>13</v>
      </c>
      <c r="AA111" s="47">
        <f t="shared" si="1018"/>
        <v>12</v>
      </c>
      <c r="AB111" s="47">
        <f t="shared" si="1018"/>
        <v>15</v>
      </c>
      <c r="AC111" s="47">
        <f t="shared" si="1018"/>
        <v>9</v>
      </c>
      <c r="AD111" s="47">
        <f t="shared" si="1018"/>
        <v>11</v>
      </c>
      <c r="AE111" s="47">
        <f t="shared" si="1018"/>
        <v>19</v>
      </c>
      <c r="AF111" s="47">
        <f t="shared" si="1018"/>
        <v>19</v>
      </c>
      <c r="AG111" s="47">
        <f t="shared" si="1018"/>
        <v>19</v>
      </c>
      <c r="AH111" s="47">
        <f t="shared" si="1018"/>
        <v>19</v>
      </c>
      <c r="AI111" s="47">
        <f t="shared" si="1018"/>
        <v>24</v>
      </c>
      <c r="AJ111" s="47">
        <f t="shared" si="1018"/>
        <v>22</v>
      </c>
      <c r="AK111" s="47">
        <f t="shared" si="1018"/>
        <v>25</v>
      </c>
      <c r="AL111" s="47">
        <f t="shared" si="1018"/>
        <v>26</v>
      </c>
      <c r="AM111" s="47">
        <f t="shared" si="1018"/>
        <v>24</v>
      </c>
      <c r="AN111" s="47">
        <f t="shared" si="1018"/>
        <v>26</v>
      </c>
      <c r="AO111" s="47">
        <f t="shared" si="1018"/>
        <v>33</v>
      </c>
      <c r="AP111" s="47">
        <f t="shared" si="1018"/>
        <v>35</v>
      </c>
      <c r="AQ111" s="47">
        <f t="shared" si="1018"/>
        <v>35</v>
      </c>
      <c r="AR111" s="47">
        <f t="shared" si="1018"/>
        <v>39</v>
      </c>
      <c r="AS111" s="47">
        <f t="shared" si="1018"/>
        <v>34</v>
      </c>
      <c r="AT111" s="47">
        <f t="shared" si="1018"/>
        <v>34</v>
      </c>
      <c r="AU111" s="47">
        <f t="shared" si="1018"/>
        <v>39</v>
      </c>
      <c r="AV111" s="47">
        <f t="shared" si="1018"/>
        <v>41</v>
      </c>
      <c r="AW111" s="47">
        <f t="shared" si="1018"/>
        <v>44</v>
      </c>
      <c r="AX111" s="47">
        <f t="shared" si="1018"/>
        <v>44</v>
      </c>
      <c r="AY111" s="47">
        <f t="shared" si="1018"/>
        <v>47</v>
      </c>
      <c r="AZ111" s="47">
        <f t="shared" si="1018"/>
        <v>45</v>
      </c>
      <c r="BA111" s="47">
        <f t="shared" si="1018"/>
        <v>45</v>
      </c>
      <c r="BB111" s="47">
        <f t="shared" si="1018"/>
        <v>47</v>
      </c>
      <c r="BC111" s="47">
        <f t="shared" si="1018"/>
        <v>42</v>
      </c>
      <c r="BD111" s="47">
        <f t="shared" si="1018"/>
        <v>42</v>
      </c>
      <c r="BE111" s="47">
        <f t="shared" si="1018"/>
        <v>46</v>
      </c>
      <c r="BF111" s="47">
        <f t="shared" si="1018"/>
        <v>49</v>
      </c>
      <c r="BG111" s="47">
        <f t="shared" si="1018"/>
        <v>48</v>
      </c>
      <c r="BH111" s="47">
        <f t="shared" si="1018"/>
        <v>48</v>
      </c>
      <c r="BI111" s="47">
        <f t="shared" si="1018"/>
        <v>47</v>
      </c>
      <c r="BJ111" s="47">
        <f t="shared" si="1018"/>
        <v>47</v>
      </c>
      <c r="BK111" s="47">
        <f t="shared" si="1018"/>
        <v>50</v>
      </c>
      <c r="BL111" s="47">
        <f t="shared" si="1018"/>
        <v>49</v>
      </c>
      <c r="BM111" s="47">
        <f t="shared" si="1018"/>
        <v>50</v>
      </c>
      <c r="BN111" s="47">
        <f t="shared" si="1018"/>
        <v>50</v>
      </c>
      <c r="BO111" s="47">
        <f t="shared" si="1018"/>
        <v>49</v>
      </c>
      <c r="BP111" s="47">
        <f t="shared" si="1018"/>
        <v>50</v>
      </c>
      <c r="BQ111" s="47">
        <f t="shared" si="1018"/>
        <v>48</v>
      </c>
      <c r="BR111" s="47">
        <f t="shared" si="1018"/>
        <v>46</v>
      </c>
      <c r="BS111" s="47">
        <f t="shared" si="1018"/>
        <v>42</v>
      </c>
      <c r="BT111" s="47">
        <f t="shared" si="1018"/>
        <v>45</v>
      </c>
      <c r="BU111" s="47">
        <f t="shared" si="1018"/>
        <v>41</v>
      </c>
      <c r="BV111" s="47">
        <f t="shared" si="1018"/>
        <v>41</v>
      </c>
      <c r="BW111" s="47">
        <f t="shared" si="1018"/>
        <v>39</v>
      </c>
      <c r="BX111" s="47">
        <f t="shared" si="1018"/>
        <v>39</v>
      </c>
      <c r="BY111" s="47">
        <f t="shared" si="1018"/>
        <v>34</v>
      </c>
      <c r="BZ111" s="47">
        <f t="shared" si="1018"/>
        <v>35</v>
      </c>
      <c r="CA111" s="47">
        <f t="shared" si="1018"/>
        <v>32</v>
      </c>
      <c r="CB111" s="47">
        <f t="shared" si="1018"/>
        <v>39</v>
      </c>
      <c r="CC111" s="47">
        <f t="shared" si="1018"/>
        <v>40</v>
      </c>
      <c r="CD111" s="47">
        <f t="shared" si="1018"/>
        <v>41</v>
      </c>
      <c r="CE111" s="47">
        <f t="shared" ref="CE111:EP111" si="1019">COUNTIF(CE60:CE110,"&gt;0")</f>
        <v>45</v>
      </c>
      <c r="CF111" s="47">
        <f t="shared" si="1019"/>
        <v>46</v>
      </c>
      <c r="CG111" s="47">
        <f t="shared" si="1019"/>
        <v>46</v>
      </c>
      <c r="CH111" s="47">
        <f t="shared" si="1019"/>
        <v>46</v>
      </c>
      <c r="CI111" s="47">
        <f t="shared" si="1019"/>
        <v>46</v>
      </c>
      <c r="CJ111" s="47">
        <f t="shared" si="1019"/>
        <v>48</v>
      </c>
      <c r="CK111" s="47">
        <f t="shared" si="1019"/>
        <v>48</v>
      </c>
      <c r="CL111" s="47">
        <f t="shared" si="1019"/>
        <v>46</v>
      </c>
      <c r="CM111" s="47">
        <f t="shared" si="1019"/>
        <v>47</v>
      </c>
      <c r="CN111" s="47">
        <f t="shared" si="1019"/>
        <v>47</v>
      </c>
      <c r="CO111" s="47">
        <f t="shared" si="1019"/>
        <v>46</v>
      </c>
      <c r="CP111" s="47">
        <f t="shared" si="1019"/>
        <v>45</v>
      </c>
      <c r="CQ111" s="47">
        <f t="shared" si="1019"/>
        <v>46</v>
      </c>
      <c r="CR111" s="47">
        <f t="shared" si="1019"/>
        <v>44</v>
      </c>
      <c r="CS111" s="47">
        <f t="shared" si="1019"/>
        <v>46</v>
      </c>
      <c r="CT111" s="47">
        <f t="shared" si="1019"/>
        <v>41</v>
      </c>
      <c r="CU111" s="47">
        <f t="shared" si="1019"/>
        <v>43</v>
      </c>
      <c r="CV111" s="47">
        <f t="shared" si="1019"/>
        <v>45</v>
      </c>
      <c r="CW111" s="47">
        <f t="shared" si="1019"/>
        <v>42</v>
      </c>
      <c r="CX111" s="47">
        <f t="shared" si="1019"/>
        <v>44</v>
      </c>
      <c r="CY111" s="47">
        <f t="shared" si="1019"/>
        <v>45</v>
      </c>
      <c r="CZ111" s="47">
        <f t="shared" si="1019"/>
        <v>45</v>
      </c>
      <c r="DA111" s="47">
        <f t="shared" si="1019"/>
        <v>40</v>
      </c>
      <c r="DB111" s="47">
        <f t="shared" si="1019"/>
        <v>48</v>
      </c>
      <c r="DC111" s="47">
        <f t="shared" si="1019"/>
        <v>46</v>
      </c>
      <c r="DD111" s="47">
        <f t="shared" si="1019"/>
        <v>47</v>
      </c>
      <c r="DE111" s="47">
        <f t="shared" si="1019"/>
        <v>45</v>
      </c>
      <c r="DF111" s="47">
        <f t="shared" si="1019"/>
        <v>43</v>
      </c>
      <c r="DG111" s="47">
        <f t="shared" si="1019"/>
        <v>42</v>
      </c>
      <c r="DH111" s="47">
        <f t="shared" si="1019"/>
        <v>43</v>
      </c>
      <c r="DI111" s="47">
        <f t="shared" si="1019"/>
        <v>44</v>
      </c>
      <c r="DJ111" s="47">
        <f t="shared" si="1019"/>
        <v>46</v>
      </c>
      <c r="DK111" s="47">
        <f t="shared" si="1019"/>
        <v>43</v>
      </c>
      <c r="DL111" s="47">
        <f t="shared" si="1019"/>
        <v>45</v>
      </c>
      <c r="DM111" s="47">
        <f t="shared" si="1019"/>
        <v>46</v>
      </c>
      <c r="DN111" s="47">
        <f t="shared" si="1019"/>
        <v>46</v>
      </c>
      <c r="DO111" s="47">
        <f t="shared" si="1019"/>
        <v>47</v>
      </c>
      <c r="DP111" s="47">
        <f t="shared" si="1019"/>
        <v>47</v>
      </c>
      <c r="DQ111" s="47">
        <f t="shared" si="1019"/>
        <v>47</v>
      </c>
      <c r="DR111" s="47">
        <f t="shared" si="1019"/>
        <v>47</v>
      </c>
      <c r="DS111" s="47">
        <f t="shared" si="1019"/>
        <v>46</v>
      </c>
      <c r="DT111" s="47">
        <f t="shared" si="1019"/>
        <v>46</v>
      </c>
      <c r="DU111" s="47">
        <f t="shared" si="1019"/>
        <v>48</v>
      </c>
      <c r="DV111" s="47">
        <f t="shared" si="1019"/>
        <v>46</v>
      </c>
      <c r="DW111" s="47">
        <f t="shared" si="1019"/>
        <v>47</v>
      </c>
      <c r="DX111" s="47">
        <f t="shared" si="1019"/>
        <v>46</v>
      </c>
      <c r="DY111" s="47">
        <f t="shared" si="1019"/>
        <v>49</v>
      </c>
      <c r="DZ111" s="47">
        <f t="shared" si="1019"/>
        <v>46</v>
      </c>
      <c r="EA111" s="47">
        <f t="shared" si="1019"/>
        <v>47</v>
      </c>
      <c r="EB111" s="47">
        <f t="shared" si="1019"/>
        <v>44</v>
      </c>
      <c r="EC111" s="47">
        <f t="shared" si="1019"/>
        <v>38</v>
      </c>
      <c r="ED111" s="47">
        <f t="shared" si="1019"/>
        <v>39</v>
      </c>
      <c r="EE111" s="47">
        <f t="shared" si="1019"/>
        <v>41</v>
      </c>
      <c r="EF111" s="47">
        <f t="shared" si="1019"/>
        <v>35</v>
      </c>
      <c r="EG111" s="47">
        <f t="shared" si="1019"/>
        <v>33</v>
      </c>
      <c r="EH111" s="47">
        <f t="shared" si="1019"/>
        <v>30</v>
      </c>
      <c r="EI111" s="47">
        <f t="shared" si="1019"/>
        <v>35</v>
      </c>
      <c r="EJ111" s="47">
        <f t="shared" si="1019"/>
        <v>35</v>
      </c>
      <c r="EK111" s="47">
        <f t="shared" si="1019"/>
        <v>29</v>
      </c>
      <c r="EL111" s="47">
        <f t="shared" si="1019"/>
        <v>31</v>
      </c>
      <c r="EM111" s="47">
        <f t="shared" si="1019"/>
        <v>36</v>
      </c>
      <c r="EN111" s="47">
        <f t="shared" si="1019"/>
        <v>35</v>
      </c>
      <c r="EO111" s="47">
        <f t="shared" si="1019"/>
        <v>34</v>
      </c>
      <c r="EP111" s="47">
        <f t="shared" si="1019"/>
        <v>37</v>
      </c>
      <c r="EQ111" s="47">
        <f t="shared" ref="EQ111:HB111" si="1020">COUNTIF(EQ60:EQ110,"&gt;0")</f>
        <v>35</v>
      </c>
      <c r="ER111" s="47">
        <f t="shared" si="1020"/>
        <v>32</v>
      </c>
      <c r="ES111" s="47">
        <f t="shared" si="1020"/>
        <v>34</v>
      </c>
      <c r="ET111" s="47">
        <f t="shared" si="1020"/>
        <v>33</v>
      </c>
      <c r="EU111" s="47">
        <f t="shared" si="1020"/>
        <v>26</v>
      </c>
      <c r="EV111" s="47">
        <f t="shared" si="1020"/>
        <v>23</v>
      </c>
      <c r="EW111" s="47">
        <f t="shared" si="1020"/>
        <v>17</v>
      </c>
      <c r="EX111" s="47">
        <f t="shared" si="1020"/>
        <v>17</v>
      </c>
      <c r="EY111" s="47">
        <f t="shared" si="1020"/>
        <v>17</v>
      </c>
      <c r="EZ111" s="47">
        <f t="shared" si="1020"/>
        <v>15</v>
      </c>
      <c r="FA111" s="47">
        <f t="shared" si="1020"/>
        <v>14</v>
      </c>
      <c r="FB111" s="47">
        <f t="shared" si="1020"/>
        <v>15</v>
      </c>
      <c r="FC111" s="47">
        <f t="shared" si="1020"/>
        <v>16</v>
      </c>
      <c r="FD111" s="47">
        <f t="shared" si="1020"/>
        <v>14</v>
      </c>
      <c r="FE111" s="47">
        <f t="shared" si="1020"/>
        <v>15</v>
      </c>
      <c r="FF111" s="47">
        <f t="shared" si="1020"/>
        <v>15</v>
      </c>
      <c r="FG111" s="47">
        <f t="shared" si="1020"/>
        <v>20</v>
      </c>
      <c r="FH111" s="47">
        <f t="shared" si="1020"/>
        <v>16</v>
      </c>
      <c r="FI111" s="47">
        <f t="shared" si="1020"/>
        <v>15</v>
      </c>
      <c r="FJ111" s="47">
        <f t="shared" si="1020"/>
        <v>20</v>
      </c>
      <c r="FK111" s="47">
        <f t="shared" si="1020"/>
        <v>26</v>
      </c>
      <c r="FL111" s="47">
        <f t="shared" si="1020"/>
        <v>25</v>
      </c>
      <c r="FM111" s="47">
        <f t="shared" si="1020"/>
        <v>26</v>
      </c>
      <c r="FN111" s="47">
        <f t="shared" si="1020"/>
        <v>27</v>
      </c>
      <c r="FO111" s="47">
        <f t="shared" si="1020"/>
        <v>30</v>
      </c>
      <c r="FP111" s="47">
        <f t="shared" si="1020"/>
        <v>35</v>
      </c>
      <c r="FQ111" s="47">
        <f t="shared" si="1020"/>
        <v>33</v>
      </c>
      <c r="FR111" s="47">
        <f t="shared" si="1020"/>
        <v>38</v>
      </c>
      <c r="FS111" s="47">
        <f t="shared" si="1020"/>
        <v>33</v>
      </c>
      <c r="FT111" s="47">
        <f t="shared" si="1020"/>
        <v>38</v>
      </c>
      <c r="FU111" s="47">
        <f t="shared" si="1020"/>
        <v>44</v>
      </c>
      <c r="FV111" s="47">
        <f t="shared" si="1020"/>
        <v>45</v>
      </c>
      <c r="FW111" s="47">
        <f t="shared" si="1020"/>
        <v>44</v>
      </c>
      <c r="FX111" s="47">
        <f t="shared" si="1020"/>
        <v>43</v>
      </c>
      <c r="FY111" s="47">
        <f t="shared" si="1020"/>
        <v>42</v>
      </c>
      <c r="FZ111" s="47">
        <f t="shared" si="1020"/>
        <v>42</v>
      </c>
      <c r="GA111" s="47">
        <f t="shared" si="1020"/>
        <v>42</v>
      </c>
      <c r="GB111" s="47">
        <f t="shared" si="1020"/>
        <v>41</v>
      </c>
      <c r="GC111" s="47">
        <f t="shared" si="1020"/>
        <v>43</v>
      </c>
      <c r="GD111" s="47">
        <f t="shared" si="1020"/>
        <v>43</v>
      </c>
      <c r="GE111" s="47">
        <f t="shared" si="1020"/>
        <v>41</v>
      </c>
      <c r="GF111" s="47">
        <f t="shared" si="1020"/>
        <v>47</v>
      </c>
      <c r="GG111" s="47">
        <f t="shared" si="1020"/>
        <v>40</v>
      </c>
      <c r="GH111" s="47">
        <f t="shared" si="1020"/>
        <v>44</v>
      </c>
      <c r="GI111" s="47">
        <f t="shared" si="1020"/>
        <v>41</v>
      </c>
      <c r="GJ111" s="47">
        <f t="shared" si="1020"/>
        <v>41</v>
      </c>
      <c r="GK111" s="47">
        <f t="shared" si="1020"/>
        <v>45</v>
      </c>
      <c r="GL111" s="47">
        <f t="shared" si="1020"/>
        <v>44</v>
      </c>
      <c r="GM111" s="47">
        <f t="shared" si="1020"/>
        <v>44</v>
      </c>
      <c r="GN111" s="47">
        <f t="shared" si="1020"/>
        <v>41</v>
      </c>
      <c r="GO111" s="47">
        <f t="shared" si="1020"/>
        <v>44</v>
      </c>
      <c r="GP111" s="47">
        <f t="shared" si="1020"/>
        <v>42</v>
      </c>
      <c r="GQ111" s="47">
        <f t="shared" si="1020"/>
        <v>47</v>
      </c>
      <c r="GR111" s="47">
        <f t="shared" si="1020"/>
        <v>49</v>
      </c>
      <c r="GS111" s="47">
        <f t="shared" si="1020"/>
        <v>48</v>
      </c>
      <c r="GT111" s="47">
        <f t="shared" si="1020"/>
        <v>47</v>
      </c>
      <c r="GU111" s="47">
        <f t="shared" si="1020"/>
        <v>45</v>
      </c>
      <c r="GV111" s="47">
        <f t="shared" si="1020"/>
        <v>45</v>
      </c>
      <c r="GW111" s="47">
        <f t="shared" si="1020"/>
        <v>42</v>
      </c>
      <c r="GX111" s="47">
        <f t="shared" si="1020"/>
        <v>42</v>
      </c>
      <c r="GY111" s="47">
        <f t="shared" si="1020"/>
        <v>42</v>
      </c>
      <c r="GZ111" s="47">
        <f t="shared" si="1020"/>
        <v>40</v>
      </c>
      <c r="HA111" s="47">
        <f t="shared" si="1020"/>
        <v>32</v>
      </c>
      <c r="HB111" s="47">
        <f t="shared" si="1020"/>
        <v>36</v>
      </c>
      <c r="HC111" s="47">
        <f t="shared" ref="HC111:JN111" si="1021">COUNTIF(HC60:HC110,"&gt;0")</f>
        <v>31</v>
      </c>
      <c r="HD111" s="47">
        <f t="shared" si="1021"/>
        <v>20</v>
      </c>
      <c r="HE111" s="47">
        <f t="shared" si="1021"/>
        <v>28</v>
      </c>
      <c r="HF111" s="47">
        <f t="shared" si="1021"/>
        <v>23</v>
      </c>
      <c r="HG111" s="47">
        <f t="shared" si="1021"/>
        <v>28</v>
      </c>
      <c r="HH111" s="47">
        <f t="shared" si="1021"/>
        <v>26</v>
      </c>
      <c r="HI111" s="47">
        <f t="shared" si="1021"/>
        <v>26</v>
      </c>
      <c r="HJ111" s="47">
        <f t="shared" si="1021"/>
        <v>27</v>
      </c>
      <c r="HK111" s="47">
        <f t="shared" si="1021"/>
        <v>25</v>
      </c>
      <c r="HL111" s="47">
        <f t="shared" si="1021"/>
        <v>26</v>
      </c>
      <c r="HM111" s="47">
        <f t="shared" si="1021"/>
        <v>29</v>
      </c>
      <c r="HN111" s="47">
        <f t="shared" si="1021"/>
        <v>19</v>
      </c>
      <c r="HO111" s="47">
        <f t="shared" si="1021"/>
        <v>17</v>
      </c>
      <c r="HP111" s="47">
        <f t="shared" si="1021"/>
        <v>23</v>
      </c>
      <c r="HQ111" s="47">
        <f t="shared" si="1021"/>
        <v>13</v>
      </c>
      <c r="HR111" s="47">
        <f t="shared" si="1021"/>
        <v>13</v>
      </c>
      <c r="HS111" s="47">
        <f t="shared" si="1021"/>
        <v>13</v>
      </c>
      <c r="HT111" s="47">
        <f t="shared" si="1021"/>
        <v>12</v>
      </c>
      <c r="HU111" s="47">
        <f t="shared" si="1021"/>
        <v>13</v>
      </c>
      <c r="HV111" s="47">
        <f t="shared" si="1021"/>
        <v>12</v>
      </c>
      <c r="HW111" s="47">
        <f t="shared" si="1021"/>
        <v>9</v>
      </c>
      <c r="HX111" s="47">
        <f t="shared" si="1021"/>
        <v>8</v>
      </c>
      <c r="HY111" s="47">
        <f t="shared" si="1021"/>
        <v>6</v>
      </c>
      <c r="HZ111" s="47">
        <f t="shared" si="1021"/>
        <v>5</v>
      </c>
      <c r="IA111" s="47">
        <f t="shared" si="1021"/>
        <v>1</v>
      </c>
      <c r="IB111" s="47">
        <f t="shared" si="1021"/>
        <v>1</v>
      </c>
      <c r="IC111" s="47">
        <f t="shared" si="1021"/>
        <v>1</v>
      </c>
      <c r="ID111" s="47">
        <f t="shared" si="1021"/>
        <v>0</v>
      </c>
      <c r="IE111" s="47">
        <f t="shared" si="1021"/>
        <v>0</v>
      </c>
      <c r="IF111" s="47">
        <f t="shared" si="1021"/>
        <v>0</v>
      </c>
      <c r="IG111" s="47">
        <f t="shared" si="1021"/>
        <v>0</v>
      </c>
      <c r="IH111" s="47">
        <f t="shared" si="1021"/>
        <v>1</v>
      </c>
      <c r="II111" s="47">
        <f t="shared" si="1021"/>
        <v>1</v>
      </c>
      <c r="IJ111" s="47">
        <f t="shared" si="1021"/>
        <v>1</v>
      </c>
      <c r="IK111" s="47">
        <f t="shared" si="1021"/>
        <v>1</v>
      </c>
      <c r="IL111" s="47">
        <f t="shared" si="1021"/>
        <v>1</v>
      </c>
      <c r="IM111" s="47">
        <f t="shared" si="1021"/>
        <v>1</v>
      </c>
      <c r="IN111" s="47">
        <f t="shared" si="1021"/>
        <v>1</v>
      </c>
      <c r="IO111" s="47">
        <f t="shared" si="1021"/>
        <v>1</v>
      </c>
      <c r="IP111" s="47">
        <f t="shared" si="1021"/>
        <v>2</v>
      </c>
      <c r="IQ111" s="47">
        <f t="shared" si="1021"/>
        <v>2</v>
      </c>
      <c r="IR111" s="47">
        <f t="shared" si="1021"/>
        <v>0</v>
      </c>
      <c r="IS111" s="47">
        <f t="shared" si="1021"/>
        <v>3</v>
      </c>
      <c r="IT111" s="47">
        <f t="shared" si="1021"/>
        <v>3</v>
      </c>
      <c r="IU111" s="47">
        <f t="shared" si="1021"/>
        <v>7</v>
      </c>
      <c r="IV111" s="47">
        <f t="shared" si="1021"/>
        <v>13</v>
      </c>
      <c r="IW111" s="47">
        <f t="shared" si="1021"/>
        <v>14</v>
      </c>
      <c r="IX111" s="47">
        <f t="shared" si="1021"/>
        <v>14</v>
      </c>
      <c r="IY111" s="47">
        <f t="shared" si="1021"/>
        <v>16</v>
      </c>
      <c r="IZ111" s="47">
        <f t="shared" si="1021"/>
        <v>22</v>
      </c>
      <c r="JA111" s="47">
        <f t="shared" si="1021"/>
        <v>20</v>
      </c>
      <c r="JB111" s="47">
        <f t="shared" si="1021"/>
        <v>16</v>
      </c>
      <c r="JC111" s="47">
        <f t="shared" si="1021"/>
        <v>19</v>
      </c>
      <c r="JD111" s="47">
        <f t="shared" si="1021"/>
        <v>19</v>
      </c>
      <c r="JE111" s="47">
        <f t="shared" si="1021"/>
        <v>29</v>
      </c>
      <c r="JF111" s="47">
        <f t="shared" si="1021"/>
        <v>25</v>
      </c>
      <c r="JG111" s="47">
        <f t="shared" si="1021"/>
        <v>27</v>
      </c>
      <c r="JH111" s="47">
        <f t="shared" si="1021"/>
        <v>21</v>
      </c>
      <c r="JI111" s="47">
        <f t="shared" si="1021"/>
        <v>28</v>
      </c>
      <c r="JJ111" s="47">
        <f t="shared" si="1021"/>
        <v>32</v>
      </c>
      <c r="JK111" s="47">
        <f t="shared" si="1021"/>
        <v>40</v>
      </c>
      <c r="JL111" s="47">
        <f t="shared" si="1021"/>
        <v>41</v>
      </c>
      <c r="JM111" s="47">
        <f t="shared" si="1021"/>
        <v>43</v>
      </c>
      <c r="JN111" s="47">
        <f t="shared" si="1021"/>
        <v>39</v>
      </c>
      <c r="JO111" s="47">
        <f t="shared" ref="JO111:JW111" si="1022">COUNTIF(JO60:JO110,"&gt;0")</f>
        <v>36</v>
      </c>
      <c r="JP111" s="47">
        <f t="shared" si="1022"/>
        <v>35</v>
      </c>
      <c r="JQ111" s="47">
        <f t="shared" si="1022"/>
        <v>25</v>
      </c>
      <c r="JR111" s="47">
        <f t="shared" si="1022"/>
        <v>27</v>
      </c>
      <c r="JS111" s="47">
        <f t="shared" si="1022"/>
        <v>32</v>
      </c>
      <c r="JT111" s="47">
        <f t="shared" si="1022"/>
        <v>34</v>
      </c>
      <c r="JU111" s="47">
        <f t="shared" si="1022"/>
        <v>30</v>
      </c>
      <c r="JV111" s="47">
        <f t="shared" si="1022"/>
        <v>32</v>
      </c>
      <c r="JW111" s="47">
        <f t="shared" si="1022"/>
        <v>34</v>
      </c>
      <c r="JX111" s="47">
        <f t="shared" ref="JX111:KA111" si="1023">COUNTIF(JX60:JX110,"&gt;0")</f>
        <v>38</v>
      </c>
      <c r="JY111" s="47">
        <f t="shared" si="1023"/>
        <v>34</v>
      </c>
      <c r="JZ111" s="47">
        <f t="shared" si="1023"/>
        <v>28</v>
      </c>
      <c r="KA111" s="47">
        <f t="shared" si="1023"/>
        <v>41</v>
      </c>
      <c r="KB111" s="47">
        <f t="shared" ref="KB111:KC111" si="1024">COUNTIF(KB60:KB110,"&gt;0")</f>
        <v>42</v>
      </c>
      <c r="KC111" s="47">
        <f t="shared" si="1024"/>
        <v>44</v>
      </c>
      <c r="KD111" s="47">
        <f t="shared" ref="KD111:KF111" si="1025">COUNTIF(KD60:KD110,"&gt;0")</f>
        <v>45</v>
      </c>
      <c r="KE111" s="47">
        <f t="shared" si="1025"/>
        <v>45</v>
      </c>
      <c r="KF111" s="47">
        <f t="shared" si="1025"/>
        <v>44</v>
      </c>
      <c r="KG111" s="47">
        <f t="shared" ref="KG111:MG111" si="1026">COUNTIF(KG60:KG110,"&gt;0")</f>
        <v>47</v>
      </c>
      <c r="KH111" s="47">
        <f t="shared" si="1026"/>
        <v>43</v>
      </c>
      <c r="KI111" s="47">
        <f t="shared" si="1026"/>
        <v>45</v>
      </c>
      <c r="KJ111" s="47">
        <f t="shared" si="1026"/>
        <v>45</v>
      </c>
      <c r="KK111" s="47">
        <f t="shared" si="1026"/>
        <v>43</v>
      </c>
      <c r="KL111" s="47">
        <f t="shared" si="1026"/>
        <v>45</v>
      </c>
      <c r="KM111" s="47">
        <f t="shared" si="1026"/>
        <v>46</v>
      </c>
      <c r="KN111" s="47">
        <f t="shared" si="1026"/>
        <v>47</v>
      </c>
      <c r="KO111" s="47">
        <f t="shared" si="1026"/>
        <v>47</v>
      </c>
      <c r="KP111" s="47">
        <f t="shared" si="1026"/>
        <v>48</v>
      </c>
      <c r="KQ111" s="47">
        <f t="shared" si="1026"/>
        <v>48</v>
      </c>
      <c r="KR111" s="47">
        <f t="shared" si="1026"/>
        <v>48</v>
      </c>
      <c r="KS111" s="47">
        <f t="shared" si="1026"/>
        <v>48</v>
      </c>
      <c r="KT111" s="47">
        <f t="shared" si="1026"/>
        <v>49</v>
      </c>
      <c r="KU111" s="47">
        <f t="shared" si="1026"/>
        <v>47</v>
      </c>
      <c r="KV111" s="47">
        <f t="shared" si="1026"/>
        <v>47</v>
      </c>
      <c r="KW111" s="47">
        <f t="shared" si="1026"/>
        <v>47</v>
      </c>
      <c r="KX111" s="47">
        <f t="shared" si="1026"/>
        <v>48</v>
      </c>
      <c r="KY111" s="47">
        <f t="shared" si="1026"/>
        <v>46</v>
      </c>
      <c r="KZ111" s="47">
        <f t="shared" si="1026"/>
        <v>44</v>
      </c>
      <c r="LA111" s="47">
        <f t="shared" si="1026"/>
        <v>45</v>
      </c>
      <c r="LB111" s="47">
        <f t="shared" si="1026"/>
        <v>45</v>
      </c>
      <c r="LC111" s="47">
        <f t="shared" si="1026"/>
        <v>45</v>
      </c>
      <c r="LD111" s="47">
        <f t="shared" si="1026"/>
        <v>45</v>
      </c>
      <c r="LE111" s="47">
        <f t="shared" si="1026"/>
        <v>46</v>
      </c>
      <c r="LF111" s="47">
        <f t="shared" si="1026"/>
        <v>44</v>
      </c>
      <c r="LG111" s="47">
        <f t="shared" si="1026"/>
        <v>46</v>
      </c>
      <c r="LH111" s="47">
        <f t="shared" si="1026"/>
        <v>45</v>
      </c>
      <c r="LI111" s="47">
        <f t="shared" si="1026"/>
        <v>45</v>
      </c>
      <c r="LJ111" s="47">
        <f t="shared" si="1026"/>
        <v>42</v>
      </c>
      <c r="LK111" s="47">
        <f t="shared" si="1026"/>
        <v>43</v>
      </c>
      <c r="LL111" s="47">
        <f t="shared" si="1026"/>
        <v>42</v>
      </c>
      <c r="LM111" s="47">
        <f t="shared" si="1026"/>
        <v>41</v>
      </c>
      <c r="LN111" s="47">
        <f t="shared" si="1026"/>
        <v>39</v>
      </c>
      <c r="LO111" s="47">
        <f t="shared" si="1026"/>
        <v>41</v>
      </c>
      <c r="LP111" s="47">
        <f t="shared" si="1026"/>
        <v>35</v>
      </c>
      <c r="LQ111" s="47">
        <f t="shared" si="1026"/>
        <v>37</v>
      </c>
      <c r="LR111" s="47">
        <f t="shared" si="1026"/>
        <v>32</v>
      </c>
      <c r="LS111" s="47">
        <f t="shared" si="1026"/>
        <v>40</v>
      </c>
      <c r="LT111" s="47">
        <f t="shared" si="1026"/>
        <v>41</v>
      </c>
      <c r="LU111" s="47">
        <f t="shared" si="1026"/>
        <v>39</v>
      </c>
      <c r="LV111" s="47">
        <f t="shared" si="1026"/>
        <v>37</v>
      </c>
      <c r="LW111" s="47">
        <f t="shared" si="1026"/>
        <v>38</v>
      </c>
      <c r="LX111" s="47">
        <f t="shared" si="1026"/>
        <v>40</v>
      </c>
      <c r="LY111" s="47">
        <f t="shared" si="1026"/>
        <v>40</v>
      </c>
      <c r="LZ111" s="47">
        <f t="shared" si="1026"/>
        <v>40</v>
      </c>
      <c r="MA111" s="47">
        <f t="shared" si="1026"/>
        <v>38</v>
      </c>
      <c r="MB111" s="47">
        <f t="shared" si="1026"/>
        <v>39</v>
      </c>
      <c r="MC111" s="47">
        <f t="shared" si="1026"/>
        <v>36</v>
      </c>
      <c r="MD111" s="47">
        <f t="shared" si="1026"/>
        <v>39</v>
      </c>
      <c r="ME111" s="47">
        <f t="shared" si="1026"/>
        <v>37</v>
      </c>
      <c r="MF111" s="47">
        <f t="shared" si="1026"/>
        <v>37</v>
      </c>
      <c r="MG111" s="47">
        <f t="shared" si="1026"/>
        <v>39</v>
      </c>
      <c r="MH111" s="47">
        <f t="shared" ref="MH111" si="1027">COUNTIF(MH60:MH110,"&gt;0")</f>
        <v>39</v>
      </c>
    </row>
    <row r="112" spans="1:346" x14ac:dyDescent="0.25">
      <c r="R112" t="s">
        <v>73</v>
      </c>
      <c r="S112" s="47">
        <f>COUNTIF(S60:S110,"&lt;0")</f>
        <v>35</v>
      </c>
      <c r="T112" s="47">
        <f t="shared" ref="T112:CE112" si="1028">COUNTIF(T60:T110,"&lt;0")</f>
        <v>31</v>
      </c>
      <c r="U112" s="47">
        <f t="shared" si="1028"/>
        <v>34</v>
      </c>
      <c r="V112" s="47">
        <f t="shared" si="1028"/>
        <v>38</v>
      </c>
      <c r="W112" s="47">
        <f t="shared" si="1028"/>
        <v>39</v>
      </c>
      <c r="X112" s="47">
        <f t="shared" si="1028"/>
        <v>39</v>
      </c>
      <c r="Y112" s="47">
        <f t="shared" si="1028"/>
        <v>41</v>
      </c>
      <c r="Z112" s="47">
        <f t="shared" si="1028"/>
        <v>38</v>
      </c>
      <c r="AA112" s="47">
        <f t="shared" si="1028"/>
        <v>38</v>
      </c>
      <c r="AB112" s="47">
        <f t="shared" si="1028"/>
        <v>36</v>
      </c>
      <c r="AC112" s="47">
        <f t="shared" si="1028"/>
        <v>41</v>
      </c>
      <c r="AD112" s="47">
        <f t="shared" si="1028"/>
        <v>40</v>
      </c>
      <c r="AE112" s="47">
        <f t="shared" si="1028"/>
        <v>32</v>
      </c>
      <c r="AF112" s="47">
        <f t="shared" si="1028"/>
        <v>32</v>
      </c>
      <c r="AG112" s="47">
        <f t="shared" si="1028"/>
        <v>31</v>
      </c>
      <c r="AH112" s="47">
        <f t="shared" si="1028"/>
        <v>32</v>
      </c>
      <c r="AI112" s="47">
        <f t="shared" si="1028"/>
        <v>27</v>
      </c>
      <c r="AJ112" s="47">
        <f t="shared" si="1028"/>
        <v>28</v>
      </c>
      <c r="AK112" s="47">
        <f t="shared" si="1028"/>
        <v>24</v>
      </c>
      <c r="AL112" s="47">
        <f t="shared" si="1028"/>
        <v>25</v>
      </c>
      <c r="AM112" s="47">
        <f t="shared" si="1028"/>
        <v>27</v>
      </c>
      <c r="AN112" s="47">
        <f t="shared" si="1028"/>
        <v>23</v>
      </c>
      <c r="AO112" s="47">
        <f t="shared" si="1028"/>
        <v>17</v>
      </c>
      <c r="AP112" s="47">
        <f t="shared" si="1028"/>
        <v>16</v>
      </c>
      <c r="AQ112" s="47">
        <f t="shared" si="1028"/>
        <v>14</v>
      </c>
      <c r="AR112" s="47">
        <f t="shared" si="1028"/>
        <v>10</v>
      </c>
      <c r="AS112" s="47">
        <f t="shared" si="1028"/>
        <v>17</v>
      </c>
      <c r="AT112" s="47">
        <f t="shared" si="1028"/>
        <v>16</v>
      </c>
      <c r="AU112" s="47">
        <f t="shared" si="1028"/>
        <v>11</v>
      </c>
      <c r="AV112" s="47">
        <f t="shared" si="1028"/>
        <v>10</v>
      </c>
      <c r="AW112" s="47">
        <f t="shared" si="1028"/>
        <v>6</v>
      </c>
      <c r="AX112" s="47">
        <f t="shared" si="1028"/>
        <v>7</v>
      </c>
      <c r="AY112" s="47">
        <f t="shared" si="1028"/>
        <v>4</v>
      </c>
      <c r="AZ112" s="47">
        <f t="shared" si="1028"/>
        <v>6</v>
      </c>
      <c r="BA112" s="47">
        <f t="shared" si="1028"/>
        <v>6</v>
      </c>
      <c r="BB112" s="47">
        <f t="shared" si="1028"/>
        <v>4</v>
      </c>
      <c r="BC112" s="47">
        <f t="shared" si="1028"/>
        <v>8</v>
      </c>
      <c r="BD112" s="47">
        <f t="shared" si="1028"/>
        <v>8</v>
      </c>
      <c r="BE112" s="47">
        <f t="shared" si="1028"/>
        <v>4</v>
      </c>
      <c r="BF112" s="47">
        <f t="shared" si="1028"/>
        <v>2</v>
      </c>
      <c r="BG112" s="47">
        <f t="shared" si="1028"/>
        <v>3</v>
      </c>
      <c r="BH112" s="47">
        <f t="shared" si="1028"/>
        <v>3</v>
      </c>
      <c r="BI112" s="47">
        <f t="shared" si="1028"/>
        <v>3</v>
      </c>
      <c r="BJ112" s="47">
        <f t="shared" si="1028"/>
        <v>3</v>
      </c>
      <c r="BK112" s="47">
        <f t="shared" si="1028"/>
        <v>1</v>
      </c>
      <c r="BL112" s="47">
        <f t="shared" si="1028"/>
        <v>2</v>
      </c>
      <c r="BM112" s="47">
        <f t="shared" si="1028"/>
        <v>1</v>
      </c>
      <c r="BN112" s="47">
        <f t="shared" si="1028"/>
        <v>1</v>
      </c>
      <c r="BO112" s="47">
        <f t="shared" si="1028"/>
        <v>2</v>
      </c>
      <c r="BP112" s="47">
        <f t="shared" si="1028"/>
        <v>1</v>
      </c>
      <c r="BQ112" s="47">
        <f t="shared" si="1028"/>
        <v>2</v>
      </c>
      <c r="BR112" s="47">
        <f t="shared" si="1028"/>
        <v>5</v>
      </c>
      <c r="BS112" s="47">
        <f t="shared" si="1028"/>
        <v>9</v>
      </c>
      <c r="BT112" s="47">
        <f t="shared" si="1028"/>
        <v>6</v>
      </c>
      <c r="BU112" s="47">
        <f t="shared" si="1028"/>
        <v>9</v>
      </c>
      <c r="BV112" s="47">
        <f t="shared" si="1028"/>
        <v>10</v>
      </c>
      <c r="BW112" s="47">
        <f t="shared" si="1028"/>
        <v>11</v>
      </c>
      <c r="BX112" s="47">
        <f t="shared" si="1028"/>
        <v>11</v>
      </c>
      <c r="BY112" s="47">
        <f t="shared" si="1028"/>
        <v>15</v>
      </c>
      <c r="BZ112" s="47">
        <f t="shared" si="1028"/>
        <v>16</v>
      </c>
      <c r="CA112" s="47">
        <f t="shared" si="1028"/>
        <v>17</v>
      </c>
      <c r="CB112" s="47">
        <f t="shared" si="1028"/>
        <v>11</v>
      </c>
      <c r="CC112" s="47">
        <f t="shared" si="1028"/>
        <v>10</v>
      </c>
      <c r="CD112" s="47">
        <f t="shared" si="1028"/>
        <v>10</v>
      </c>
      <c r="CE112" s="47">
        <f t="shared" si="1028"/>
        <v>5</v>
      </c>
      <c r="CF112" s="47">
        <f t="shared" ref="CF112:EQ112" si="1029">COUNTIF(CF60:CF110,"&lt;0")</f>
        <v>5</v>
      </c>
      <c r="CG112" s="47">
        <f t="shared" si="1029"/>
        <v>5</v>
      </c>
      <c r="CH112" s="47">
        <f t="shared" si="1029"/>
        <v>4</v>
      </c>
      <c r="CI112" s="47">
        <f t="shared" si="1029"/>
        <v>5</v>
      </c>
      <c r="CJ112" s="47">
        <f t="shared" si="1029"/>
        <v>3</v>
      </c>
      <c r="CK112" s="47">
        <f t="shared" si="1029"/>
        <v>3</v>
      </c>
      <c r="CL112" s="47">
        <f t="shared" si="1029"/>
        <v>5</v>
      </c>
      <c r="CM112" s="47">
        <f t="shared" si="1029"/>
        <v>4</v>
      </c>
      <c r="CN112" s="47">
        <f t="shared" si="1029"/>
        <v>2</v>
      </c>
      <c r="CO112" s="47">
        <f t="shared" si="1029"/>
        <v>5</v>
      </c>
      <c r="CP112" s="47">
        <f t="shared" si="1029"/>
        <v>4</v>
      </c>
      <c r="CQ112" s="47">
        <f t="shared" si="1029"/>
        <v>4</v>
      </c>
      <c r="CR112" s="47">
        <f t="shared" si="1029"/>
        <v>4</v>
      </c>
      <c r="CS112" s="47">
        <f t="shared" si="1029"/>
        <v>5</v>
      </c>
      <c r="CT112" s="47">
        <f t="shared" si="1029"/>
        <v>8</v>
      </c>
      <c r="CU112" s="47">
        <f t="shared" si="1029"/>
        <v>8</v>
      </c>
      <c r="CV112" s="47">
        <f t="shared" si="1029"/>
        <v>5</v>
      </c>
      <c r="CW112" s="47">
        <f t="shared" si="1029"/>
        <v>9</v>
      </c>
      <c r="CX112" s="47">
        <f t="shared" si="1029"/>
        <v>7</v>
      </c>
      <c r="CY112" s="47">
        <f t="shared" si="1029"/>
        <v>6</v>
      </c>
      <c r="CZ112" s="47">
        <f t="shared" si="1029"/>
        <v>6</v>
      </c>
      <c r="DA112" s="47">
        <f t="shared" si="1029"/>
        <v>11</v>
      </c>
      <c r="DB112" s="47">
        <f t="shared" si="1029"/>
        <v>3</v>
      </c>
      <c r="DC112" s="47">
        <f t="shared" si="1029"/>
        <v>5</v>
      </c>
      <c r="DD112" s="47">
        <f t="shared" si="1029"/>
        <v>3</v>
      </c>
      <c r="DE112" s="47">
        <f t="shared" si="1029"/>
        <v>5</v>
      </c>
      <c r="DF112" s="47">
        <f t="shared" si="1029"/>
        <v>8</v>
      </c>
      <c r="DG112" s="47">
        <f t="shared" si="1029"/>
        <v>8</v>
      </c>
      <c r="DH112" s="47">
        <f t="shared" si="1029"/>
        <v>8</v>
      </c>
      <c r="DI112" s="47">
        <f t="shared" si="1029"/>
        <v>6</v>
      </c>
      <c r="DJ112" s="47">
        <f t="shared" si="1029"/>
        <v>4</v>
      </c>
      <c r="DK112" s="47">
        <f t="shared" si="1029"/>
        <v>7</v>
      </c>
      <c r="DL112" s="47">
        <f t="shared" si="1029"/>
        <v>6</v>
      </c>
      <c r="DM112" s="47">
        <f t="shared" si="1029"/>
        <v>4</v>
      </c>
      <c r="DN112" s="47">
        <f t="shared" si="1029"/>
        <v>4</v>
      </c>
      <c r="DO112" s="47">
        <f t="shared" si="1029"/>
        <v>4</v>
      </c>
      <c r="DP112" s="47">
        <f t="shared" si="1029"/>
        <v>3</v>
      </c>
      <c r="DQ112" s="47">
        <f t="shared" si="1029"/>
        <v>4</v>
      </c>
      <c r="DR112" s="47">
        <f t="shared" si="1029"/>
        <v>4</v>
      </c>
      <c r="DS112" s="47">
        <f t="shared" si="1029"/>
        <v>5</v>
      </c>
      <c r="DT112" s="47">
        <f t="shared" si="1029"/>
        <v>4</v>
      </c>
      <c r="DU112" s="47">
        <f t="shared" si="1029"/>
        <v>3</v>
      </c>
      <c r="DV112" s="47">
        <f t="shared" si="1029"/>
        <v>5</v>
      </c>
      <c r="DW112" s="47">
        <f t="shared" si="1029"/>
        <v>4</v>
      </c>
      <c r="DX112" s="47">
        <f t="shared" si="1029"/>
        <v>5</v>
      </c>
      <c r="DY112" s="47">
        <f t="shared" si="1029"/>
        <v>2</v>
      </c>
      <c r="DZ112" s="47">
        <f t="shared" si="1029"/>
        <v>3</v>
      </c>
      <c r="EA112" s="47">
        <f t="shared" si="1029"/>
        <v>4</v>
      </c>
      <c r="EB112" s="47">
        <f t="shared" si="1029"/>
        <v>6</v>
      </c>
      <c r="EC112" s="47">
        <f t="shared" si="1029"/>
        <v>10</v>
      </c>
      <c r="ED112" s="47">
        <f t="shared" si="1029"/>
        <v>11</v>
      </c>
      <c r="EE112" s="47">
        <f t="shared" si="1029"/>
        <v>9</v>
      </c>
      <c r="EF112" s="47">
        <f t="shared" si="1029"/>
        <v>15</v>
      </c>
      <c r="EG112" s="47">
        <f t="shared" si="1029"/>
        <v>18</v>
      </c>
      <c r="EH112" s="47">
        <f t="shared" si="1029"/>
        <v>19</v>
      </c>
      <c r="EI112" s="47">
        <f t="shared" si="1029"/>
        <v>16</v>
      </c>
      <c r="EJ112" s="47">
        <f t="shared" si="1029"/>
        <v>14</v>
      </c>
      <c r="EK112" s="47">
        <f t="shared" si="1029"/>
        <v>21</v>
      </c>
      <c r="EL112" s="47">
        <f t="shared" si="1029"/>
        <v>18</v>
      </c>
      <c r="EM112" s="47">
        <f t="shared" si="1029"/>
        <v>14</v>
      </c>
      <c r="EN112" s="47">
        <f t="shared" si="1029"/>
        <v>15</v>
      </c>
      <c r="EO112" s="47">
        <f t="shared" si="1029"/>
        <v>16</v>
      </c>
      <c r="EP112" s="47">
        <f t="shared" si="1029"/>
        <v>13</v>
      </c>
      <c r="EQ112" s="47">
        <f t="shared" si="1029"/>
        <v>15</v>
      </c>
      <c r="ER112" s="47">
        <f t="shared" ref="ER112:HC112" si="1030">COUNTIF(ER60:ER110,"&lt;0")</f>
        <v>18</v>
      </c>
      <c r="ES112" s="47">
        <f t="shared" si="1030"/>
        <v>15</v>
      </c>
      <c r="ET112" s="47">
        <f t="shared" si="1030"/>
        <v>18</v>
      </c>
      <c r="EU112" s="47">
        <f t="shared" si="1030"/>
        <v>23</v>
      </c>
      <c r="EV112" s="47">
        <f t="shared" si="1030"/>
        <v>26</v>
      </c>
      <c r="EW112" s="47">
        <f t="shared" si="1030"/>
        <v>34</v>
      </c>
      <c r="EX112" s="47">
        <f t="shared" si="1030"/>
        <v>32</v>
      </c>
      <c r="EY112" s="47">
        <f t="shared" si="1030"/>
        <v>32</v>
      </c>
      <c r="EZ112" s="47">
        <f t="shared" si="1030"/>
        <v>35</v>
      </c>
      <c r="FA112" s="47">
        <f t="shared" si="1030"/>
        <v>36</v>
      </c>
      <c r="FB112" s="47">
        <f t="shared" si="1030"/>
        <v>35</v>
      </c>
      <c r="FC112" s="47">
        <f t="shared" si="1030"/>
        <v>34</v>
      </c>
      <c r="FD112" s="47">
        <f t="shared" si="1030"/>
        <v>36</v>
      </c>
      <c r="FE112" s="47">
        <f t="shared" si="1030"/>
        <v>32</v>
      </c>
      <c r="FF112" s="47">
        <f t="shared" si="1030"/>
        <v>36</v>
      </c>
      <c r="FG112" s="47">
        <f t="shared" si="1030"/>
        <v>29</v>
      </c>
      <c r="FH112" s="47">
        <f t="shared" si="1030"/>
        <v>34</v>
      </c>
      <c r="FI112" s="47">
        <f t="shared" si="1030"/>
        <v>35</v>
      </c>
      <c r="FJ112" s="47">
        <f t="shared" si="1030"/>
        <v>29</v>
      </c>
      <c r="FK112" s="47">
        <f t="shared" si="1030"/>
        <v>23</v>
      </c>
      <c r="FL112" s="47">
        <f t="shared" si="1030"/>
        <v>25</v>
      </c>
      <c r="FM112" s="47">
        <f t="shared" si="1030"/>
        <v>25</v>
      </c>
      <c r="FN112" s="47">
        <f t="shared" si="1030"/>
        <v>23</v>
      </c>
      <c r="FO112" s="47">
        <f t="shared" si="1030"/>
        <v>19</v>
      </c>
      <c r="FP112" s="47">
        <f t="shared" si="1030"/>
        <v>16</v>
      </c>
      <c r="FQ112" s="47">
        <f t="shared" si="1030"/>
        <v>18</v>
      </c>
      <c r="FR112" s="47">
        <f t="shared" si="1030"/>
        <v>13</v>
      </c>
      <c r="FS112" s="47">
        <f t="shared" si="1030"/>
        <v>18</v>
      </c>
      <c r="FT112" s="47">
        <f t="shared" si="1030"/>
        <v>12</v>
      </c>
      <c r="FU112" s="47">
        <f t="shared" si="1030"/>
        <v>7</v>
      </c>
      <c r="FV112" s="47">
        <f t="shared" si="1030"/>
        <v>6</v>
      </c>
      <c r="FW112" s="47">
        <f t="shared" si="1030"/>
        <v>6</v>
      </c>
      <c r="FX112" s="47">
        <f t="shared" si="1030"/>
        <v>8</v>
      </c>
      <c r="FY112" s="47">
        <f t="shared" si="1030"/>
        <v>9</v>
      </c>
      <c r="FZ112" s="47">
        <f t="shared" si="1030"/>
        <v>9</v>
      </c>
      <c r="GA112" s="47">
        <f t="shared" si="1030"/>
        <v>8</v>
      </c>
      <c r="GB112" s="47">
        <f t="shared" si="1030"/>
        <v>10</v>
      </c>
      <c r="GC112" s="47">
        <f t="shared" si="1030"/>
        <v>6</v>
      </c>
      <c r="GD112" s="47">
        <f t="shared" si="1030"/>
        <v>6</v>
      </c>
      <c r="GE112" s="47">
        <f t="shared" si="1030"/>
        <v>10</v>
      </c>
      <c r="GF112" s="47">
        <f t="shared" si="1030"/>
        <v>3</v>
      </c>
      <c r="GG112" s="47">
        <f t="shared" si="1030"/>
        <v>9</v>
      </c>
      <c r="GH112" s="47">
        <f t="shared" si="1030"/>
        <v>6</v>
      </c>
      <c r="GI112" s="47">
        <f t="shared" si="1030"/>
        <v>8</v>
      </c>
      <c r="GJ112" s="47">
        <f t="shared" si="1030"/>
        <v>9</v>
      </c>
      <c r="GK112" s="47">
        <f t="shared" si="1030"/>
        <v>6</v>
      </c>
      <c r="GL112" s="47">
        <f t="shared" si="1030"/>
        <v>6</v>
      </c>
      <c r="GM112" s="47">
        <f t="shared" si="1030"/>
        <v>7</v>
      </c>
      <c r="GN112" s="47">
        <f t="shared" si="1030"/>
        <v>9</v>
      </c>
      <c r="GO112" s="47">
        <f t="shared" si="1030"/>
        <v>7</v>
      </c>
      <c r="GP112" s="47">
        <f t="shared" si="1030"/>
        <v>8</v>
      </c>
      <c r="GQ112" s="47">
        <f t="shared" si="1030"/>
        <v>3</v>
      </c>
      <c r="GR112" s="47">
        <f t="shared" si="1030"/>
        <v>2</v>
      </c>
      <c r="GS112" s="47">
        <f t="shared" si="1030"/>
        <v>2</v>
      </c>
      <c r="GT112" s="47">
        <f t="shared" si="1030"/>
        <v>4</v>
      </c>
      <c r="GU112" s="47">
        <f t="shared" si="1030"/>
        <v>6</v>
      </c>
      <c r="GV112" s="47">
        <f t="shared" si="1030"/>
        <v>6</v>
      </c>
      <c r="GW112" s="47">
        <f t="shared" si="1030"/>
        <v>9</v>
      </c>
      <c r="GX112" s="47">
        <f t="shared" si="1030"/>
        <v>9</v>
      </c>
      <c r="GY112" s="47">
        <f t="shared" si="1030"/>
        <v>8</v>
      </c>
      <c r="GZ112" s="47">
        <f t="shared" si="1030"/>
        <v>11</v>
      </c>
      <c r="HA112" s="47">
        <f t="shared" si="1030"/>
        <v>16</v>
      </c>
      <c r="HB112" s="47">
        <f t="shared" si="1030"/>
        <v>15</v>
      </c>
      <c r="HC112" s="47">
        <f t="shared" si="1030"/>
        <v>19</v>
      </c>
      <c r="HD112" s="47">
        <f t="shared" ref="HD112:JO112" si="1031">COUNTIF(HD60:HD110,"&lt;0")</f>
        <v>31</v>
      </c>
      <c r="HE112" s="47">
        <f t="shared" si="1031"/>
        <v>23</v>
      </c>
      <c r="HF112" s="47">
        <f t="shared" si="1031"/>
        <v>26</v>
      </c>
      <c r="HG112" s="47">
        <f t="shared" si="1031"/>
        <v>23</v>
      </c>
      <c r="HH112" s="47">
        <f t="shared" si="1031"/>
        <v>24</v>
      </c>
      <c r="HI112" s="47">
        <f t="shared" si="1031"/>
        <v>24</v>
      </c>
      <c r="HJ112" s="47">
        <f t="shared" si="1031"/>
        <v>23</v>
      </c>
      <c r="HK112" s="47">
        <f t="shared" si="1031"/>
        <v>26</v>
      </c>
      <c r="HL112" s="47">
        <f t="shared" si="1031"/>
        <v>23</v>
      </c>
      <c r="HM112" s="47">
        <f t="shared" si="1031"/>
        <v>22</v>
      </c>
      <c r="HN112" s="47">
        <f t="shared" si="1031"/>
        <v>32</v>
      </c>
      <c r="HO112" s="47">
        <f t="shared" si="1031"/>
        <v>33</v>
      </c>
      <c r="HP112" s="47">
        <f t="shared" si="1031"/>
        <v>27</v>
      </c>
      <c r="HQ112" s="47">
        <f t="shared" si="1031"/>
        <v>38</v>
      </c>
      <c r="HR112" s="47">
        <f t="shared" si="1031"/>
        <v>37</v>
      </c>
      <c r="HS112" s="47">
        <f t="shared" si="1031"/>
        <v>37</v>
      </c>
      <c r="HT112" s="47">
        <f t="shared" si="1031"/>
        <v>39</v>
      </c>
      <c r="HU112" s="47">
        <f t="shared" si="1031"/>
        <v>36</v>
      </c>
      <c r="HV112" s="47">
        <f t="shared" si="1031"/>
        <v>39</v>
      </c>
      <c r="HW112" s="47">
        <f t="shared" si="1031"/>
        <v>42</v>
      </c>
      <c r="HX112" s="47">
        <f t="shared" si="1031"/>
        <v>43</v>
      </c>
      <c r="HY112" s="47">
        <f t="shared" si="1031"/>
        <v>45</v>
      </c>
      <c r="HZ112" s="47">
        <f t="shared" si="1031"/>
        <v>46</v>
      </c>
      <c r="IA112" s="47">
        <f t="shared" si="1031"/>
        <v>48</v>
      </c>
      <c r="IB112" s="47">
        <f t="shared" si="1031"/>
        <v>50</v>
      </c>
      <c r="IC112" s="47">
        <f t="shared" si="1031"/>
        <v>50</v>
      </c>
      <c r="ID112" s="47">
        <f t="shared" si="1031"/>
        <v>51</v>
      </c>
      <c r="IE112" s="47">
        <f t="shared" si="1031"/>
        <v>51</v>
      </c>
      <c r="IF112" s="47">
        <f t="shared" si="1031"/>
        <v>50</v>
      </c>
      <c r="IG112" s="47">
        <f t="shared" si="1031"/>
        <v>51</v>
      </c>
      <c r="IH112" s="47">
        <f t="shared" si="1031"/>
        <v>50</v>
      </c>
      <c r="II112" s="47">
        <f t="shared" si="1031"/>
        <v>50</v>
      </c>
      <c r="IJ112" s="47">
        <f t="shared" si="1031"/>
        <v>50</v>
      </c>
      <c r="IK112" s="47">
        <f t="shared" si="1031"/>
        <v>50</v>
      </c>
      <c r="IL112" s="47">
        <f t="shared" si="1031"/>
        <v>50</v>
      </c>
      <c r="IM112" s="47">
        <f t="shared" si="1031"/>
        <v>50</v>
      </c>
      <c r="IN112" s="47">
        <f t="shared" si="1031"/>
        <v>50</v>
      </c>
      <c r="IO112" s="47">
        <f t="shared" si="1031"/>
        <v>50</v>
      </c>
      <c r="IP112" s="47">
        <f t="shared" si="1031"/>
        <v>48</v>
      </c>
      <c r="IQ112" s="47">
        <f t="shared" si="1031"/>
        <v>49</v>
      </c>
      <c r="IR112" s="47">
        <f t="shared" si="1031"/>
        <v>50</v>
      </c>
      <c r="IS112" s="47">
        <f t="shared" si="1031"/>
        <v>46</v>
      </c>
      <c r="IT112" s="47">
        <f t="shared" si="1031"/>
        <v>48</v>
      </c>
      <c r="IU112" s="47">
        <f t="shared" si="1031"/>
        <v>43</v>
      </c>
      <c r="IV112" s="47">
        <f t="shared" si="1031"/>
        <v>36</v>
      </c>
      <c r="IW112" s="47">
        <f t="shared" si="1031"/>
        <v>36</v>
      </c>
      <c r="IX112" s="47">
        <f t="shared" si="1031"/>
        <v>37</v>
      </c>
      <c r="IY112" s="47">
        <f t="shared" si="1031"/>
        <v>34</v>
      </c>
      <c r="IZ112" s="47">
        <f t="shared" si="1031"/>
        <v>29</v>
      </c>
      <c r="JA112" s="47">
        <f t="shared" si="1031"/>
        <v>30</v>
      </c>
      <c r="JB112" s="47">
        <f t="shared" si="1031"/>
        <v>35</v>
      </c>
      <c r="JC112" s="47">
        <f t="shared" si="1031"/>
        <v>32</v>
      </c>
      <c r="JD112" s="47">
        <f t="shared" si="1031"/>
        <v>30</v>
      </c>
      <c r="JE112" s="47">
        <f t="shared" si="1031"/>
        <v>21</v>
      </c>
      <c r="JF112" s="47">
        <f t="shared" si="1031"/>
        <v>25</v>
      </c>
      <c r="JG112" s="47">
        <f t="shared" si="1031"/>
        <v>24</v>
      </c>
      <c r="JH112" s="47">
        <f t="shared" si="1031"/>
        <v>26</v>
      </c>
      <c r="JI112" s="47">
        <f t="shared" si="1031"/>
        <v>21</v>
      </c>
      <c r="JJ112" s="47">
        <f t="shared" si="1031"/>
        <v>17</v>
      </c>
      <c r="JK112" s="47">
        <f t="shared" si="1031"/>
        <v>10</v>
      </c>
      <c r="JL112" s="47">
        <f t="shared" si="1031"/>
        <v>10</v>
      </c>
      <c r="JM112" s="47">
        <f t="shared" si="1031"/>
        <v>8</v>
      </c>
      <c r="JN112" s="47">
        <f t="shared" si="1031"/>
        <v>10</v>
      </c>
      <c r="JO112" s="47">
        <f t="shared" si="1031"/>
        <v>14</v>
      </c>
      <c r="JP112" s="47">
        <f t="shared" ref="JP112:JW112" si="1032">COUNTIF(JP60:JP110,"&lt;0")</f>
        <v>14</v>
      </c>
      <c r="JQ112" s="47">
        <f t="shared" si="1032"/>
        <v>23</v>
      </c>
      <c r="JR112" s="47">
        <f t="shared" si="1032"/>
        <v>22</v>
      </c>
      <c r="JS112" s="47">
        <f t="shared" si="1032"/>
        <v>18</v>
      </c>
      <c r="JT112" s="47">
        <f t="shared" si="1032"/>
        <v>17</v>
      </c>
      <c r="JU112" s="47">
        <f t="shared" si="1032"/>
        <v>21</v>
      </c>
      <c r="JV112" s="47">
        <f t="shared" si="1032"/>
        <v>18</v>
      </c>
      <c r="JW112" s="47">
        <f t="shared" si="1032"/>
        <v>16</v>
      </c>
      <c r="JX112" s="47">
        <f t="shared" ref="JX112:KA112" si="1033">COUNTIF(JX60:JX110,"&lt;0")</f>
        <v>13</v>
      </c>
      <c r="JY112" s="47">
        <f t="shared" si="1033"/>
        <v>16</v>
      </c>
      <c r="JZ112" s="47">
        <f t="shared" si="1033"/>
        <v>20</v>
      </c>
      <c r="KA112" s="47">
        <f t="shared" si="1033"/>
        <v>9</v>
      </c>
      <c r="KB112" s="47">
        <f t="shared" ref="KB112:KC112" si="1034">COUNTIF(KB60:KB110,"&lt;0")</f>
        <v>7</v>
      </c>
      <c r="KC112" s="47">
        <f t="shared" si="1034"/>
        <v>7</v>
      </c>
      <c r="KD112" s="47">
        <f t="shared" ref="KD112:KF112" si="1035">COUNTIF(KD60:KD110,"&lt;0")</f>
        <v>5</v>
      </c>
      <c r="KE112" s="47">
        <f t="shared" si="1035"/>
        <v>6</v>
      </c>
      <c r="KF112" s="47">
        <f t="shared" si="1035"/>
        <v>7</v>
      </c>
      <c r="KG112" s="47">
        <f t="shared" ref="KG112:MG112" si="1036">COUNTIF(KG60:KG110,"&lt;0")</f>
        <v>4</v>
      </c>
      <c r="KH112" s="47">
        <f t="shared" si="1036"/>
        <v>8</v>
      </c>
      <c r="KI112" s="47">
        <f t="shared" si="1036"/>
        <v>6</v>
      </c>
      <c r="KJ112" s="47">
        <f t="shared" si="1036"/>
        <v>6</v>
      </c>
      <c r="KK112" s="47">
        <f t="shared" si="1036"/>
        <v>6</v>
      </c>
      <c r="KL112" s="47">
        <f t="shared" si="1036"/>
        <v>6</v>
      </c>
      <c r="KM112" s="47">
        <f t="shared" si="1036"/>
        <v>5</v>
      </c>
      <c r="KN112" s="47">
        <f t="shared" si="1036"/>
        <v>2</v>
      </c>
      <c r="KO112" s="47">
        <f t="shared" si="1036"/>
        <v>3</v>
      </c>
      <c r="KP112" s="47">
        <f t="shared" si="1036"/>
        <v>3</v>
      </c>
      <c r="KQ112" s="47">
        <f t="shared" si="1036"/>
        <v>3</v>
      </c>
      <c r="KR112" s="47">
        <f t="shared" si="1036"/>
        <v>3</v>
      </c>
      <c r="KS112" s="47">
        <f t="shared" si="1036"/>
        <v>3</v>
      </c>
      <c r="KT112" s="47">
        <f t="shared" si="1036"/>
        <v>2</v>
      </c>
      <c r="KU112" s="47">
        <f t="shared" si="1036"/>
        <v>4</v>
      </c>
      <c r="KV112" s="47">
        <f t="shared" si="1036"/>
        <v>4</v>
      </c>
      <c r="KW112" s="47">
        <f t="shared" si="1036"/>
        <v>4</v>
      </c>
      <c r="KX112" s="47">
        <f t="shared" si="1036"/>
        <v>3</v>
      </c>
      <c r="KY112" s="47">
        <f t="shared" si="1036"/>
        <v>3</v>
      </c>
      <c r="KZ112" s="47">
        <f t="shared" si="1036"/>
        <v>6</v>
      </c>
      <c r="LA112" s="47">
        <f t="shared" si="1036"/>
        <v>6</v>
      </c>
      <c r="LB112" s="47">
        <f t="shared" si="1036"/>
        <v>6</v>
      </c>
      <c r="LC112" s="47">
        <f t="shared" si="1036"/>
        <v>6</v>
      </c>
      <c r="LD112" s="47">
        <f t="shared" si="1036"/>
        <v>6</v>
      </c>
      <c r="LE112" s="47">
        <f t="shared" si="1036"/>
        <v>5</v>
      </c>
      <c r="LF112" s="47">
        <f t="shared" si="1036"/>
        <v>5</v>
      </c>
      <c r="LG112" s="47">
        <f t="shared" si="1036"/>
        <v>5</v>
      </c>
      <c r="LH112" s="47">
        <f t="shared" si="1036"/>
        <v>6</v>
      </c>
      <c r="LI112" s="47">
        <f t="shared" si="1036"/>
        <v>6</v>
      </c>
      <c r="LJ112" s="47">
        <f t="shared" si="1036"/>
        <v>6</v>
      </c>
      <c r="LK112" s="47">
        <f t="shared" si="1036"/>
        <v>7</v>
      </c>
      <c r="LL112" s="47">
        <f t="shared" si="1036"/>
        <v>9</v>
      </c>
      <c r="LM112" s="47">
        <f t="shared" si="1036"/>
        <v>10</v>
      </c>
      <c r="LN112" s="47">
        <f t="shared" si="1036"/>
        <v>11</v>
      </c>
      <c r="LO112" s="47">
        <f t="shared" si="1036"/>
        <v>9</v>
      </c>
      <c r="LP112" s="47">
        <f t="shared" si="1036"/>
        <v>15</v>
      </c>
      <c r="LQ112" s="47">
        <f t="shared" si="1036"/>
        <v>13</v>
      </c>
      <c r="LR112" s="47">
        <f t="shared" si="1036"/>
        <v>17</v>
      </c>
      <c r="LS112" s="47">
        <f t="shared" si="1036"/>
        <v>10</v>
      </c>
      <c r="LT112" s="47">
        <f t="shared" si="1036"/>
        <v>10</v>
      </c>
      <c r="LU112" s="47">
        <f t="shared" si="1036"/>
        <v>10</v>
      </c>
      <c r="LV112" s="47">
        <f t="shared" si="1036"/>
        <v>14</v>
      </c>
      <c r="LW112" s="47">
        <f t="shared" si="1036"/>
        <v>13</v>
      </c>
      <c r="LX112" s="47">
        <f t="shared" si="1036"/>
        <v>11</v>
      </c>
      <c r="LY112" s="47">
        <f t="shared" si="1036"/>
        <v>11</v>
      </c>
      <c r="LZ112" s="47">
        <f t="shared" si="1036"/>
        <v>11</v>
      </c>
      <c r="MA112" s="47">
        <f t="shared" si="1036"/>
        <v>13</v>
      </c>
      <c r="MB112" s="47">
        <f t="shared" si="1036"/>
        <v>9</v>
      </c>
      <c r="MC112" s="47">
        <f t="shared" si="1036"/>
        <v>14</v>
      </c>
      <c r="MD112" s="47">
        <f t="shared" si="1036"/>
        <v>11</v>
      </c>
      <c r="ME112" s="47">
        <f t="shared" si="1036"/>
        <v>14</v>
      </c>
      <c r="MF112" s="47">
        <f t="shared" si="1036"/>
        <v>13</v>
      </c>
      <c r="MG112" s="47">
        <f t="shared" si="1036"/>
        <v>10</v>
      </c>
      <c r="MH112" s="47">
        <f t="shared" ref="MH112" si="1037">COUNTIF(MH60:MH110,"&lt;0")</f>
        <v>11</v>
      </c>
    </row>
    <row r="113" spans="7:346" x14ac:dyDescent="0.25">
      <c r="R113" s="27" t="s">
        <v>74</v>
      </c>
      <c r="S113">
        <f>S111</f>
        <v>16</v>
      </c>
      <c r="T113">
        <f t="shared" ref="T113:CE113" si="1038">T111</f>
        <v>19</v>
      </c>
      <c r="U113">
        <f t="shared" si="1038"/>
        <v>15</v>
      </c>
      <c r="V113">
        <f t="shared" si="1038"/>
        <v>12</v>
      </c>
      <c r="W113">
        <f t="shared" si="1038"/>
        <v>12</v>
      </c>
      <c r="X113">
        <f t="shared" si="1038"/>
        <v>12</v>
      </c>
      <c r="Y113">
        <f t="shared" si="1038"/>
        <v>9</v>
      </c>
      <c r="Z113">
        <f t="shared" si="1038"/>
        <v>13</v>
      </c>
      <c r="AA113">
        <f t="shared" si="1038"/>
        <v>12</v>
      </c>
      <c r="AB113">
        <f t="shared" si="1038"/>
        <v>15</v>
      </c>
      <c r="AC113">
        <f t="shared" si="1038"/>
        <v>9</v>
      </c>
      <c r="AD113">
        <f t="shared" si="1038"/>
        <v>11</v>
      </c>
      <c r="AE113">
        <f t="shared" si="1038"/>
        <v>19</v>
      </c>
      <c r="AF113">
        <f t="shared" si="1038"/>
        <v>19</v>
      </c>
      <c r="AG113">
        <f t="shared" si="1038"/>
        <v>19</v>
      </c>
      <c r="AH113">
        <f t="shared" si="1038"/>
        <v>19</v>
      </c>
      <c r="AI113">
        <f t="shared" si="1038"/>
        <v>24</v>
      </c>
      <c r="AJ113">
        <f t="shared" si="1038"/>
        <v>22</v>
      </c>
      <c r="AK113">
        <f t="shared" si="1038"/>
        <v>25</v>
      </c>
      <c r="AL113">
        <f t="shared" si="1038"/>
        <v>26</v>
      </c>
      <c r="AM113">
        <f t="shared" si="1038"/>
        <v>24</v>
      </c>
      <c r="AN113">
        <f t="shared" si="1038"/>
        <v>26</v>
      </c>
      <c r="AO113">
        <f t="shared" si="1038"/>
        <v>33</v>
      </c>
      <c r="AP113">
        <f t="shared" si="1038"/>
        <v>35</v>
      </c>
      <c r="AQ113">
        <f t="shared" si="1038"/>
        <v>35</v>
      </c>
      <c r="AR113">
        <f t="shared" si="1038"/>
        <v>39</v>
      </c>
      <c r="AS113">
        <f t="shared" si="1038"/>
        <v>34</v>
      </c>
      <c r="AT113">
        <f t="shared" si="1038"/>
        <v>34</v>
      </c>
      <c r="AU113">
        <f t="shared" si="1038"/>
        <v>39</v>
      </c>
      <c r="AV113">
        <f t="shared" si="1038"/>
        <v>41</v>
      </c>
      <c r="AW113">
        <f t="shared" si="1038"/>
        <v>44</v>
      </c>
      <c r="AX113">
        <f t="shared" si="1038"/>
        <v>44</v>
      </c>
      <c r="AY113">
        <f t="shared" si="1038"/>
        <v>47</v>
      </c>
      <c r="AZ113">
        <f t="shared" si="1038"/>
        <v>45</v>
      </c>
      <c r="BA113">
        <f t="shared" si="1038"/>
        <v>45</v>
      </c>
      <c r="BB113">
        <f t="shared" si="1038"/>
        <v>47</v>
      </c>
      <c r="BC113">
        <f t="shared" si="1038"/>
        <v>42</v>
      </c>
      <c r="BD113">
        <f t="shared" si="1038"/>
        <v>42</v>
      </c>
      <c r="BE113">
        <f t="shared" si="1038"/>
        <v>46</v>
      </c>
      <c r="BF113">
        <f t="shared" si="1038"/>
        <v>49</v>
      </c>
      <c r="BG113">
        <f t="shared" si="1038"/>
        <v>48</v>
      </c>
      <c r="BH113">
        <f t="shared" si="1038"/>
        <v>48</v>
      </c>
      <c r="BI113">
        <f t="shared" si="1038"/>
        <v>47</v>
      </c>
      <c r="BJ113">
        <f t="shared" si="1038"/>
        <v>47</v>
      </c>
      <c r="BK113">
        <f t="shared" si="1038"/>
        <v>50</v>
      </c>
      <c r="BL113">
        <f t="shared" si="1038"/>
        <v>49</v>
      </c>
      <c r="BM113">
        <f t="shared" si="1038"/>
        <v>50</v>
      </c>
      <c r="BN113">
        <f t="shared" si="1038"/>
        <v>50</v>
      </c>
      <c r="BO113">
        <f t="shared" si="1038"/>
        <v>49</v>
      </c>
      <c r="BP113">
        <f t="shared" si="1038"/>
        <v>50</v>
      </c>
      <c r="BQ113">
        <f t="shared" si="1038"/>
        <v>48</v>
      </c>
      <c r="BR113">
        <f t="shared" si="1038"/>
        <v>46</v>
      </c>
      <c r="BS113">
        <f t="shared" si="1038"/>
        <v>42</v>
      </c>
      <c r="BT113">
        <f t="shared" si="1038"/>
        <v>45</v>
      </c>
      <c r="BU113">
        <f t="shared" si="1038"/>
        <v>41</v>
      </c>
      <c r="BV113">
        <f t="shared" si="1038"/>
        <v>41</v>
      </c>
      <c r="BW113">
        <f t="shared" si="1038"/>
        <v>39</v>
      </c>
      <c r="BX113">
        <f t="shared" si="1038"/>
        <v>39</v>
      </c>
      <c r="BY113">
        <f t="shared" si="1038"/>
        <v>34</v>
      </c>
      <c r="BZ113">
        <f t="shared" si="1038"/>
        <v>35</v>
      </c>
      <c r="CA113">
        <f t="shared" si="1038"/>
        <v>32</v>
      </c>
      <c r="CB113">
        <f t="shared" si="1038"/>
        <v>39</v>
      </c>
      <c r="CC113">
        <f t="shared" si="1038"/>
        <v>40</v>
      </c>
      <c r="CD113">
        <f t="shared" si="1038"/>
        <v>41</v>
      </c>
      <c r="CE113">
        <f t="shared" si="1038"/>
        <v>45</v>
      </c>
      <c r="CF113">
        <f t="shared" ref="CF113:EQ113" si="1039">CF111</f>
        <v>46</v>
      </c>
      <c r="CG113">
        <f t="shared" si="1039"/>
        <v>46</v>
      </c>
      <c r="CH113">
        <f t="shared" si="1039"/>
        <v>46</v>
      </c>
      <c r="CI113">
        <f t="shared" si="1039"/>
        <v>46</v>
      </c>
      <c r="CJ113">
        <f t="shared" si="1039"/>
        <v>48</v>
      </c>
      <c r="CK113">
        <f t="shared" si="1039"/>
        <v>48</v>
      </c>
      <c r="CL113">
        <f t="shared" si="1039"/>
        <v>46</v>
      </c>
      <c r="CM113">
        <f t="shared" si="1039"/>
        <v>47</v>
      </c>
      <c r="CN113">
        <f t="shared" si="1039"/>
        <v>47</v>
      </c>
      <c r="CO113">
        <f t="shared" si="1039"/>
        <v>46</v>
      </c>
      <c r="CP113">
        <f t="shared" si="1039"/>
        <v>45</v>
      </c>
      <c r="CQ113">
        <f t="shared" si="1039"/>
        <v>46</v>
      </c>
      <c r="CR113">
        <f t="shared" si="1039"/>
        <v>44</v>
      </c>
      <c r="CS113">
        <f t="shared" si="1039"/>
        <v>46</v>
      </c>
      <c r="CT113">
        <f t="shared" si="1039"/>
        <v>41</v>
      </c>
      <c r="CU113">
        <f t="shared" si="1039"/>
        <v>43</v>
      </c>
      <c r="CV113">
        <f t="shared" si="1039"/>
        <v>45</v>
      </c>
      <c r="CW113">
        <f t="shared" si="1039"/>
        <v>42</v>
      </c>
      <c r="CX113">
        <f t="shared" si="1039"/>
        <v>44</v>
      </c>
      <c r="CY113">
        <f t="shared" si="1039"/>
        <v>45</v>
      </c>
      <c r="CZ113">
        <f t="shared" si="1039"/>
        <v>45</v>
      </c>
      <c r="DA113">
        <f t="shared" si="1039"/>
        <v>40</v>
      </c>
      <c r="DB113">
        <f t="shared" si="1039"/>
        <v>48</v>
      </c>
      <c r="DC113">
        <f t="shared" si="1039"/>
        <v>46</v>
      </c>
      <c r="DD113">
        <f t="shared" si="1039"/>
        <v>47</v>
      </c>
      <c r="DE113">
        <f t="shared" si="1039"/>
        <v>45</v>
      </c>
      <c r="DF113">
        <f t="shared" si="1039"/>
        <v>43</v>
      </c>
      <c r="DG113">
        <f t="shared" si="1039"/>
        <v>42</v>
      </c>
      <c r="DH113">
        <f t="shared" si="1039"/>
        <v>43</v>
      </c>
      <c r="DI113">
        <f t="shared" si="1039"/>
        <v>44</v>
      </c>
      <c r="DJ113">
        <f t="shared" si="1039"/>
        <v>46</v>
      </c>
      <c r="DK113">
        <f t="shared" si="1039"/>
        <v>43</v>
      </c>
      <c r="DL113">
        <f t="shared" si="1039"/>
        <v>45</v>
      </c>
      <c r="DM113">
        <f t="shared" si="1039"/>
        <v>46</v>
      </c>
      <c r="DN113">
        <f t="shared" si="1039"/>
        <v>46</v>
      </c>
      <c r="DO113">
        <f t="shared" si="1039"/>
        <v>47</v>
      </c>
      <c r="DP113">
        <f t="shared" si="1039"/>
        <v>47</v>
      </c>
      <c r="DQ113">
        <f t="shared" si="1039"/>
        <v>47</v>
      </c>
      <c r="DR113">
        <f t="shared" si="1039"/>
        <v>47</v>
      </c>
      <c r="DS113">
        <f t="shared" si="1039"/>
        <v>46</v>
      </c>
      <c r="DT113">
        <f t="shared" si="1039"/>
        <v>46</v>
      </c>
      <c r="DU113">
        <f t="shared" si="1039"/>
        <v>48</v>
      </c>
      <c r="DV113">
        <f t="shared" si="1039"/>
        <v>46</v>
      </c>
      <c r="DW113">
        <f t="shared" si="1039"/>
        <v>47</v>
      </c>
      <c r="DX113">
        <f t="shared" si="1039"/>
        <v>46</v>
      </c>
      <c r="DY113">
        <f t="shared" si="1039"/>
        <v>49</v>
      </c>
      <c r="DZ113">
        <f t="shared" si="1039"/>
        <v>46</v>
      </c>
      <c r="EA113">
        <f t="shared" si="1039"/>
        <v>47</v>
      </c>
      <c r="EB113">
        <f t="shared" si="1039"/>
        <v>44</v>
      </c>
      <c r="EC113">
        <f t="shared" si="1039"/>
        <v>38</v>
      </c>
      <c r="ED113">
        <f t="shared" si="1039"/>
        <v>39</v>
      </c>
      <c r="EE113">
        <f t="shared" si="1039"/>
        <v>41</v>
      </c>
      <c r="EF113">
        <f t="shared" si="1039"/>
        <v>35</v>
      </c>
      <c r="EG113">
        <f t="shared" si="1039"/>
        <v>33</v>
      </c>
      <c r="EH113">
        <f t="shared" si="1039"/>
        <v>30</v>
      </c>
      <c r="EI113">
        <f t="shared" si="1039"/>
        <v>35</v>
      </c>
      <c r="EJ113">
        <f t="shared" si="1039"/>
        <v>35</v>
      </c>
      <c r="EK113">
        <f t="shared" si="1039"/>
        <v>29</v>
      </c>
      <c r="EL113">
        <f t="shared" si="1039"/>
        <v>31</v>
      </c>
      <c r="EM113">
        <f t="shared" si="1039"/>
        <v>36</v>
      </c>
      <c r="EN113">
        <f t="shared" si="1039"/>
        <v>35</v>
      </c>
      <c r="EO113">
        <f t="shared" si="1039"/>
        <v>34</v>
      </c>
      <c r="EP113">
        <f t="shared" si="1039"/>
        <v>37</v>
      </c>
      <c r="EQ113">
        <f t="shared" si="1039"/>
        <v>35</v>
      </c>
      <c r="ER113">
        <f t="shared" ref="ER113:HC113" si="1040">ER111</f>
        <v>32</v>
      </c>
      <c r="ES113">
        <f t="shared" si="1040"/>
        <v>34</v>
      </c>
      <c r="ET113">
        <f t="shared" si="1040"/>
        <v>33</v>
      </c>
      <c r="EU113">
        <f t="shared" si="1040"/>
        <v>26</v>
      </c>
      <c r="EV113">
        <f t="shared" si="1040"/>
        <v>23</v>
      </c>
      <c r="EW113">
        <f t="shared" si="1040"/>
        <v>17</v>
      </c>
      <c r="EX113">
        <f t="shared" si="1040"/>
        <v>17</v>
      </c>
      <c r="EY113">
        <f t="shared" si="1040"/>
        <v>17</v>
      </c>
      <c r="EZ113">
        <f t="shared" si="1040"/>
        <v>15</v>
      </c>
      <c r="FA113">
        <f t="shared" si="1040"/>
        <v>14</v>
      </c>
      <c r="FB113">
        <f t="shared" si="1040"/>
        <v>15</v>
      </c>
      <c r="FC113">
        <f t="shared" si="1040"/>
        <v>16</v>
      </c>
      <c r="FD113">
        <f t="shared" si="1040"/>
        <v>14</v>
      </c>
      <c r="FE113">
        <f t="shared" si="1040"/>
        <v>15</v>
      </c>
      <c r="FF113">
        <f t="shared" si="1040"/>
        <v>15</v>
      </c>
      <c r="FG113">
        <f t="shared" si="1040"/>
        <v>20</v>
      </c>
      <c r="FH113">
        <f t="shared" si="1040"/>
        <v>16</v>
      </c>
      <c r="FI113">
        <f t="shared" si="1040"/>
        <v>15</v>
      </c>
      <c r="FJ113">
        <f t="shared" si="1040"/>
        <v>20</v>
      </c>
      <c r="FK113">
        <f t="shared" si="1040"/>
        <v>26</v>
      </c>
      <c r="FL113">
        <f t="shared" si="1040"/>
        <v>25</v>
      </c>
      <c r="FM113">
        <f t="shared" si="1040"/>
        <v>26</v>
      </c>
      <c r="FN113">
        <f t="shared" si="1040"/>
        <v>27</v>
      </c>
      <c r="FO113">
        <f t="shared" si="1040"/>
        <v>30</v>
      </c>
      <c r="FP113">
        <f t="shared" si="1040"/>
        <v>35</v>
      </c>
      <c r="FQ113">
        <f t="shared" si="1040"/>
        <v>33</v>
      </c>
      <c r="FR113">
        <f t="shared" si="1040"/>
        <v>38</v>
      </c>
      <c r="FS113">
        <f t="shared" si="1040"/>
        <v>33</v>
      </c>
      <c r="FT113">
        <f t="shared" si="1040"/>
        <v>38</v>
      </c>
      <c r="FU113">
        <f t="shared" si="1040"/>
        <v>44</v>
      </c>
      <c r="FV113">
        <f t="shared" si="1040"/>
        <v>45</v>
      </c>
      <c r="FW113">
        <f t="shared" si="1040"/>
        <v>44</v>
      </c>
      <c r="FX113">
        <f t="shared" si="1040"/>
        <v>43</v>
      </c>
      <c r="FY113">
        <f t="shared" si="1040"/>
        <v>42</v>
      </c>
      <c r="FZ113">
        <f t="shared" si="1040"/>
        <v>42</v>
      </c>
      <c r="GA113">
        <f t="shared" si="1040"/>
        <v>42</v>
      </c>
      <c r="GB113">
        <f t="shared" si="1040"/>
        <v>41</v>
      </c>
      <c r="GC113">
        <f t="shared" si="1040"/>
        <v>43</v>
      </c>
      <c r="GD113">
        <f t="shared" si="1040"/>
        <v>43</v>
      </c>
      <c r="GE113">
        <f t="shared" si="1040"/>
        <v>41</v>
      </c>
      <c r="GF113">
        <f t="shared" si="1040"/>
        <v>47</v>
      </c>
      <c r="GG113">
        <f t="shared" si="1040"/>
        <v>40</v>
      </c>
      <c r="GH113">
        <f t="shared" si="1040"/>
        <v>44</v>
      </c>
      <c r="GI113">
        <f t="shared" si="1040"/>
        <v>41</v>
      </c>
      <c r="GJ113">
        <f t="shared" si="1040"/>
        <v>41</v>
      </c>
      <c r="GK113">
        <f t="shared" si="1040"/>
        <v>45</v>
      </c>
      <c r="GL113">
        <f t="shared" si="1040"/>
        <v>44</v>
      </c>
      <c r="GM113">
        <f t="shared" si="1040"/>
        <v>44</v>
      </c>
      <c r="GN113">
        <f t="shared" si="1040"/>
        <v>41</v>
      </c>
      <c r="GO113">
        <f t="shared" si="1040"/>
        <v>44</v>
      </c>
      <c r="GP113">
        <f t="shared" si="1040"/>
        <v>42</v>
      </c>
      <c r="GQ113">
        <f t="shared" si="1040"/>
        <v>47</v>
      </c>
      <c r="GR113">
        <f t="shared" si="1040"/>
        <v>49</v>
      </c>
      <c r="GS113">
        <f t="shared" si="1040"/>
        <v>48</v>
      </c>
      <c r="GT113">
        <f t="shared" si="1040"/>
        <v>47</v>
      </c>
      <c r="GU113">
        <f t="shared" si="1040"/>
        <v>45</v>
      </c>
      <c r="GV113">
        <f t="shared" si="1040"/>
        <v>45</v>
      </c>
      <c r="GW113">
        <f t="shared" si="1040"/>
        <v>42</v>
      </c>
      <c r="GX113">
        <f t="shared" si="1040"/>
        <v>42</v>
      </c>
      <c r="GY113">
        <f t="shared" si="1040"/>
        <v>42</v>
      </c>
      <c r="GZ113">
        <f t="shared" si="1040"/>
        <v>40</v>
      </c>
      <c r="HA113">
        <f t="shared" si="1040"/>
        <v>32</v>
      </c>
      <c r="HB113">
        <f t="shared" si="1040"/>
        <v>36</v>
      </c>
      <c r="HC113">
        <f t="shared" si="1040"/>
        <v>31</v>
      </c>
      <c r="HD113">
        <f t="shared" ref="HD113:JO113" si="1041">HD111</f>
        <v>20</v>
      </c>
      <c r="HE113">
        <f t="shared" si="1041"/>
        <v>28</v>
      </c>
      <c r="HF113">
        <f t="shared" si="1041"/>
        <v>23</v>
      </c>
      <c r="HG113">
        <f t="shared" si="1041"/>
        <v>28</v>
      </c>
      <c r="HH113">
        <f t="shared" si="1041"/>
        <v>26</v>
      </c>
      <c r="HI113">
        <f t="shared" si="1041"/>
        <v>26</v>
      </c>
      <c r="HJ113">
        <f t="shared" si="1041"/>
        <v>27</v>
      </c>
      <c r="HK113">
        <f t="shared" si="1041"/>
        <v>25</v>
      </c>
      <c r="HL113">
        <f t="shared" si="1041"/>
        <v>26</v>
      </c>
      <c r="HM113">
        <f t="shared" si="1041"/>
        <v>29</v>
      </c>
      <c r="HN113">
        <f t="shared" si="1041"/>
        <v>19</v>
      </c>
      <c r="HO113">
        <f t="shared" si="1041"/>
        <v>17</v>
      </c>
      <c r="HP113">
        <f t="shared" si="1041"/>
        <v>23</v>
      </c>
      <c r="HQ113">
        <f t="shared" si="1041"/>
        <v>13</v>
      </c>
      <c r="HR113">
        <f t="shared" si="1041"/>
        <v>13</v>
      </c>
      <c r="HS113">
        <f t="shared" si="1041"/>
        <v>13</v>
      </c>
      <c r="HT113">
        <f t="shared" si="1041"/>
        <v>12</v>
      </c>
      <c r="HU113">
        <f t="shared" si="1041"/>
        <v>13</v>
      </c>
      <c r="HV113">
        <f t="shared" si="1041"/>
        <v>12</v>
      </c>
      <c r="HW113">
        <f t="shared" si="1041"/>
        <v>9</v>
      </c>
      <c r="HX113">
        <f t="shared" si="1041"/>
        <v>8</v>
      </c>
      <c r="HY113">
        <f t="shared" si="1041"/>
        <v>6</v>
      </c>
      <c r="HZ113">
        <f t="shared" si="1041"/>
        <v>5</v>
      </c>
      <c r="IA113">
        <f t="shared" si="1041"/>
        <v>1</v>
      </c>
      <c r="IB113">
        <f t="shared" si="1041"/>
        <v>1</v>
      </c>
      <c r="IC113">
        <f t="shared" si="1041"/>
        <v>1</v>
      </c>
      <c r="ID113">
        <f t="shared" si="1041"/>
        <v>0</v>
      </c>
      <c r="IE113">
        <f t="shared" si="1041"/>
        <v>0</v>
      </c>
      <c r="IF113">
        <f t="shared" si="1041"/>
        <v>0</v>
      </c>
      <c r="IG113">
        <f t="shared" si="1041"/>
        <v>0</v>
      </c>
      <c r="IH113">
        <f t="shared" si="1041"/>
        <v>1</v>
      </c>
      <c r="II113">
        <f t="shared" si="1041"/>
        <v>1</v>
      </c>
      <c r="IJ113">
        <f t="shared" si="1041"/>
        <v>1</v>
      </c>
      <c r="IK113">
        <f t="shared" si="1041"/>
        <v>1</v>
      </c>
      <c r="IL113">
        <f t="shared" si="1041"/>
        <v>1</v>
      </c>
      <c r="IM113">
        <f t="shared" si="1041"/>
        <v>1</v>
      </c>
      <c r="IN113">
        <f t="shared" si="1041"/>
        <v>1</v>
      </c>
      <c r="IO113">
        <f t="shared" si="1041"/>
        <v>1</v>
      </c>
      <c r="IP113">
        <f t="shared" si="1041"/>
        <v>2</v>
      </c>
      <c r="IQ113">
        <f t="shared" si="1041"/>
        <v>2</v>
      </c>
      <c r="IR113">
        <f t="shared" si="1041"/>
        <v>0</v>
      </c>
      <c r="IS113">
        <f t="shared" si="1041"/>
        <v>3</v>
      </c>
      <c r="IT113">
        <f t="shared" si="1041"/>
        <v>3</v>
      </c>
      <c r="IU113">
        <f t="shared" si="1041"/>
        <v>7</v>
      </c>
      <c r="IV113">
        <f t="shared" si="1041"/>
        <v>13</v>
      </c>
      <c r="IW113">
        <f t="shared" si="1041"/>
        <v>14</v>
      </c>
      <c r="IX113">
        <f t="shared" si="1041"/>
        <v>14</v>
      </c>
      <c r="IY113">
        <f t="shared" si="1041"/>
        <v>16</v>
      </c>
      <c r="IZ113">
        <f t="shared" si="1041"/>
        <v>22</v>
      </c>
      <c r="JA113">
        <f t="shared" si="1041"/>
        <v>20</v>
      </c>
      <c r="JB113">
        <f t="shared" si="1041"/>
        <v>16</v>
      </c>
      <c r="JC113">
        <f t="shared" si="1041"/>
        <v>19</v>
      </c>
      <c r="JD113">
        <f t="shared" si="1041"/>
        <v>19</v>
      </c>
      <c r="JE113">
        <f t="shared" si="1041"/>
        <v>29</v>
      </c>
      <c r="JF113">
        <f t="shared" si="1041"/>
        <v>25</v>
      </c>
      <c r="JG113">
        <f t="shared" si="1041"/>
        <v>27</v>
      </c>
      <c r="JH113">
        <f t="shared" si="1041"/>
        <v>21</v>
      </c>
      <c r="JI113">
        <f t="shared" si="1041"/>
        <v>28</v>
      </c>
      <c r="JJ113">
        <f t="shared" si="1041"/>
        <v>32</v>
      </c>
      <c r="JK113">
        <f t="shared" si="1041"/>
        <v>40</v>
      </c>
      <c r="JL113">
        <f t="shared" si="1041"/>
        <v>41</v>
      </c>
      <c r="JM113">
        <f t="shared" si="1041"/>
        <v>43</v>
      </c>
      <c r="JN113">
        <f t="shared" si="1041"/>
        <v>39</v>
      </c>
      <c r="JO113">
        <f t="shared" si="1041"/>
        <v>36</v>
      </c>
      <c r="JP113">
        <f t="shared" ref="JP113:JW113" si="1042">JP111</f>
        <v>35</v>
      </c>
      <c r="JQ113">
        <f t="shared" si="1042"/>
        <v>25</v>
      </c>
      <c r="JR113">
        <f t="shared" si="1042"/>
        <v>27</v>
      </c>
      <c r="JS113">
        <f t="shared" si="1042"/>
        <v>32</v>
      </c>
      <c r="JT113">
        <f t="shared" si="1042"/>
        <v>34</v>
      </c>
      <c r="JU113">
        <f t="shared" si="1042"/>
        <v>30</v>
      </c>
      <c r="JV113">
        <f t="shared" si="1042"/>
        <v>32</v>
      </c>
      <c r="JW113">
        <f t="shared" si="1042"/>
        <v>34</v>
      </c>
      <c r="JX113">
        <f t="shared" ref="JX113:KA113" si="1043">JX111</f>
        <v>38</v>
      </c>
      <c r="JY113">
        <f t="shared" si="1043"/>
        <v>34</v>
      </c>
      <c r="JZ113">
        <f t="shared" si="1043"/>
        <v>28</v>
      </c>
      <c r="KA113">
        <f t="shared" si="1043"/>
        <v>41</v>
      </c>
      <c r="KB113">
        <f t="shared" ref="KB113:KC113" si="1044">KB111</f>
        <v>42</v>
      </c>
      <c r="KC113">
        <f t="shared" si="1044"/>
        <v>44</v>
      </c>
      <c r="KD113">
        <f t="shared" ref="KD113:KF113" si="1045">KD111</f>
        <v>45</v>
      </c>
      <c r="KE113">
        <f t="shared" si="1045"/>
        <v>45</v>
      </c>
      <c r="KF113">
        <f t="shared" si="1045"/>
        <v>44</v>
      </c>
      <c r="KG113">
        <f t="shared" ref="KG113:MG113" si="1046">KG111</f>
        <v>47</v>
      </c>
      <c r="KH113">
        <f t="shared" si="1046"/>
        <v>43</v>
      </c>
      <c r="KI113">
        <f t="shared" si="1046"/>
        <v>45</v>
      </c>
      <c r="KJ113">
        <f t="shared" si="1046"/>
        <v>45</v>
      </c>
      <c r="KK113">
        <f t="shared" si="1046"/>
        <v>43</v>
      </c>
      <c r="KL113">
        <f t="shared" si="1046"/>
        <v>45</v>
      </c>
      <c r="KM113">
        <f t="shared" si="1046"/>
        <v>46</v>
      </c>
      <c r="KN113">
        <f t="shared" si="1046"/>
        <v>47</v>
      </c>
      <c r="KO113">
        <f t="shared" si="1046"/>
        <v>47</v>
      </c>
      <c r="KP113">
        <f t="shared" si="1046"/>
        <v>48</v>
      </c>
      <c r="KQ113">
        <f t="shared" si="1046"/>
        <v>48</v>
      </c>
      <c r="KR113">
        <f t="shared" si="1046"/>
        <v>48</v>
      </c>
      <c r="KS113">
        <f t="shared" si="1046"/>
        <v>48</v>
      </c>
      <c r="KT113">
        <f t="shared" si="1046"/>
        <v>49</v>
      </c>
      <c r="KU113">
        <f t="shared" si="1046"/>
        <v>47</v>
      </c>
      <c r="KV113">
        <f t="shared" si="1046"/>
        <v>47</v>
      </c>
      <c r="KW113">
        <f t="shared" si="1046"/>
        <v>47</v>
      </c>
      <c r="KX113">
        <f t="shared" si="1046"/>
        <v>48</v>
      </c>
      <c r="KY113">
        <f t="shared" si="1046"/>
        <v>46</v>
      </c>
      <c r="KZ113">
        <f t="shared" si="1046"/>
        <v>44</v>
      </c>
      <c r="LA113">
        <f t="shared" si="1046"/>
        <v>45</v>
      </c>
      <c r="LB113">
        <f t="shared" si="1046"/>
        <v>45</v>
      </c>
      <c r="LC113">
        <f t="shared" si="1046"/>
        <v>45</v>
      </c>
      <c r="LD113">
        <f t="shared" si="1046"/>
        <v>45</v>
      </c>
      <c r="LE113">
        <f t="shared" si="1046"/>
        <v>46</v>
      </c>
      <c r="LF113">
        <f t="shared" si="1046"/>
        <v>44</v>
      </c>
      <c r="LG113">
        <f t="shared" si="1046"/>
        <v>46</v>
      </c>
      <c r="LH113">
        <f t="shared" si="1046"/>
        <v>45</v>
      </c>
      <c r="LI113">
        <f t="shared" si="1046"/>
        <v>45</v>
      </c>
      <c r="LJ113">
        <f t="shared" si="1046"/>
        <v>42</v>
      </c>
      <c r="LK113">
        <f t="shared" si="1046"/>
        <v>43</v>
      </c>
      <c r="LL113">
        <f t="shared" si="1046"/>
        <v>42</v>
      </c>
      <c r="LM113">
        <f t="shared" si="1046"/>
        <v>41</v>
      </c>
      <c r="LN113">
        <f t="shared" si="1046"/>
        <v>39</v>
      </c>
      <c r="LO113">
        <f t="shared" si="1046"/>
        <v>41</v>
      </c>
      <c r="LP113">
        <f t="shared" si="1046"/>
        <v>35</v>
      </c>
      <c r="LQ113">
        <f t="shared" si="1046"/>
        <v>37</v>
      </c>
      <c r="LR113">
        <f t="shared" si="1046"/>
        <v>32</v>
      </c>
      <c r="LS113">
        <f t="shared" si="1046"/>
        <v>40</v>
      </c>
      <c r="LT113">
        <f t="shared" si="1046"/>
        <v>41</v>
      </c>
      <c r="LU113">
        <f t="shared" si="1046"/>
        <v>39</v>
      </c>
      <c r="LV113">
        <f t="shared" si="1046"/>
        <v>37</v>
      </c>
      <c r="LW113">
        <f t="shared" si="1046"/>
        <v>38</v>
      </c>
      <c r="LX113">
        <f t="shared" si="1046"/>
        <v>40</v>
      </c>
      <c r="LY113">
        <f t="shared" si="1046"/>
        <v>40</v>
      </c>
      <c r="LZ113">
        <f t="shared" si="1046"/>
        <v>40</v>
      </c>
      <c r="MA113">
        <f t="shared" si="1046"/>
        <v>38</v>
      </c>
      <c r="MB113">
        <f t="shared" si="1046"/>
        <v>39</v>
      </c>
      <c r="MC113">
        <f t="shared" si="1046"/>
        <v>36</v>
      </c>
      <c r="MD113">
        <f t="shared" si="1046"/>
        <v>39</v>
      </c>
      <c r="ME113">
        <f t="shared" si="1046"/>
        <v>37</v>
      </c>
      <c r="MF113">
        <f t="shared" si="1046"/>
        <v>37</v>
      </c>
      <c r="MG113">
        <f t="shared" si="1046"/>
        <v>39</v>
      </c>
      <c r="MH113">
        <f t="shared" ref="MH113" si="1047">MH111</f>
        <v>39</v>
      </c>
    </row>
    <row r="114" spans="7:346" x14ac:dyDescent="0.25">
      <c r="G114">
        <v>88</v>
      </c>
      <c r="H114">
        <v>87.9</v>
      </c>
      <c r="I114">
        <v>87.5</v>
      </c>
      <c r="J114">
        <v>87.2</v>
      </c>
      <c r="K114">
        <v>87.4</v>
      </c>
      <c r="L114">
        <v>87.7</v>
      </c>
      <c r="M114">
        <v>86</v>
      </c>
      <c r="N114">
        <v>85.7</v>
      </c>
      <c r="O114">
        <v>83.5</v>
      </c>
      <c r="P114">
        <v>81.8</v>
      </c>
      <c r="Q114">
        <v>81.400000000000006</v>
      </c>
      <c r="R114" t="s">
        <v>73</v>
      </c>
      <c r="S114">
        <f>-S112</f>
        <v>-35</v>
      </c>
      <c r="T114">
        <f t="shared" ref="T114:CE114" si="1048">-T112</f>
        <v>-31</v>
      </c>
      <c r="U114">
        <f t="shared" si="1048"/>
        <v>-34</v>
      </c>
      <c r="V114">
        <f t="shared" si="1048"/>
        <v>-38</v>
      </c>
      <c r="W114">
        <f t="shared" si="1048"/>
        <v>-39</v>
      </c>
      <c r="X114">
        <f t="shared" si="1048"/>
        <v>-39</v>
      </c>
      <c r="Y114">
        <f t="shared" si="1048"/>
        <v>-41</v>
      </c>
      <c r="Z114">
        <f t="shared" si="1048"/>
        <v>-38</v>
      </c>
      <c r="AA114">
        <f t="shared" si="1048"/>
        <v>-38</v>
      </c>
      <c r="AB114">
        <f t="shared" si="1048"/>
        <v>-36</v>
      </c>
      <c r="AC114">
        <f t="shared" si="1048"/>
        <v>-41</v>
      </c>
      <c r="AD114">
        <f t="shared" si="1048"/>
        <v>-40</v>
      </c>
      <c r="AE114">
        <f t="shared" si="1048"/>
        <v>-32</v>
      </c>
      <c r="AF114">
        <f t="shared" si="1048"/>
        <v>-32</v>
      </c>
      <c r="AG114">
        <f t="shared" si="1048"/>
        <v>-31</v>
      </c>
      <c r="AH114">
        <f t="shared" si="1048"/>
        <v>-32</v>
      </c>
      <c r="AI114">
        <f t="shared" si="1048"/>
        <v>-27</v>
      </c>
      <c r="AJ114">
        <f t="shared" si="1048"/>
        <v>-28</v>
      </c>
      <c r="AK114">
        <f t="shared" si="1048"/>
        <v>-24</v>
      </c>
      <c r="AL114">
        <f t="shared" si="1048"/>
        <v>-25</v>
      </c>
      <c r="AM114">
        <f t="shared" si="1048"/>
        <v>-27</v>
      </c>
      <c r="AN114">
        <f t="shared" si="1048"/>
        <v>-23</v>
      </c>
      <c r="AO114">
        <f t="shared" si="1048"/>
        <v>-17</v>
      </c>
      <c r="AP114">
        <f t="shared" si="1048"/>
        <v>-16</v>
      </c>
      <c r="AQ114">
        <f t="shared" si="1048"/>
        <v>-14</v>
      </c>
      <c r="AR114">
        <f t="shared" si="1048"/>
        <v>-10</v>
      </c>
      <c r="AS114">
        <f t="shared" si="1048"/>
        <v>-17</v>
      </c>
      <c r="AT114">
        <f t="shared" si="1048"/>
        <v>-16</v>
      </c>
      <c r="AU114">
        <f t="shared" si="1048"/>
        <v>-11</v>
      </c>
      <c r="AV114">
        <f t="shared" si="1048"/>
        <v>-10</v>
      </c>
      <c r="AW114">
        <f t="shared" si="1048"/>
        <v>-6</v>
      </c>
      <c r="AX114">
        <f t="shared" si="1048"/>
        <v>-7</v>
      </c>
      <c r="AY114">
        <f t="shared" si="1048"/>
        <v>-4</v>
      </c>
      <c r="AZ114">
        <f t="shared" si="1048"/>
        <v>-6</v>
      </c>
      <c r="BA114">
        <f t="shared" si="1048"/>
        <v>-6</v>
      </c>
      <c r="BB114">
        <f t="shared" si="1048"/>
        <v>-4</v>
      </c>
      <c r="BC114">
        <f t="shared" si="1048"/>
        <v>-8</v>
      </c>
      <c r="BD114">
        <f t="shared" si="1048"/>
        <v>-8</v>
      </c>
      <c r="BE114">
        <f t="shared" si="1048"/>
        <v>-4</v>
      </c>
      <c r="BF114">
        <f t="shared" si="1048"/>
        <v>-2</v>
      </c>
      <c r="BG114">
        <f t="shared" si="1048"/>
        <v>-3</v>
      </c>
      <c r="BH114">
        <f t="shared" si="1048"/>
        <v>-3</v>
      </c>
      <c r="BI114">
        <f t="shared" si="1048"/>
        <v>-3</v>
      </c>
      <c r="BJ114">
        <f t="shared" si="1048"/>
        <v>-3</v>
      </c>
      <c r="BK114">
        <f t="shared" si="1048"/>
        <v>-1</v>
      </c>
      <c r="BL114">
        <f t="shared" si="1048"/>
        <v>-2</v>
      </c>
      <c r="BM114">
        <f t="shared" si="1048"/>
        <v>-1</v>
      </c>
      <c r="BN114">
        <f t="shared" si="1048"/>
        <v>-1</v>
      </c>
      <c r="BO114">
        <f t="shared" si="1048"/>
        <v>-2</v>
      </c>
      <c r="BP114">
        <f t="shared" si="1048"/>
        <v>-1</v>
      </c>
      <c r="BQ114">
        <f t="shared" si="1048"/>
        <v>-2</v>
      </c>
      <c r="BR114">
        <f t="shared" si="1048"/>
        <v>-5</v>
      </c>
      <c r="BS114">
        <f t="shared" si="1048"/>
        <v>-9</v>
      </c>
      <c r="BT114">
        <f t="shared" si="1048"/>
        <v>-6</v>
      </c>
      <c r="BU114">
        <f t="shared" si="1048"/>
        <v>-9</v>
      </c>
      <c r="BV114">
        <f t="shared" si="1048"/>
        <v>-10</v>
      </c>
      <c r="BW114">
        <f t="shared" si="1048"/>
        <v>-11</v>
      </c>
      <c r="BX114">
        <f t="shared" si="1048"/>
        <v>-11</v>
      </c>
      <c r="BY114">
        <f t="shared" si="1048"/>
        <v>-15</v>
      </c>
      <c r="BZ114">
        <f t="shared" si="1048"/>
        <v>-16</v>
      </c>
      <c r="CA114">
        <f t="shared" si="1048"/>
        <v>-17</v>
      </c>
      <c r="CB114">
        <f t="shared" si="1048"/>
        <v>-11</v>
      </c>
      <c r="CC114">
        <f t="shared" si="1048"/>
        <v>-10</v>
      </c>
      <c r="CD114">
        <f t="shared" si="1048"/>
        <v>-10</v>
      </c>
      <c r="CE114">
        <f t="shared" si="1048"/>
        <v>-5</v>
      </c>
      <c r="CF114">
        <f t="shared" ref="CF114:EQ114" si="1049">-CF112</f>
        <v>-5</v>
      </c>
      <c r="CG114">
        <f t="shared" si="1049"/>
        <v>-5</v>
      </c>
      <c r="CH114">
        <f t="shared" si="1049"/>
        <v>-4</v>
      </c>
      <c r="CI114">
        <f t="shared" si="1049"/>
        <v>-5</v>
      </c>
      <c r="CJ114">
        <f t="shared" si="1049"/>
        <v>-3</v>
      </c>
      <c r="CK114">
        <f t="shared" si="1049"/>
        <v>-3</v>
      </c>
      <c r="CL114">
        <f t="shared" si="1049"/>
        <v>-5</v>
      </c>
      <c r="CM114">
        <f t="shared" si="1049"/>
        <v>-4</v>
      </c>
      <c r="CN114">
        <f t="shared" si="1049"/>
        <v>-2</v>
      </c>
      <c r="CO114">
        <f t="shared" si="1049"/>
        <v>-5</v>
      </c>
      <c r="CP114">
        <f t="shared" si="1049"/>
        <v>-4</v>
      </c>
      <c r="CQ114">
        <f t="shared" si="1049"/>
        <v>-4</v>
      </c>
      <c r="CR114">
        <f t="shared" si="1049"/>
        <v>-4</v>
      </c>
      <c r="CS114">
        <f t="shared" si="1049"/>
        <v>-5</v>
      </c>
      <c r="CT114">
        <f t="shared" si="1049"/>
        <v>-8</v>
      </c>
      <c r="CU114">
        <f t="shared" si="1049"/>
        <v>-8</v>
      </c>
      <c r="CV114">
        <f t="shared" si="1049"/>
        <v>-5</v>
      </c>
      <c r="CW114">
        <f t="shared" si="1049"/>
        <v>-9</v>
      </c>
      <c r="CX114">
        <f t="shared" si="1049"/>
        <v>-7</v>
      </c>
      <c r="CY114">
        <f t="shared" si="1049"/>
        <v>-6</v>
      </c>
      <c r="CZ114">
        <f t="shared" si="1049"/>
        <v>-6</v>
      </c>
      <c r="DA114">
        <f t="shared" si="1049"/>
        <v>-11</v>
      </c>
      <c r="DB114">
        <f t="shared" si="1049"/>
        <v>-3</v>
      </c>
      <c r="DC114">
        <f t="shared" si="1049"/>
        <v>-5</v>
      </c>
      <c r="DD114">
        <f t="shared" si="1049"/>
        <v>-3</v>
      </c>
      <c r="DE114">
        <f t="shared" si="1049"/>
        <v>-5</v>
      </c>
      <c r="DF114">
        <f t="shared" si="1049"/>
        <v>-8</v>
      </c>
      <c r="DG114">
        <f t="shared" si="1049"/>
        <v>-8</v>
      </c>
      <c r="DH114">
        <f t="shared" si="1049"/>
        <v>-8</v>
      </c>
      <c r="DI114">
        <f t="shared" si="1049"/>
        <v>-6</v>
      </c>
      <c r="DJ114">
        <f t="shared" si="1049"/>
        <v>-4</v>
      </c>
      <c r="DK114">
        <f t="shared" si="1049"/>
        <v>-7</v>
      </c>
      <c r="DL114">
        <f t="shared" si="1049"/>
        <v>-6</v>
      </c>
      <c r="DM114">
        <f t="shared" si="1049"/>
        <v>-4</v>
      </c>
      <c r="DN114">
        <f t="shared" si="1049"/>
        <v>-4</v>
      </c>
      <c r="DO114">
        <f t="shared" si="1049"/>
        <v>-4</v>
      </c>
      <c r="DP114">
        <f t="shared" si="1049"/>
        <v>-3</v>
      </c>
      <c r="DQ114">
        <f t="shared" si="1049"/>
        <v>-4</v>
      </c>
      <c r="DR114">
        <f t="shared" si="1049"/>
        <v>-4</v>
      </c>
      <c r="DS114">
        <f t="shared" si="1049"/>
        <v>-5</v>
      </c>
      <c r="DT114">
        <f t="shared" si="1049"/>
        <v>-4</v>
      </c>
      <c r="DU114">
        <f t="shared" si="1049"/>
        <v>-3</v>
      </c>
      <c r="DV114">
        <f t="shared" si="1049"/>
        <v>-5</v>
      </c>
      <c r="DW114">
        <f t="shared" si="1049"/>
        <v>-4</v>
      </c>
      <c r="DX114">
        <f t="shared" si="1049"/>
        <v>-5</v>
      </c>
      <c r="DY114">
        <f t="shared" si="1049"/>
        <v>-2</v>
      </c>
      <c r="DZ114">
        <f t="shared" si="1049"/>
        <v>-3</v>
      </c>
      <c r="EA114">
        <f t="shared" si="1049"/>
        <v>-4</v>
      </c>
      <c r="EB114">
        <f t="shared" si="1049"/>
        <v>-6</v>
      </c>
      <c r="EC114">
        <f t="shared" si="1049"/>
        <v>-10</v>
      </c>
      <c r="ED114">
        <f t="shared" si="1049"/>
        <v>-11</v>
      </c>
      <c r="EE114">
        <f t="shared" si="1049"/>
        <v>-9</v>
      </c>
      <c r="EF114">
        <f t="shared" si="1049"/>
        <v>-15</v>
      </c>
      <c r="EG114">
        <f t="shared" si="1049"/>
        <v>-18</v>
      </c>
      <c r="EH114">
        <f t="shared" si="1049"/>
        <v>-19</v>
      </c>
      <c r="EI114">
        <f t="shared" si="1049"/>
        <v>-16</v>
      </c>
      <c r="EJ114">
        <f t="shared" si="1049"/>
        <v>-14</v>
      </c>
      <c r="EK114">
        <f t="shared" si="1049"/>
        <v>-21</v>
      </c>
      <c r="EL114">
        <f t="shared" si="1049"/>
        <v>-18</v>
      </c>
      <c r="EM114">
        <f t="shared" si="1049"/>
        <v>-14</v>
      </c>
      <c r="EN114">
        <f t="shared" si="1049"/>
        <v>-15</v>
      </c>
      <c r="EO114">
        <f t="shared" si="1049"/>
        <v>-16</v>
      </c>
      <c r="EP114">
        <f t="shared" si="1049"/>
        <v>-13</v>
      </c>
      <c r="EQ114">
        <f t="shared" si="1049"/>
        <v>-15</v>
      </c>
      <c r="ER114">
        <f t="shared" ref="ER114:HC114" si="1050">-ER112</f>
        <v>-18</v>
      </c>
      <c r="ES114">
        <f t="shared" si="1050"/>
        <v>-15</v>
      </c>
      <c r="ET114">
        <f t="shared" si="1050"/>
        <v>-18</v>
      </c>
      <c r="EU114">
        <f t="shared" si="1050"/>
        <v>-23</v>
      </c>
      <c r="EV114">
        <f t="shared" si="1050"/>
        <v>-26</v>
      </c>
      <c r="EW114">
        <f t="shared" si="1050"/>
        <v>-34</v>
      </c>
      <c r="EX114">
        <f t="shared" si="1050"/>
        <v>-32</v>
      </c>
      <c r="EY114">
        <f t="shared" si="1050"/>
        <v>-32</v>
      </c>
      <c r="EZ114">
        <f t="shared" si="1050"/>
        <v>-35</v>
      </c>
      <c r="FA114">
        <f t="shared" si="1050"/>
        <v>-36</v>
      </c>
      <c r="FB114">
        <f t="shared" si="1050"/>
        <v>-35</v>
      </c>
      <c r="FC114">
        <f t="shared" si="1050"/>
        <v>-34</v>
      </c>
      <c r="FD114">
        <f t="shared" si="1050"/>
        <v>-36</v>
      </c>
      <c r="FE114">
        <f t="shared" si="1050"/>
        <v>-32</v>
      </c>
      <c r="FF114">
        <f t="shared" si="1050"/>
        <v>-36</v>
      </c>
      <c r="FG114">
        <f t="shared" si="1050"/>
        <v>-29</v>
      </c>
      <c r="FH114">
        <f t="shared" si="1050"/>
        <v>-34</v>
      </c>
      <c r="FI114">
        <f t="shared" si="1050"/>
        <v>-35</v>
      </c>
      <c r="FJ114">
        <f t="shared" si="1050"/>
        <v>-29</v>
      </c>
      <c r="FK114">
        <f t="shared" si="1050"/>
        <v>-23</v>
      </c>
      <c r="FL114">
        <f t="shared" si="1050"/>
        <v>-25</v>
      </c>
      <c r="FM114">
        <f t="shared" si="1050"/>
        <v>-25</v>
      </c>
      <c r="FN114">
        <f t="shared" si="1050"/>
        <v>-23</v>
      </c>
      <c r="FO114">
        <f t="shared" si="1050"/>
        <v>-19</v>
      </c>
      <c r="FP114">
        <f t="shared" si="1050"/>
        <v>-16</v>
      </c>
      <c r="FQ114">
        <f t="shared" si="1050"/>
        <v>-18</v>
      </c>
      <c r="FR114">
        <f t="shared" si="1050"/>
        <v>-13</v>
      </c>
      <c r="FS114">
        <f t="shared" si="1050"/>
        <v>-18</v>
      </c>
      <c r="FT114">
        <f t="shared" si="1050"/>
        <v>-12</v>
      </c>
      <c r="FU114">
        <f t="shared" si="1050"/>
        <v>-7</v>
      </c>
      <c r="FV114">
        <f t="shared" si="1050"/>
        <v>-6</v>
      </c>
      <c r="FW114">
        <f t="shared" si="1050"/>
        <v>-6</v>
      </c>
      <c r="FX114">
        <f t="shared" si="1050"/>
        <v>-8</v>
      </c>
      <c r="FY114">
        <f t="shared" si="1050"/>
        <v>-9</v>
      </c>
      <c r="FZ114">
        <f t="shared" si="1050"/>
        <v>-9</v>
      </c>
      <c r="GA114">
        <f t="shared" si="1050"/>
        <v>-8</v>
      </c>
      <c r="GB114">
        <f t="shared" si="1050"/>
        <v>-10</v>
      </c>
      <c r="GC114">
        <f t="shared" si="1050"/>
        <v>-6</v>
      </c>
      <c r="GD114">
        <f t="shared" si="1050"/>
        <v>-6</v>
      </c>
      <c r="GE114">
        <f t="shared" si="1050"/>
        <v>-10</v>
      </c>
      <c r="GF114">
        <f t="shared" si="1050"/>
        <v>-3</v>
      </c>
      <c r="GG114">
        <f t="shared" si="1050"/>
        <v>-9</v>
      </c>
      <c r="GH114">
        <f t="shared" si="1050"/>
        <v>-6</v>
      </c>
      <c r="GI114">
        <f t="shared" si="1050"/>
        <v>-8</v>
      </c>
      <c r="GJ114">
        <f t="shared" si="1050"/>
        <v>-9</v>
      </c>
      <c r="GK114">
        <f t="shared" si="1050"/>
        <v>-6</v>
      </c>
      <c r="GL114">
        <f t="shared" si="1050"/>
        <v>-6</v>
      </c>
      <c r="GM114">
        <f t="shared" si="1050"/>
        <v>-7</v>
      </c>
      <c r="GN114">
        <f t="shared" si="1050"/>
        <v>-9</v>
      </c>
      <c r="GO114">
        <f t="shared" si="1050"/>
        <v>-7</v>
      </c>
      <c r="GP114">
        <f t="shared" si="1050"/>
        <v>-8</v>
      </c>
      <c r="GQ114">
        <f t="shared" si="1050"/>
        <v>-3</v>
      </c>
      <c r="GR114">
        <f t="shared" si="1050"/>
        <v>-2</v>
      </c>
      <c r="GS114">
        <f t="shared" si="1050"/>
        <v>-2</v>
      </c>
      <c r="GT114">
        <f t="shared" si="1050"/>
        <v>-4</v>
      </c>
      <c r="GU114">
        <f t="shared" si="1050"/>
        <v>-6</v>
      </c>
      <c r="GV114">
        <f t="shared" si="1050"/>
        <v>-6</v>
      </c>
      <c r="GW114">
        <f t="shared" si="1050"/>
        <v>-9</v>
      </c>
      <c r="GX114">
        <f t="shared" si="1050"/>
        <v>-9</v>
      </c>
      <c r="GY114">
        <f t="shared" si="1050"/>
        <v>-8</v>
      </c>
      <c r="GZ114">
        <f t="shared" si="1050"/>
        <v>-11</v>
      </c>
      <c r="HA114">
        <f t="shared" si="1050"/>
        <v>-16</v>
      </c>
      <c r="HB114">
        <f t="shared" si="1050"/>
        <v>-15</v>
      </c>
      <c r="HC114">
        <f t="shared" si="1050"/>
        <v>-19</v>
      </c>
      <c r="HD114">
        <f t="shared" ref="HD114:JO114" si="1051">-HD112</f>
        <v>-31</v>
      </c>
      <c r="HE114">
        <f t="shared" si="1051"/>
        <v>-23</v>
      </c>
      <c r="HF114">
        <f t="shared" si="1051"/>
        <v>-26</v>
      </c>
      <c r="HG114">
        <f t="shared" si="1051"/>
        <v>-23</v>
      </c>
      <c r="HH114">
        <f t="shared" si="1051"/>
        <v>-24</v>
      </c>
      <c r="HI114">
        <f t="shared" si="1051"/>
        <v>-24</v>
      </c>
      <c r="HJ114">
        <f t="shared" si="1051"/>
        <v>-23</v>
      </c>
      <c r="HK114">
        <f t="shared" si="1051"/>
        <v>-26</v>
      </c>
      <c r="HL114">
        <f t="shared" si="1051"/>
        <v>-23</v>
      </c>
      <c r="HM114">
        <f t="shared" si="1051"/>
        <v>-22</v>
      </c>
      <c r="HN114">
        <f t="shared" si="1051"/>
        <v>-32</v>
      </c>
      <c r="HO114">
        <f t="shared" si="1051"/>
        <v>-33</v>
      </c>
      <c r="HP114">
        <f t="shared" si="1051"/>
        <v>-27</v>
      </c>
      <c r="HQ114">
        <f t="shared" si="1051"/>
        <v>-38</v>
      </c>
      <c r="HR114">
        <f t="shared" si="1051"/>
        <v>-37</v>
      </c>
      <c r="HS114">
        <f t="shared" si="1051"/>
        <v>-37</v>
      </c>
      <c r="HT114">
        <f t="shared" si="1051"/>
        <v>-39</v>
      </c>
      <c r="HU114">
        <f t="shared" si="1051"/>
        <v>-36</v>
      </c>
      <c r="HV114">
        <f t="shared" si="1051"/>
        <v>-39</v>
      </c>
      <c r="HW114">
        <f t="shared" si="1051"/>
        <v>-42</v>
      </c>
      <c r="HX114">
        <f t="shared" si="1051"/>
        <v>-43</v>
      </c>
      <c r="HY114">
        <f t="shared" si="1051"/>
        <v>-45</v>
      </c>
      <c r="HZ114">
        <f t="shared" si="1051"/>
        <v>-46</v>
      </c>
      <c r="IA114">
        <f t="shared" si="1051"/>
        <v>-48</v>
      </c>
      <c r="IB114">
        <f t="shared" si="1051"/>
        <v>-50</v>
      </c>
      <c r="IC114">
        <f t="shared" si="1051"/>
        <v>-50</v>
      </c>
      <c r="ID114">
        <f t="shared" si="1051"/>
        <v>-51</v>
      </c>
      <c r="IE114">
        <f t="shared" si="1051"/>
        <v>-51</v>
      </c>
      <c r="IF114">
        <f t="shared" si="1051"/>
        <v>-50</v>
      </c>
      <c r="IG114">
        <f t="shared" si="1051"/>
        <v>-51</v>
      </c>
      <c r="IH114">
        <f t="shared" si="1051"/>
        <v>-50</v>
      </c>
      <c r="II114">
        <f t="shared" si="1051"/>
        <v>-50</v>
      </c>
      <c r="IJ114">
        <f t="shared" si="1051"/>
        <v>-50</v>
      </c>
      <c r="IK114">
        <f t="shared" si="1051"/>
        <v>-50</v>
      </c>
      <c r="IL114">
        <f t="shared" si="1051"/>
        <v>-50</v>
      </c>
      <c r="IM114">
        <f t="shared" si="1051"/>
        <v>-50</v>
      </c>
      <c r="IN114">
        <f t="shared" si="1051"/>
        <v>-50</v>
      </c>
      <c r="IO114">
        <f t="shared" si="1051"/>
        <v>-50</v>
      </c>
      <c r="IP114">
        <f t="shared" si="1051"/>
        <v>-48</v>
      </c>
      <c r="IQ114">
        <f t="shared" si="1051"/>
        <v>-49</v>
      </c>
      <c r="IR114">
        <f t="shared" si="1051"/>
        <v>-50</v>
      </c>
      <c r="IS114">
        <f t="shared" si="1051"/>
        <v>-46</v>
      </c>
      <c r="IT114">
        <f t="shared" si="1051"/>
        <v>-48</v>
      </c>
      <c r="IU114">
        <f t="shared" si="1051"/>
        <v>-43</v>
      </c>
      <c r="IV114">
        <f t="shared" si="1051"/>
        <v>-36</v>
      </c>
      <c r="IW114">
        <f t="shared" si="1051"/>
        <v>-36</v>
      </c>
      <c r="IX114">
        <f t="shared" si="1051"/>
        <v>-37</v>
      </c>
      <c r="IY114">
        <f t="shared" si="1051"/>
        <v>-34</v>
      </c>
      <c r="IZ114">
        <f t="shared" si="1051"/>
        <v>-29</v>
      </c>
      <c r="JA114">
        <f t="shared" si="1051"/>
        <v>-30</v>
      </c>
      <c r="JB114">
        <f t="shared" si="1051"/>
        <v>-35</v>
      </c>
      <c r="JC114">
        <f t="shared" si="1051"/>
        <v>-32</v>
      </c>
      <c r="JD114">
        <f t="shared" si="1051"/>
        <v>-30</v>
      </c>
      <c r="JE114">
        <f t="shared" si="1051"/>
        <v>-21</v>
      </c>
      <c r="JF114">
        <f t="shared" si="1051"/>
        <v>-25</v>
      </c>
      <c r="JG114">
        <f t="shared" si="1051"/>
        <v>-24</v>
      </c>
      <c r="JH114">
        <f t="shared" si="1051"/>
        <v>-26</v>
      </c>
      <c r="JI114">
        <f t="shared" si="1051"/>
        <v>-21</v>
      </c>
      <c r="JJ114">
        <f t="shared" si="1051"/>
        <v>-17</v>
      </c>
      <c r="JK114">
        <f t="shared" si="1051"/>
        <v>-10</v>
      </c>
      <c r="JL114">
        <f t="shared" si="1051"/>
        <v>-10</v>
      </c>
      <c r="JM114">
        <f t="shared" si="1051"/>
        <v>-8</v>
      </c>
      <c r="JN114">
        <f t="shared" si="1051"/>
        <v>-10</v>
      </c>
      <c r="JO114">
        <f t="shared" si="1051"/>
        <v>-14</v>
      </c>
      <c r="JP114">
        <f t="shared" ref="JP114:JW114" si="1052">-JP112</f>
        <v>-14</v>
      </c>
      <c r="JQ114">
        <f t="shared" si="1052"/>
        <v>-23</v>
      </c>
      <c r="JR114">
        <f t="shared" si="1052"/>
        <v>-22</v>
      </c>
      <c r="JS114">
        <f t="shared" si="1052"/>
        <v>-18</v>
      </c>
      <c r="JT114">
        <f t="shared" si="1052"/>
        <v>-17</v>
      </c>
      <c r="JU114">
        <f t="shared" si="1052"/>
        <v>-21</v>
      </c>
      <c r="JV114">
        <f t="shared" si="1052"/>
        <v>-18</v>
      </c>
      <c r="JW114">
        <f t="shared" si="1052"/>
        <v>-16</v>
      </c>
      <c r="JX114">
        <f t="shared" ref="JX114:KA114" si="1053">-JX112</f>
        <v>-13</v>
      </c>
      <c r="JY114">
        <f t="shared" si="1053"/>
        <v>-16</v>
      </c>
      <c r="JZ114">
        <f t="shared" si="1053"/>
        <v>-20</v>
      </c>
      <c r="KA114">
        <f t="shared" si="1053"/>
        <v>-9</v>
      </c>
      <c r="KB114">
        <f t="shared" ref="KB114:KC114" si="1054">-KB112</f>
        <v>-7</v>
      </c>
      <c r="KC114">
        <f t="shared" si="1054"/>
        <v>-7</v>
      </c>
      <c r="KD114">
        <f t="shared" ref="KD114:KF114" si="1055">-KD112</f>
        <v>-5</v>
      </c>
      <c r="KE114">
        <f t="shared" si="1055"/>
        <v>-6</v>
      </c>
      <c r="KF114">
        <f t="shared" si="1055"/>
        <v>-7</v>
      </c>
      <c r="KG114">
        <f t="shared" ref="KG114:MG114" si="1056">-KG112</f>
        <v>-4</v>
      </c>
      <c r="KH114">
        <f t="shared" si="1056"/>
        <v>-8</v>
      </c>
      <c r="KI114">
        <f t="shared" si="1056"/>
        <v>-6</v>
      </c>
      <c r="KJ114">
        <f t="shared" si="1056"/>
        <v>-6</v>
      </c>
      <c r="KK114">
        <f t="shared" si="1056"/>
        <v>-6</v>
      </c>
      <c r="KL114">
        <f t="shared" si="1056"/>
        <v>-6</v>
      </c>
      <c r="KM114">
        <f t="shared" si="1056"/>
        <v>-5</v>
      </c>
      <c r="KN114">
        <f t="shared" si="1056"/>
        <v>-2</v>
      </c>
      <c r="KO114">
        <f t="shared" si="1056"/>
        <v>-3</v>
      </c>
      <c r="KP114">
        <f t="shared" si="1056"/>
        <v>-3</v>
      </c>
      <c r="KQ114">
        <f t="shared" si="1056"/>
        <v>-3</v>
      </c>
      <c r="KR114">
        <f t="shared" si="1056"/>
        <v>-3</v>
      </c>
      <c r="KS114">
        <f t="shared" si="1056"/>
        <v>-3</v>
      </c>
      <c r="KT114">
        <f t="shared" si="1056"/>
        <v>-2</v>
      </c>
      <c r="KU114">
        <f t="shared" si="1056"/>
        <v>-4</v>
      </c>
      <c r="KV114">
        <f t="shared" si="1056"/>
        <v>-4</v>
      </c>
      <c r="KW114">
        <f t="shared" si="1056"/>
        <v>-4</v>
      </c>
      <c r="KX114">
        <f t="shared" si="1056"/>
        <v>-3</v>
      </c>
      <c r="KY114">
        <f t="shared" si="1056"/>
        <v>-3</v>
      </c>
      <c r="KZ114">
        <f t="shared" si="1056"/>
        <v>-6</v>
      </c>
      <c r="LA114">
        <f t="shared" si="1056"/>
        <v>-6</v>
      </c>
      <c r="LB114">
        <f t="shared" si="1056"/>
        <v>-6</v>
      </c>
      <c r="LC114">
        <f t="shared" si="1056"/>
        <v>-6</v>
      </c>
      <c r="LD114">
        <f t="shared" si="1056"/>
        <v>-6</v>
      </c>
      <c r="LE114">
        <f t="shared" si="1056"/>
        <v>-5</v>
      </c>
      <c r="LF114">
        <f t="shared" si="1056"/>
        <v>-5</v>
      </c>
      <c r="LG114">
        <f t="shared" si="1056"/>
        <v>-5</v>
      </c>
      <c r="LH114">
        <f t="shared" si="1056"/>
        <v>-6</v>
      </c>
      <c r="LI114">
        <f t="shared" si="1056"/>
        <v>-6</v>
      </c>
      <c r="LJ114">
        <f t="shared" si="1056"/>
        <v>-6</v>
      </c>
      <c r="LK114">
        <f t="shared" si="1056"/>
        <v>-7</v>
      </c>
      <c r="LL114">
        <f t="shared" si="1056"/>
        <v>-9</v>
      </c>
      <c r="LM114">
        <f t="shared" si="1056"/>
        <v>-10</v>
      </c>
      <c r="LN114">
        <f t="shared" si="1056"/>
        <v>-11</v>
      </c>
      <c r="LO114">
        <f t="shared" si="1056"/>
        <v>-9</v>
      </c>
      <c r="LP114">
        <f t="shared" si="1056"/>
        <v>-15</v>
      </c>
      <c r="LQ114">
        <f t="shared" si="1056"/>
        <v>-13</v>
      </c>
      <c r="LR114">
        <f t="shared" si="1056"/>
        <v>-17</v>
      </c>
      <c r="LS114">
        <f t="shared" si="1056"/>
        <v>-10</v>
      </c>
      <c r="LT114">
        <f t="shared" si="1056"/>
        <v>-10</v>
      </c>
      <c r="LU114">
        <f t="shared" si="1056"/>
        <v>-10</v>
      </c>
      <c r="LV114">
        <f t="shared" si="1056"/>
        <v>-14</v>
      </c>
      <c r="LW114">
        <f t="shared" si="1056"/>
        <v>-13</v>
      </c>
      <c r="LX114">
        <f t="shared" si="1056"/>
        <v>-11</v>
      </c>
      <c r="LY114">
        <f t="shared" si="1056"/>
        <v>-11</v>
      </c>
      <c r="LZ114">
        <f t="shared" si="1056"/>
        <v>-11</v>
      </c>
      <c r="MA114">
        <f t="shared" si="1056"/>
        <v>-13</v>
      </c>
      <c r="MB114">
        <f t="shared" si="1056"/>
        <v>-9</v>
      </c>
      <c r="MC114">
        <f t="shared" si="1056"/>
        <v>-14</v>
      </c>
      <c r="MD114">
        <f t="shared" si="1056"/>
        <v>-11</v>
      </c>
      <c r="ME114">
        <f t="shared" si="1056"/>
        <v>-14</v>
      </c>
      <c r="MF114">
        <f t="shared" si="1056"/>
        <v>-13</v>
      </c>
      <c r="MG114">
        <f t="shared" si="1056"/>
        <v>-10</v>
      </c>
      <c r="MH114">
        <f t="shared" ref="MH114" si="1057">-MH112</f>
        <v>-11</v>
      </c>
    </row>
    <row r="115" spans="7:346" x14ac:dyDescent="0.25">
      <c r="G115">
        <v>9.9</v>
      </c>
      <c r="H115">
        <v>9.9</v>
      </c>
      <c r="I115">
        <v>10.1</v>
      </c>
      <c r="J115">
        <v>10.199999999999999</v>
      </c>
      <c r="K115">
        <v>10</v>
      </c>
      <c r="L115">
        <v>10.1</v>
      </c>
      <c r="M115">
        <v>9.9</v>
      </c>
      <c r="N115">
        <v>9.4</v>
      </c>
      <c r="O115">
        <v>9.6</v>
      </c>
      <c r="P115">
        <v>9.4</v>
      </c>
      <c r="Q115">
        <v>10</v>
      </c>
      <c r="R115">
        <v>10</v>
      </c>
      <c r="S115">
        <v>10.4</v>
      </c>
      <c r="T115">
        <v>10.199999999999999</v>
      </c>
      <c r="U115">
        <v>10.3</v>
      </c>
      <c r="V115">
        <v>10</v>
      </c>
      <c r="W115">
        <v>9.6999999999999993</v>
      </c>
      <c r="X115">
        <v>9.8000000000000007</v>
      </c>
      <c r="Y115">
        <v>9.8000000000000007</v>
      </c>
      <c r="Z115">
        <v>9.6999999999999993</v>
      </c>
      <c r="AA115">
        <v>10.1</v>
      </c>
      <c r="AB115">
        <v>10.199999999999999</v>
      </c>
      <c r="AC115">
        <v>9.9</v>
      </c>
      <c r="AD115">
        <v>10.1</v>
      </c>
      <c r="AE115">
        <v>10.1</v>
      </c>
      <c r="AF115">
        <v>10</v>
      </c>
      <c r="AG115">
        <v>10</v>
      </c>
      <c r="AH115">
        <v>10.199999999999999</v>
      </c>
      <c r="AI115">
        <v>10.3</v>
      </c>
      <c r="AJ115">
        <v>10.199999999999999</v>
      </c>
      <c r="AK115">
        <v>10.3</v>
      </c>
      <c r="AL115">
        <v>10.5</v>
      </c>
      <c r="AM115">
        <v>10.4</v>
      </c>
      <c r="AN115">
        <v>10.3</v>
      </c>
      <c r="AO115">
        <v>10.3</v>
      </c>
      <c r="AP115">
        <v>10.8</v>
      </c>
      <c r="AQ115">
        <v>11</v>
      </c>
      <c r="AR115">
        <v>11.3</v>
      </c>
      <c r="AS115">
        <v>11.5</v>
      </c>
      <c r="AT115">
        <v>11.6</v>
      </c>
      <c r="AU115">
        <v>12</v>
      </c>
      <c r="AV115">
        <v>11.9</v>
      </c>
      <c r="AW115">
        <v>11.9</v>
      </c>
      <c r="AX115">
        <v>12</v>
      </c>
      <c r="AY115">
        <v>12.2</v>
      </c>
      <c r="AZ115">
        <v>12.5</v>
      </c>
      <c r="BA115">
        <v>12.7</v>
      </c>
      <c r="BB115">
        <v>12.7</v>
      </c>
      <c r="BC115">
        <v>12.9</v>
      </c>
      <c r="BD115">
        <v>12.9</v>
      </c>
      <c r="BE115">
        <v>13.2</v>
      </c>
      <c r="BF115">
        <v>13</v>
      </c>
      <c r="BG115">
        <v>12.5</v>
      </c>
      <c r="BH115">
        <v>12.1</v>
      </c>
      <c r="BI115">
        <v>12.9</v>
      </c>
      <c r="BJ115">
        <v>12.9</v>
      </c>
      <c r="BK115">
        <v>12.9</v>
      </c>
      <c r="BL115">
        <v>13</v>
      </c>
      <c r="BM115">
        <v>13.3</v>
      </c>
      <c r="BN115">
        <v>13.3</v>
      </c>
      <c r="BO115">
        <v>13.1</v>
      </c>
      <c r="BP115">
        <v>13.3</v>
      </c>
      <c r="BQ115">
        <v>13.2</v>
      </c>
      <c r="BR115">
        <v>13.3</v>
      </c>
      <c r="BS115">
        <v>13.5</v>
      </c>
      <c r="BT115">
        <v>13.8</v>
      </c>
      <c r="BU115">
        <v>13.8</v>
      </c>
      <c r="BV115">
        <v>13.7</v>
      </c>
      <c r="BW115">
        <v>13.8</v>
      </c>
      <c r="BX115">
        <v>14</v>
      </c>
      <c r="BY115">
        <v>13.3</v>
      </c>
      <c r="BZ115">
        <v>13</v>
      </c>
      <c r="CA115">
        <v>12.9</v>
      </c>
      <c r="CB115">
        <v>12.9</v>
      </c>
      <c r="CC115">
        <v>12.9</v>
      </c>
      <c r="CD115">
        <v>13.1</v>
      </c>
      <c r="CE115">
        <v>13.2</v>
      </c>
      <c r="CF115">
        <v>13.3</v>
      </c>
      <c r="CG115">
        <v>13.3</v>
      </c>
      <c r="CH115">
        <v>13.6</v>
      </c>
      <c r="CI115">
        <v>13.6</v>
      </c>
      <c r="CJ115">
        <v>13.5</v>
      </c>
      <c r="CK115">
        <v>13.5</v>
      </c>
      <c r="CL115">
        <v>13.3</v>
      </c>
      <c r="CM115">
        <v>13.3</v>
      </c>
      <c r="CN115">
        <v>13.2</v>
      </c>
      <c r="CO115">
        <v>12.8</v>
      </c>
      <c r="CP115">
        <v>13.3</v>
      </c>
      <c r="CQ115">
        <v>13.5</v>
      </c>
      <c r="CR115">
        <v>13.5</v>
      </c>
      <c r="CS115">
        <v>13.6</v>
      </c>
      <c r="CT115">
        <v>13.6</v>
      </c>
      <c r="CU115">
        <v>13.5</v>
      </c>
      <c r="CV115">
        <v>14</v>
      </c>
      <c r="CW115">
        <v>13.4</v>
      </c>
      <c r="CX115">
        <v>13.6</v>
      </c>
      <c r="CY115">
        <v>13.9</v>
      </c>
      <c r="CZ115">
        <v>14</v>
      </c>
      <c r="DA115">
        <v>14</v>
      </c>
      <c r="DB115">
        <v>13.9</v>
      </c>
      <c r="DC115">
        <v>13.9</v>
      </c>
      <c r="DD115">
        <v>13.7</v>
      </c>
      <c r="DE115">
        <v>13.7</v>
      </c>
      <c r="DF115">
        <v>13.5</v>
      </c>
      <c r="DG115">
        <v>13.6</v>
      </c>
      <c r="DH115">
        <v>13.7</v>
      </c>
      <c r="DI115">
        <v>14</v>
      </c>
      <c r="DJ115">
        <v>14</v>
      </c>
      <c r="DK115">
        <v>14.4</v>
      </c>
      <c r="DL115">
        <v>13.7</v>
      </c>
      <c r="DM115">
        <v>14</v>
      </c>
      <c r="DN115">
        <v>14.4</v>
      </c>
      <c r="DO115">
        <v>14</v>
      </c>
      <c r="DP115">
        <v>13.8</v>
      </c>
      <c r="DQ115">
        <v>14.1</v>
      </c>
      <c r="DR115">
        <v>14.2</v>
      </c>
      <c r="DS115">
        <v>14.4</v>
      </c>
      <c r="DT115">
        <v>14.4</v>
      </c>
      <c r="DU115">
        <v>14.5</v>
      </c>
      <c r="DV115">
        <v>14.4</v>
      </c>
      <c r="DW115">
        <v>14.6</v>
      </c>
      <c r="DX115">
        <v>14.7</v>
      </c>
      <c r="DY115">
        <v>14.5</v>
      </c>
      <c r="DZ115">
        <v>14.4</v>
      </c>
      <c r="EA115">
        <v>14.2</v>
      </c>
      <c r="EB115">
        <v>14.3</v>
      </c>
      <c r="EC115">
        <v>14</v>
      </c>
      <c r="ED115">
        <v>14</v>
      </c>
      <c r="EE115">
        <v>13.7</v>
      </c>
      <c r="EF115">
        <v>14.1</v>
      </c>
      <c r="EG115">
        <v>13.9</v>
      </c>
      <c r="EH115">
        <v>14.4</v>
      </c>
      <c r="EI115">
        <v>14.5</v>
      </c>
      <c r="EJ115">
        <v>14.7</v>
      </c>
      <c r="EK115">
        <v>14.9</v>
      </c>
      <c r="EL115">
        <v>15.2</v>
      </c>
      <c r="EM115">
        <v>14.8</v>
      </c>
      <c r="EN115">
        <v>14.9</v>
      </c>
      <c r="EO115">
        <v>15.1</v>
      </c>
      <c r="EP115">
        <v>15.2</v>
      </c>
      <c r="EQ115">
        <v>15.1</v>
      </c>
      <c r="ER115">
        <v>15.1</v>
      </c>
      <c r="ES115">
        <v>14.7</v>
      </c>
      <c r="ET115">
        <v>15</v>
      </c>
      <c r="EU115">
        <v>15.8</v>
      </c>
      <c r="EV115">
        <v>15.7</v>
      </c>
      <c r="EW115">
        <v>15.7</v>
      </c>
      <c r="EX115">
        <v>15.3</v>
      </c>
      <c r="EY115">
        <v>15.5</v>
      </c>
      <c r="EZ115">
        <v>15.8</v>
      </c>
      <c r="FA115">
        <v>15.8</v>
      </c>
      <c r="FB115">
        <v>15.8</v>
      </c>
      <c r="FC115">
        <v>15.8</v>
      </c>
      <c r="FD115">
        <v>16</v>
      </c>
      <c r="FE115">
        <v>16.2</v>
      </c>
      <c r="FF115">
        <v>16.2</v>
      </c>
      <c r="FG115">
        <v>16.100000000000001</v>
      </c>
      <c r="FH115">
        <v>16.100000000000001</v>
      </c>
      <c r="FI115">
        <v>16.100000000000001</v>
      </c>
      <c r="FJ115">
        <v>16.5</v>
      </c>
      <c r="FK115">
        <v>17.100000000000001</v>
      </c>
      <c r="FL115">
        <v>16.899999999999999</v>
      </c>
      <c r="FM115">
        <v>17.100000000000001</v>
      </c>
      <c r="FN115">
        <v>17.100000000000001</v>
      </c>
      <c r="FO115">
        <v>17.399999999999999</v>
      </c>
      <c r="FP115">
        <v>17.3</v>
      </c>
      <c r="FQ115">
        <v>17.399999999999999</v>
      </c>
      <c r="FR115">
        <v>17.399999999999999</v>
      </c>
      <c r="FS115">
        <v>17.3</v>
      </c>
      <c r="FT115">
        <v>17.3</v>
      </c>
      <c r="FU115">
        <v>17.2</v>
      </c>
      <c r="FV115">
        <v>17.2</v>
      </c>
      <c r="FW115">
        <v>17.5</v>
      </c>
      <c r="FX115">
        <v>17.7</v>
      </c>
      <c r="FY115">
        <v>17.899999999999999</v>
      </c>
      <c r="FZ115">
        <v>17.8</v>
      </c>
      <c r="GA115">
        <v>18</v>
      </c>
      <c r="GB115">
        <v>17.899999999999999</v>
      </c>
      <c r="GC115">
        <v>18.100000000000001</v>
      </c>
      <c r="GD115">
        <v>18.3</v>
      </c>
      <c r="GE115">
        <v>18.399999999999999</v>
      </c>
      <c r="GF115">
        <v>18.2</v>
      </c>
      <c r="GG115">
        <v>18.399999999999999</v>
      </c>
      <c r="GH115">
        <v>18.899999999999999</v>
      </c>
      <c r="GI115">
        <v>18.7</v>
      </c>
      <c r="GJ115">
        <v>18.5</v>
      </c>
      <c r="GK115">
        <v>18.899999999999999</v>
      </c>
      <c r="GL115">
        <v>18.899999999999999</v>
      </c>
      <c r="GM115">
        <v>18.7</v>
      </c>
      <c r="GN115">
        <v>18.600000000000001</v>
      </c>
      <c r="GO115">
        <v>18.3</v>
      </c>
      <c r="GP115">
        <v>18.399999999999999</v>
      </c>
      <c r="GQ115">
        <v>18.3</v>
      </c>
      <c r="GR115">
        <v>18.2</v>
      </c>
      <c r="GS115">
        <v>18.399999999999999</v>
      </c>
      <c r="GT115">
        <v>18.399999999999999</v>
      </c>
      <c r="GU115">
        <v>18.5</v>
      </c>
      <c r="GV115">
        <v>18.399999999999999</v>
      </c>
      <c r="GW115">
        <v>18</v>
      </c>
      <c r="GX115">
        <v>17.600000000000001</v>
      </c>
      <c r="GY115">
        <v>18.100000000000001</v>
      </c>
      <c r="GZ115">
        <v>18.2</v>
      </c>
      <c r="HA115">
        <v>18.2</v>
      </c>
      <c r="HB115">
        <v>18.100000000000001</v>
      </c>
      <c r="HC115">
        <v>18.100000000000001</v>
      </c>
      <c r="HD115">
        <v>18.2</v>
      </c>
      <c r="HE115">
        <v>17.899999999999999</v>
      </c>
      <c r="HF115">
        <v>17.899999999999999</v>
      </c>
      <c r="HG115">
        <v>17.600000000000001</v>
      </c>
      <c r="HH115">
        <v>17.600000000000001</v>
      </c>
      <c r="HI115">
        <v>17.5</v>
      </c>
      <c r="HJ115">
        <v>17.399999999999999</v>
      </c>
      <c r="HK115">
        <v>17.399999999999999</v>
      </c>
      <c r="HL115">
        <v>17.5</v>
      </c>
      <c r="HM115">
        <v>17.5</v>
      </c>
      <c r="HN115">
        <v>17.5</v>
      </c>
      <c r="HO115">
        <v>17.5</v>
      </c>
      <c r="HP115">
        <v>17.399999999999999</v>
      </c>
      <c r="HQ115">
        <v>17.5</v>
      </c>
      <c r="HR115">
        <v>17.5</v>
      </c>
      <c r="HS115">
        <v>17.2</v>
      </c>
      <c r="HT115">
        <v>17.399999999999999</v>
      </c>
      <c r="HU115">
        <v>17.399999999999999</v>
      </c>
      <c r="HV115">
        <v>17.399999999999999</v>
      </c>
      <c r="HW115">
        <v>17.2</v>
      </c>
      <c r="HX115">
        <v>17</v>
      </c>
      <c r="HY115">
        <v>16.399999999999999</v>
      </c>
      <c r="HZ115">
        <v>16.7</v>
      </c>
      <c r="IA115">
        <v>16.600000000000001</v>
      </c>
      <c r="IB115">
        <v>16.600000000000001</v>
      </c>
      <c r="IC115">
        <v>16.600000000000001</v>
      </c>
      <c r="ID115">
        <v>16.2</v>
      </c>
      <c r="IE115">
        <v>16.399999999999999</v>
      </c>
      <c r="IF115">
        <v>16.2</v>
      </c>
      <c r="IG115">
        <v>16.100000000000001</v>
      </c>
      <c r="IH115">
        <v>16</v>
      </c>
      <c r="II115">
        <v>15.9</v>
      </c>
      <c r="IJ115">
        <v>15.9</v>
      </c>
      <c r="IK115">
        <v>16.100000000000001</v>
      </c>
      <c r="IL115">
        <v>16.399999999999999</v>
      </c>
      <c r="IM115">
        <v>16.5</v>
      </c>
      <c r="IN115">
        <v>16</v>
      </c>
      <c r="IO115">
        <v>15.9</v>
      </c>
      <c r="IP115">
        <v>15.9</v>
      </c>
      <c r="IQ115">
        <v>16</v>
      </c>
      <c r="IR115">
        <v>16.100000000000001</v>
      </c>
      <c r="IS115">
        <v>16.100000000000001</v>
      </c>
      <c r="IT115">
        <v>16</v>
      </c>
      <c r="IU115">
        <v>16.2</v>
      </c>
      <c r="IV115">
        <v>16.2</v>
      </c>
      <c r="IW115">
        <v>15.9</v>
      </c>
      <c r="IX115">
        <v>15.7</v>
      </c>
      <c r="IY115">
        <v>16.3</v>
      </c>
    </row>
    <row r="116" spans="7:346" x14ac:dyDescent="0.25">
      <c r="G116">
        <v>85.4</v>
      </c>
      <c r="H116">
        <v>85.3</v>
      </c>
      <c r="I116">
        <v>85.3</v>
      </c>
      <c r="J116">
        <v>84.8</v>
      </c>
      <c r="K116">
        <v>84</v>
      </c>
      <c r="L116">
        <v>83.7</v>
      </c>
      <c r="M116">
        <v>83.6</v>
      </c>
      <c r="N116">
        <v>83.6</v>
      </c>
      <c r="O116">
        <v>84.5</v>
      </c>
      <c r="P116">
        <v>84.5</v>
      </c>
      <c r="Q116">
        <v>83.4</v>
      </c>
      <c r="R116">
        <v>82</v>
      </c>
      <c r="S116">
        <v>83.5</v>
      </c>
      <c r="T116">
        <v>81.599999999999994</v>
      </c>
      <c r="U116">
        <v>80.5</v>
      </c>
      <c r="V116">
        <v>79.8</v>
      </c>
      <c r="W116">
        <v>79</v>
      </c>
      <c r="X116">
        <v>79</v>
      </c>
      <c r="Y116">
        <v>80.2</v>
      </c>
      <c r="Z116">
        <v>78.900000000000006</v>
      </c>
      <c r="AA116">
        <v>79.099999999999994</v>
      </c>
      <c r="AB116">
        <v>79.3</v>
      </c>
      <c r="AC116">
        <v>79.7</v>
      </c>
      <c r="AD116">
        <v>79.7</v>
      </c>
      <c r="AE116">
        <v>79.900000000000006</v>
      </c>
      <c r="AF116">
        <v>80.400000000000006</v>
      </c>
      <c r="AG116">
        <v>80.599999999999994</v>
      </c>
      <c r="AH116">
        <v>81.3</v>
      </c>
      <c r="AI116">
        <v>82.8</v>
      </c>
      <c r="AJ116">
        <v>82.8</v>
      </c>
      <c r="AK116">
        <v>82.9</v>
      </c>
      <c r="AL116">
        <v>83.5</v>
      </c>
      <c r="AM116">
        <v>83.3</v>
      </c>
      <c r="AN116">
        <v>83</v>
      </c>
      <c r="AO116">
        <v>83.5</v>
      </c>
      <c r="AP116">
        <v>83.4</v>
      </c>
      <c r="AQ116">
        <v>82.3</v>
      </c>
      <c r="AR116">
        <v>84.6</v>
      </c>
      <c r="AS116">
        <v>86.4</v>
      </c>
      <c r="AT116">
        <v>88.4</v>
      </c>
      <c r="AU116">
        <v>89.8</v>
      </c>
      <c r="AV116">
        <v>90.8</v>
      </c>
      <c r="AW116">
        <v>92.6</v>
      </c>
      <c r="AX116">
        <v>94</v>
      </c>
      <c r="AY116">
        <v>95.7</v>
      </c>
      <c r="AZ116">
        <v>97.7</v>
      </c>
      <c r="BA116">
        <v>98.9</v>
      </c>
      <c r="BB116">
        <v>100.9</v>
      </c>
      <c r="BC116">
        <v>103.1</v>
      </c>
      <c r="BD116">
        <v>104.2</v>
      </c>
      <c r="BE116">
        <v>105.6</v>
      </c>
      <c r="BF116">
        <v>106.5</v>
      </c>
      <c r="BG116">
        <v>107.8</v>
      </c>
      <c r="BH116">
        <v>108.7</v>
      </c>
      <c r="BI116">
        <v>110</v>
      </c>
      <c r="BJ116">
        <v>111.4</v>
      </c>
      <c r="BK116">
        <v>113</v>
      </c>
      <c r="BL116">
        <v>114.3</v>
      </c>
      <c r="BM116">
        <v>115.6</v>
      </c>
      <c r="BN116">
        <v>116.5</v>
      </c>
      <c r="BO116">
        <v>120.1</v>
      </c>
      <c r="BP116">
        <v>121.5</v>
      </c>
      <c r="BQ116">
        <v>122.6</v>
      </c>
      <c r="BR116">
        <v>123.2</v>
      </c>
      <c r="BS116">
        <v>123.8</v>
      </c>
      <c r="BT116">
        <v>125.2</v>
      </c>
      <c r="BU116">
        <v>125.1</v>
      </c>
      <c r="BV116">
        <v>127</v>
      </c>
      <c r="BW116">
        <v>127.8</v>
      </c>
      <c r="BX116">
        <v>128.6</v>
      </c>
      <c r="BY116">
        <v>129.1</v>
      </c>
      <c r="BZ116">
        <v>130.4</v>
      </c>
      <c r="CA116">
        <v>131.4</v>
      </c>
      <c r="CB116">
        <v>131.80000000000001</v>
      </c>
      <c r="CC116">
        <v>131.6</v>
      </c>
      <c r="CD116">
        <v>131.5</v>
      </c>
      <c r="CE116">
        <v>132.69999999999999</v>
      </c>
      <c r="CF116">
        <v>133.69999999999999</v>
      </c>
      <c r="CG116">
        <v>133.6</v>
      </c>
      <c r="CH116">
        <v>134.30000000000001</v>
      </c>
      <c r="CI116">
        <v>134.80000000000001</v>
      </c>
      <c r="CJ116">
        <v>135</v>
      </c>
      <c r="CK116">
        <v>135.9</v>
      </c>
      <c r="CL116">
        <v>135.80000000000001</v>
      </c>
      <c r="CM116">
        <v>135.6</v>
      </c>
      <c r="CN116">
        <v>136.6</v>
      </c>
      <c r="CO116">
        <v>137.19999999999999</v>
      </c>
      <c r="CP116">
        <v>137.80000000000001</v>
      </c>
      <c r="CQ116">
        <v>138.19999999999999</v>
      </c>
      <c r="CR116">
        <v>138.1</v>
      </c>
      <c r="CS116">
        <v>139.5</v>
      </c>
      <c r="CT116">
        <v>139.19999999999999</v>
      </c>
      <c r="CU116">
        <v>140.4</v>
      </c>
      <c r="CV116">
        <v>142</v>
      </c>
      <c r="CW116">
        <v>143</v>
      </c>
      <c r="CX116">
        <v>143.9</v>
      </c>
      <c r="CY116">
        <v>144.9</v>
      </c>
      <c r="CZ116">
        <v>144.9</v>
      </c>
      <c r="DA116">
        <v>146.6</v>
      </c>
      <c r="DB116">
        <v>145</v>
      </c>
      <c r="DC116">
        <v>147.9</v>
      </c>
      <c r="DD116">
        <v>149</v>
      </c>
      <c r="DE116">
        <v>149.69999999999999</v>
      </c>
      <c r="DF116">
        <v>150.9</v>
      </c>
      <c r="DG116">
        <v>151.6</v>
      </c>
      <c r="DH116">
        <v>153</v>
      </c>
      <c r="DI116">
        <v>154.30000000000001</v>
      </c>
      <c r="DJ116">
        <v>155.30000000000001</v>
      </c>
      <c r="DK116">
        <v>156.19999999999999</v>
      </c>
      <c r="DL116">
        <v>157.69999999999999</v>
      </c>
      <c r="DM116">
        <v>157.6</v>
      </c>
      <c r="DN116">
        <v>159.6</v>
      </c>
      <c r="DO116">
        <v>159.9</v>
      </c>
      <c r="DP116">
        <v>160.9</v>
      </c>
      <c r="DQ116">
        <v>161.5</v>
      </c>
      <c r="DR116">
        <v>161.9</v>
      </c>
      <c r="DS116">
        <v>162.5</v>
      </c>
      <c r="DT116">
        <v>163.30000000000001</v>
      </c>
      <c r="DU116">
        <v>163.69999999999999</v>
      </c>
      <c r="DV116">
        <v>164.2</v>
      </c>
      <c r="DW116">
        <v>164.2</v>
      </c>
      <c r="DX116">
        <v>165.1</v>
      </c>
      <c r="DY116">
        <v>165.5</v>
      </c>
      <c r="DZ116">
        <v>166.4</v>
      </c>
      <c r="EA116">
        <v>167.4</v>
      </c>
      <c r="EB116">
        <v>167.9</v>
      </c>
      <c r="EC116">
        <v>168</v>
      </c>
      <c r="ED116">
        <v>169</v>
      </c>
      <c r="EE116">
        <v>170.2</v>
      </c>
      <c r="EF116">
        <v>170.8</v>
      </c>
      <c r="EG116">
        <v>171.1</v>
      </c>
      <c r="EH116">
        <v>173.1</v>
      </c>
      <c r="EI116">
        <v>171.3</v>
      </c>
      <c r="EJ116">
        <v>173</v>
      </c>
      <c r="EK116">
        <v>175.1</v>
      </c>
      <c r="EL116">
        <v>174.2</v>
      </c>
      <c r="EM116">
        <v>174.1</v>
      </c>
      <c r="EN116">
        <v>174.2</v>
      </c>
      <c r="EO116">
        <v>175.5</v>
      </c>
      <c r="EP116">
        <v>175.6</v>
      </c>
      <c r="EQ116">
        <v>174.6</v>
      </c>
      <c r="ER116">
        <v>172.8</v>
      </c>
      <c r="ES116">
        <v>172</v>
      </c>
      <c r="ET116">
        <v>170.3</v>
      </c>
      <c r="EU116">
        <v>172</v>
      </c>
      <c r="EV116">
        <v>171.7</v>
      </c>
      <c r="EW116">
        <v>172.4</v>
      </c>
      <c r="EX116">
        <v>172.1</v>
      </c>
      <c r="EY116">
        <v>172.2</v>
      </c>
      <c r="EZ116">
        <v>172.3</v>
      </c>
      <c r="FA116">
        <v>171.9</v>
      </c>
      <c r="FB116">
        <v>172.5</v>
      </c>
      <c r="FC116">
        <v>172</v>
      </c>
      <c r="FD116">
        <v>172.3</v>
      </c>
      <c r="FE116">
        <v>173.1</v>
      </c>
      <c r="FF116">
        <v>172.5</v>
      </c>
      <c r="FG116">
        <v>173.5</v>
      </c>
      <c r="FH116">
        <v>173.3</v>
      </c>
      <c r="FI116">
        <v>173.1</v>
      </c>
      <c r="FJ116">
        <v>174</v>
      </c>
      <c r="FK116">
        <v>174.7</v>
      </c>
      <c r="FL116">
        <v>175.3</v>
      </c>
      <c r="FM116">
        <v>175.3</v>
      </c>
      <c r="FN116">
        <v>175.6</v>
      </c>
      <c r="FO116">
        <v>177.2</v>
      </c>
      <c r="FP116">
        <v>179.2</v>
      </c>
      <c r="FQ116">
        <v>180.6</v>
      </c>
      <c r="FR116">
        <v>181.9</v>
      </c>
      <c r="FS116">
        <v>183.4</v>
      </c>
      <c r="FT116">
        <v>185.1</v>
      </c>
      <c r="FU116">
        <v>185.6</v>
      </c>
      <c r="FV116">
        <v>186.8</v>
      </c>
      <c r="FW116">
        <v>188</v>
      </c>
      <c r="FX116">
        <v>189.4</v>
      </c>
      <c r="FY116">
        <v>191.2</v>
      </c>
      <c r="FZ116">
        <v>192.3</v>
      </c>
      <c r="GA116">
        <v>194.3</v>
      </c>
      <c r="GB116">
        <v>199.1</v>
      </c>
      <c r="GC116">
        <v>201</v>
      </c>
      <c r="GD116">
        <v>203.9</v>
      </c>
      <c r="GE116">
        <v>205.3</v>
      </c>
      <c r="GF116">
        <v>207.9</v>
      </c>
      <c r="GG116">
        <v>210.6</v>
      </c>
      <c r="GH116">
        <v>214.8</v>
      </c>
      <c r="GI116">
        <v>215.9</v>
      </c>
      <c r="GJ116">
        <v>217.7</v>
      </c>
      <c r="GK116">
        <v>221.2</v>
      </c>
      <c r="GL116">
        <v>222.4</v>
      </c>
      <c r="GM116">
        <v>225.2</v>
      </c>
      <c r="GN116">
        <v>226.9</v>
      </c>
      <c r="GO116">
        <v>230.8</v>
      </c>
      <c r="GP116">
        <v>233.5</v>
      </c>
      <c r="GQ116">
        <v>236.1</v>
      </c>
      <c r="GR116">
        <v>239.3</v>
      </c>
      <c r="GS116">
        <v>241.5</v>
      </c>
      <c r="GT116">
        <v>243.3</v>
      </c>
      <c r="GU116">
        <v>244.1</v>
      </c>
      <c r="GV116">
        <v>244.3</v>
      </c>
      <c r="GW116">
        <v>243</v>
      </c>
      <c r="GX116">
        <v>241.7</v>
      </c>
      <c r="GY116">
        <v>240.5</v>
      </c>
      <c r="GZ116">
        <v>238</v>
      </c>
      <c r="HA116">
        <v>237.2</v>
      </c>
      <c r="HB116">
        <v>236</v>
      </c>
      <c r="HC116">
        <v>233.3</v>
      </c>
      <c r="HD116">
        <v>232.7</v>
      </c>
      <c r="HE116">
        <v>231.4</v>
      </c>
      <c r="HF116">
        <v>228.7</v>
      </c>
      <c r="HG116">
        <v>227.8</v>
      </c>
      <c r="HH116">
        <v>228.3</v>
      </c>
      <c r="HI116">
        <v>225.5</v>
      </c>
      <c r="HJ116">
        <v>224.2</v>
      </c>
      <c r="HK116">
        <v>222.2</v>
      </c>
      <c r="HL116">
        <v>219.3</v>
      </c>
      <c r="HM116">
        <v>215.1</v>
      </c>
      <c r="HN116">
        <v>210.7</v>
      </c>
      <c r="HO116">
        <v>207.3</v>
      </c>
      <c r="HP116">
        <v>204.1</v>
      </c>
      <c r="HQ116">
        <v>201.3</v>
      </c>
      <c r="HR116">
        <v>197.5</v>
      </c>
      <c r="HS116">
        <v>193.7</v>
      </c>
      <c r="HT116">
        <v>189.4</v>
      </c>
      <c r="HU116">
        <v>185.4</v>
      </c>
      <c r="HV116">
        <v>181.3</v>
      </c>
      <c r="HW116">
        <v>177.4</v>
      </c>
      <c r="HX116">
        <v>171.2</v>
      </c>
      <c r="HY116">
        <v>165</v>
      </c>
      <c r="HZ116">
        <v>159.5</v>
      </c>
      <c r="IA116">
        <v>153.19999999999999</v>
      </c>
      <c r="IB116">
        <v>145.6</v>
      </c>
      <c r="IC116">
        <v>140.6</v>
      </c>
      <c r="ID116">
        <v>134.1</v>
      </c>
      <c r="IE116">
        <v>131.30000000000001</v>
      </c>
      <c r="IF116">
        <v>128.19999999999999</v>
      </c>
      <c r="IG116">
        <v>124.6</v>
      </c>
      <c r="IH116">
        <v>121.1</v>
      </c>
      <c r="II116">
        <v>118.4</v>
      </c>
      <c r="IJ116">
        <v>116.5</v>
      </c>
      <c r="IK116">
        <v>115.7</v>
      </c>
      <c r="IL116">
        <v>114.7</v>
      </c>
      <c r="IM116">
        <v>114.7</v>
      </c>
      <c r="IN116">
        <v>114.1</v>
      </c>
      <c r="IO116">
        <v>113.1</v>
      </c>
      <c r="IP116">
        <v>113</v>
      </c>
      <c r="IQ116">
        <v>111.8</v>
      </c>
      <c r="IR116">
        <v>110.2</v>
      </c>
      <c r="IS116">
        <v>108.9</v>
      </c>
      <c r="IT116">
        <v>108.1</v>
      </c>
      <c r="IU116">
        <v>107.5</v>
      </c>
      <c r="IV116">
        <v>111.1</v>
      </c>
      <c r="IW116">
        <v>110.1</v>
      </c>
      <c r="IX116">
        <v>107.6</v>
      </c>
      <c r="IY116">
        <v>109.9</v>
      </c>
    </row>
    <row r="117" spans="7:346" x14ac:dyDescent="0.25">
      <c r="G117">
        <v>37.799999999999997</v>
      </c>
      <c r="H117">
        <v>37.1</v>
      </c>
      <c r="I117">
        <v>36.4</v>
      </c>
      <c r="J117">
        <v>37.4</v>
      </c>
      <c r="K117">
        <v>37.799999999999997</v>
      </c>
      <c r="L117">
        <v>39.5</v>
      </c>
      <c r="M117">
        <v>38.799999999999997</v>
      </c>
      <c r="N117">
        <v>38.6</v>
      </c>
      <c r="O117">
        <v>39.299999999999997</v>
      </c>
      <c r="P117">
        <v>38.9</v>
      </c>
      <c r="Q117">
        <v>39.1</v>
      </c>
      <c r="R117">
        <v>38.299999999999997</v>
      </c>
      <c r="S117">
        <v>36.200000000000003</v>
      </c>
      <c r="T117">
        <v>37.200000000000003</v>
      </c>
      <c r="U117">
        <v>37.299999999999997</v>
      </c>
      <c r="V117">
        <v>37</v>
      </c>
      <c r="W117">
        <v>35.299999999999997</v>
      </c>
      <c r="X117">
        <v>35.9</v>
      </c>
      <c r="Y117">
        <v>36.1</v>
      </c>
      <c r="Z117">
        <v>36.1</v>
      </c>
      <c r="AA117">
        <v>35.9</v>
      </c>
      <c r="AB117">
        <v>36.799999999999997</v>
      </c>
      <c r="AC117">
        <v>36.1</v>
      </c>
      <c r="AD117">
        <v>36.5</v>
      </c>
      <c r="AE117">
        <v>37.299999999999997</v>
      </c>
      <c r="AF117">
        <v>37.799999999999997</v>
      </c>
      <c r="AG117">
        <v>37.700000000000003</v>
      </c>
      <c r="AH117">
        <v>38.1</v>
      </c>
      <c r="AI117">
        <v>38.700000000000003</v>
      </c>
      <c r="AJ117">
        <v>38.5</v>
      </c>
      <c r="AK117">
        <v>37.6</v>
      </c>
      <c r="AL117">
        <v>37.6</v>
      </c>
      <c r="AM117">
        <v>37.5</v>
      </c>
      <c r="AN117">
        <v>37.9</v>
      </c>
      <c r="AO117">
        <v>38</v>
      </c>
      <c r="AP117">
        <v>38.1</v>
      </c>
      <c r="AQ117">
        <v>37.799999999999997</v>
      </c>
      <c r="AR117">
        <v>37.799999999999997</v>
      </c>
      <c r="AS117">
        <v>37.9</v>
      </c>
      <c r="AT117">
        <v>37.6</v>
      </c>
      <c r="AU117">
        <v>37.4</v>
      </c>
      <c r="AV117">
        <v>38.6</v>
      </c>
      <c r="AW117">
        <v>39.5</v>
      </c>
      <c r="AX117">
        <v>39.700000000000003</v>
      </c>
      <c r="AY117">
        <v>39.6</v>
      </c>
      <c r="AZ117">
        <v>39.799999999999997</v>
      </c>
      <c r="BA117">
        <v>40.6</v>
      </c>
      <c r="BB117">
        <v>40.9</v>
      </c>
      <c r="BC117">
        <v>40.6</v>
      </c>
      <c r="BD117">
        <v>40.1</v>
      </c>
      <c r="BE117">
        <v>41.1</v>
      </c>
      <c r="BF117">
        <v>41.5</v>
      </c>
      <c r="BG117">
        <v>41.6</v>
      </c>
      <c r="BH117">
        <v>41.5</v>
      </c>
      <c r="BI117">
        <v>41.9</v>
      </c>
      <c r="BJ117">
        <v>42.1</v>
      </c>
      <c r="BK117">
        <v>42.2</v>
      </c>
      <c r="BL117">
        <v>42.2</v>
      </c>
      <c r="BM117">
        <v>42.3</v>
      </c>
      <c r="BN117">
        <v>42.6</v>
      </c>
      <c r="BO117">
        <v>43.7</v>
      </c>
      <c r="BP117">
        <v>44.1</v>
      </c>
      <c r="BQ117">
        <v>44.1</v>
      </c>
      <c r="BR117">
        <v>44.2</v>
      </c>
      <c r="BS117">
        <v>43.6</v>
      </c>
      <c r="BT117">
        <v>44.2</v>
      </c>
      <c r="BU117">
        <v>44.4</v>
      </c>
      <c r="BV117">
        <v>45</v>
      </c>
      <c r="BW117">
        <v>45.6</v>
      </c>
      <c r="BX117">
        <v>45.6</v>
      </c>
      <c r="BY117">
        <v>45.7</v>
      </c>
      <c r="BZ117">
        <v>46.1</v>
      </c>
      <c r="CA117">
        <v>45.8</v>
      </c>
      <c r="CB117">
        <v>46.3</v>
      </c>
      <c r="CC117">
        <v>46.9</v>
      </c>
      <c r="CD117">
        <v>47.3</v>
      </c>
      <c r="CE117">
        <v>47.5</v>
      </c>
      <c r="CF117">
        <v>47.9</v>
      </c>
      <c r="CG117">
        <v>47.9</v>
      </c>
      <c r="CH117">
        <v>48</v>
      </c>
      <c r="CI117">
        <v>48.5</v>
      </c>
      <c r="CJ117">
        <v>48.5</v>
      </c>
      <c r="CK117">
        <v>48.7</v>
      </c>
      <c r="CL117">
        <v>47.8</v>
      </c>
      <c r="CM117">
        <v>47.1</v>
      </c>
      <c r="CN117">
        <v>46.7</v>
      </c>
      <c r="CO117">
        <v>46.5</v>
      </c>
      <c r="CP117">
        <v>47.8</v>
      </c>
      <c r="CQ117">
        <v>48.2</v>
      </c>
      <c r="CR117">
        <v>48</v>
      </c>
      <c r="CS117">
        <v>48.5</v>
      </c>
      <c r="CT117">
        <v>48.7</v>
      </c>
      <c r="CU117">
        <v>48.6</v>
      </c>
      <c r="CV117">
        <v>48.8</v>
      </c>
      <c r="CW117">
        <v>48.5</v>
      </c>
      <c r="CX117">
        <v>48.5</v>
      </c>
      <c r="CY117">
        <v>48.2</v>
      </c>
      <c r="CZ117">
        <v>47.9</v>
      </c>
      <c r="DA117">
        <v>47.5</v>
      </c>
      <c r="DB117">
        <v>47.9</v>
      </c>
      <c r="DC117">
        <v>48.1</v>
      </c>
      <c r="DD117">
        <v>48.3</v>
      </c>
      <c r="DE117">
        <v>48.2</v>
      </c>
      <c r="DF117">
        <v>48.1</v>
      </c>
      <c r="DG117">
        <v>48.3</v>
      </c>
      <c r="DH117">
        <v>48.3</v>
      </c>
      <c r="DI117">
        <v>49.1</v>
      </c>
      <c r="DJ117">
        <v>49.2</v>
      </c>
      <c r="DK117">
        <v>50</v>
      </c>
      <c r="DL117">
        <v>50.5</v>
      </c>
      <c r="DM117">
        <v>50.5</v>
      </c>
      <c r="DN117">
        <v>50.5</v>
      </c>
      <c r="DO117">
        <v>50.3</v>
      </c>
      <c r="DP117">
        <v>50.3</v>
      </c>
      <c r="DQ117">
        <v>50.5</v>
      </c>
      <c r="DR117">
        <v>50.5</v>
      </c>
      <c r="DS117">
        <v>50.5</v>
      </c>
      <c r="DT117">
        <v>51.2</v>
      </c>
      <c r="DU117">
        <v>51.6</v>
      </c>
      <c r="DV117">
        <v>52.5</v>
      </c>
      <c r="DW117">
        <v>53.4</v>
      </c>
      <c r="DX117">
        <v>53.5</v>
      </c>
      <c r="DY117">
        <v>54.2</v>
      </c>
      <c r="DZ117">
        <v>53</v>
      </c>
      <c r="EA117">
        <v>52.7</v>
      </c>
      <c r="EB117">
        <v>52.7</v>
      </c>
      <c r="EC117">
        <v>52.2</v>
      </c>
      <c r="ED117">
        <v>52.6</v>
      </c>
      <c r="EE117">
        <v>53.1</v>
      </c>
      <c r="EF117">
        <v>53.2</v>
      </c>
      <c r="EG117">
        <v>53</v>
      </c>
      <c r="EH117">
        <v>52.7</v>
      </c>
      <c r="EI117">
        <v>52.6</v>
      </c>
      <c r="EJ117">
        <v>52.6</v>
      </c>
      <c r="EK117">
        <v>53.4</v>
      </c>
      <c r="EL117">
        <v>53.4</v>
      </c>
      <c r="EM117">
        <v>53.7</v>
      </c>
      <c r="EN117">
        <v>53.5</v>
      </c>
      <c r="EO117">
        <v>54.2</v>
      </c>
      <c r="EP117">
        <v>54.6</v>
      </c>
      <c r="EQ117">
        <v>54.1</v>
      </c>
      <c r="ER117">
        <v>53.9</v>
      </c>
      <c r="ES117">
        <v>54.1</v>
      </c>
      <c r="ET117">
        <v>54</v>
      </c>
      <c r="EU117">
        <v>54.2</v>
      </c>
      <c r="EV117">
        <v>54.5</v>
      </c>
      <c r="EW117">
        <v>54.4</v>
      </c>
      <c r="EX117">
        <v>54.5</v>
      </c>
      <c r="EY117">
        <v>54.6</v>
      </c>
      <c r="EZ117">
        <v>55.2</v>
      </c>
      <c r="FA117">
        <v>55.3</v>
      </c>
      <c r="FB117">
        <v>55</v>
      </c>
      <c r="FC117">
        <v>54.4</v>
      </c>
      <c r="FD117">
        <v>53.8</v>
      </c>
      <c r="FE117">
        <v>53.3</v>
      </c>
      <c r="FF117">
        <v>52.9</v>
      </c>
      <c r="FG117">
        <v>52.4</v>
      </c>
      <c r="FH117">
        <v>51.5</v>
      </c>
      <c r="FI117">
        <v>50.7</v>
      </c>
      <c r="FJ117">
        <v>50.6</v>
      </c>
      <c r="FK117">
        <v>50.6</v>
      </c>
      <c r="FL117">
        <v>50.3</v>
      </c>
      <c r="FM117">
        <v>50.2</v>
      </c>
      <c r="FN117">
        <v>50.4</v>
      </c>
      <c r="FO117">
        <v>50.6</v>
      </c>
      <c r="FP117">
        <v>51.3</v>
      </c>
      <c r="FQ117">
        <v>50.9</v>
      </c>
      <c r="FR117">
        <v>50.8</v>
      </c>
      <c r="FS117">
        <v>50.8</v>
      </c>
      <c r="FT117">
        <v>50.6</v>
      </c>
      <c r="FU117">
        <v>50.8</v>
      </c>
      <c r="FV117">
        <v>51.5</v>
      </c>
      <c r="FW117">
        <v>51.4</v>
      </c>
      <c r="FX117">
        <v>51.9</v>
      </c>
      <c r="FY117">
        <v>51.5</v>
      </c>
      <c r="FZ117">
        <v>51.6</v>
      </c>
      <c r="GA117">
        <v>51.6</v>
      </c>
      <c r="GB117">
        <v>51.8</v>
      </c>
      <c r="GC117">
        <v>52</v>
      </c>
      <c r="GD117">
        <v>51.9</v>
      </c>
      <c r="GE117">
        <v>53</v>
      </c>
      <c r="GF117">
        <v>53.6</v>
      </c>
      <c r="GG117">
        <v>53.6</v>
      </c>
      <c r="GH117">
        <v>53.9</v>
      </c>
      <c r="GI117">
        <v>54.4</v>
      </c>
      <c r="GJ117">
        <v>53.9</v>
      </c>
      <c r="GK117">
        <v>54.7</v>
      </c>
      <c r="GL117">
        <v>54.9</v>
      </c>
      <c r="GM117">
        <v>55.1</v>
      </c>
      <c r="GN117">
        <v>55.5</v>
      </c>
      <c r="GO117">
        <v>56.2</v>
      </c>
      <c r="GP117">
        <v>56.8</v>
      </c>
      <c r="GQ117">
        <v>56.6</v>
      </c>
      <c r="GR117">
        <v>57.5</v>
      </c>
      <c r="GS117">
        <v>55.9</v>
      </c>
      <c r="GT117">
        <v>56.9</v>
      </c>
      <c r="GU117">
        <v>57.1</v>
      </c>
      <c r="GV117">
        <v>57.3</v>
      </c>
      <c r="GW117">
        <v>56.5</v>
      </c>
      <c r="GX117">
        <v>56.8</v>
      </c>
      <c r="GY117">
        <v>57.2</v>
      </c>
      <c r="GZ117">
        <v>56.9</v>
      </c>
      <c r="HA117">
        <v>56.2</v>
      </c>
      <c r="HB117">
        <v>56.7</v>
      </c>
      <c r="HC117">
        <v>56.5</v>
      </c>
      <c r="HD117">
        <v>56.1</v>
      </c>
      <c r="HE117">
        <v>57.5</v>
      </c>
      <c r="HF117">
        <v>57.1</v>
      </c>
      <c r="HG117">
        <v>56.7</v>
      </c>
      <c r="HH117">
        <v>56.5</v>
      </c>
      <c r="HI117">
        <v>55.8</v>
      </c>
      <c r="HJ117">
        <v>55.7</v>
      </c>
      <c r="HK117">
        <v>55.6</v>
      </c>
      <c r="HL117">
        <v>55.8</v>
      </c>
      <c r="HM117">
        <v>56</v>
      </c>
      <c r="HN117">
        <v>55.8</v>
      </c>
      <c r="HO117">
        <v>56</v>
      </c>
      <c r="HP117">
        <v>56.3</v>
      </c>
      <c r="HQ117">
        <v>56.3</v>
      </c>
      <c r="HR117">
        <v>56.2</v>
      </c>
      <c r="HS117">
        <v>56.3</v>
      </c>
      <c r="HT117">
        <v>56.3</v>
      </c>
      <c r="HU117">
        <v>56.4</v>
      </c>
      <c r="HV117">
        <v>56.6</v>
      </c>
      <c r="HW117">
        <v>56.5</v>
      </c>
      <c r="HX117">
        <v>56.6</v>
      </c>
      <c r="HY117">
        <v>55.9</v>
      </c>
      <c r="HZ117">
        <v>55.2</v>
      </c>
      <c r="IA117">
        <v>55</v>
      </c>
      <c r="IB117">
        <v>54.6</v>
      </c>
      <c r="IC117">
        <v>53</v>
      </c>
      <c r="ID117">
        <v>51.4</v>
      </c>
      <c r="IE117">
        <v>50.3</v>
      </c>
      <c r="IF117">
        <v>50.7</v>
      </c>
      <c r="IG117">
        <v>51.4</v>
      </c>
      <c r="IH117">
        <v>51.7</v>
      </c>
      <c r="II117">
        <v>51.5</v>
      </c>
      <c r="IJ117">
        <v>49.6</v>
      </c>
      <c r="IK117">
        <v>49.8</v>
      </c>
      <c r="IL117">
        <v>49.5</v>
      </c>
      <c r="IM117">
        <v>48.9</v>
      </c>
      <c r="IN117">
        <v>47.7</v>
      </c>
      <c r="IO117">
        <v>48.8</v>
      </c>
      <c r="IP117">
        <v>49.3</v>
      </c>
      <c r="IQ117">
        <v>49.3</v>
      </c>
      <c r="IR117">
        <v>50.3</v>
      </c>
      <c r="IS117">
        <v>49</v>
      </c>
      <c r="IT117">
        <v>48.5</v>
      </c>
      <c r="IU117">
        <v>47.7</v>
      </c>
      <c r="IV117">
        <v>47.9</v>
      </c>
      <c r="IW117">
        <v>47.3</v>
      </c>
      <c r="IX117">
        <v>47.3</v>
      </c>
      <c r="IY117">
        <v>46.8</v>
      </c>
    </row>
    <row r="118" spans="7:346" x14ac:dyDescent="0.25">
      <c r="G118">
        <v>649.79999999999995</v>
      </c>
      <c r="H118">
        <v>646.6</v>
      </c>
      <c r="I118">
        <v>649.29999999999995</v>
      </c>
      <c r="J118">
        <v>651.1</v>
      </c>
      <c r="K118">
        <v>648.29999999999995</v>
      </c>
      <c r="L118">
        <v>647.1</v>
      </c>
      <c r="M118">
        <v>647</v>
      </c>
      <c r="N118">
        <v>642.6</v>
      </c>
      <c r="O118">
        <v>643.29999999999995</v>
      </c>
      <c r="P118">
        <v>641.1</v>
      </c>
      <c r="Q118">
        <v>636.4</v>
      </c>
      <c r="R118">
        <v>635.1</v>
      </c>
      <c r="S118">
        <v>593.9</v>
      </c>
      <c r="T118">
        <v>585</v>
      </c>
      <c r="U118">
        <v>569.6</v>
      </c>
      <c r="V118">
        <v>565</v>
      </c>
      <c r="W118">
        <v>563.5</v>
      </c>
      <c r="X118">
        <v>562.5</v>
      </c>
      <c r="Y118">
        <v>561.1</v>
      </c>
      <c r="Z118">
        <v>557.70000000000005</v>
      </c>
      <c r="AA118">
        <v>553.5</v>
      </c>
      <c r="AB118">
        <v>549.5</v>
      </c>
      <c r="AC118">
        <v>545.1</v>
      </c>
      <c r="AD118">
        <v>540.70000000000005</v>
      </c>
      <c r="AE118">
        <v>509.1</v>
      </c>
      <c r="AF118">
        <v>504</v>
      </c>
      <c r="AG118">
        <v>507.1</v>
      </c>
      <c r="AH118">
        <v>507.4</v>
      </c>
      <c r="AI118">
        <v>507.7</v>
      </c>
      <c r="AJ118">
        <v>503.5</v>
      </c>
      <c r="AK118">
        <v>494.3</v>
      </c>
      <c r="AL118">
        <v>491</v>
      </c>
      <c r="AM118">
        <v>486.9</v>
      </c>
      <c r="AN118">
        <v>482.1</v>
      </c>
      <c r="AO118">
        <v>480.4</v>
      </c>
      <c r="AP118">
        <v>473.3</v>
      </c>
      <c r="AQ118">
        <v>451.5</v>
      </c>
      <c r="AR118">
        <v>466.9</v>
      </c>
      <c r="AS118">
        <v>466.4</v>
      </c>
      <c r="AT118">
        <v>462.2</v>
      </c>
      <c r="AU118">
        <v>461.8</v>
      </c>
      <c r="AV118">
        <v>457.7</v>
      </c>
      <c r="AW118">
        <v>457.5</v>
      </c>
      <c r="AX118">
        <v>457.3</v>
      </c>
      <c r="AY118">
        <v>453.7</v>
      </c>
      <c r="AZ118">
        <v>456</v>
      </c>
      <c r="BA118">
        <v>457.5</v>
      </c>
      <c r="BB118">
        <v>460.4</v>
      </c>
      <c r="BC118">
        <v>466.8</v>
      </c>
      <c r="BD118">
        <v>473.3</v>
      </c>
      <c r="BE118">
        <v>476.5</v>
      </c>
      <c r="BF118">
        <v>473.9</v>
      </c>
      <c r="BG118">
        <v>470.3</v>
      </c>
      <c r="BH118">
        <v>469.8</v>
      </c>
      <c r="BI118">
        <v>476.7</v>
      </c>
      <c r="BJ118">
        <v>476.3</v>
      </c>
      <c r="BK118">
        <v>480.5</v>
      </c>
      <c r="BL118">
        <v>481.2</v>
      </c>
      <c r="BM118">
        <v>481.6</v>
      </c>
      <c r="BN118">
        <v>487.5</v>
      </c>
      <c r="BO118">
        <v>477.1</v>
      </c>
      <c r="BP118">
        <v>493.3</v>
      </c>
      <c r="BQ118">
        <v>493.7</v>
      </c>
      <c r="BR118">
        <v>497.3</v>
      </c>
      <c r="BS118">
        <v>497</v>
      </c>
      <c r="BT118">
        <v>498.8</v>
      </c>
      <c r="BU118">
        <v>499.4</v>
      </c>
      <c r="BV118">
        <v>504.4</v>
      </c>
      <c r="BW118">
        <v>506.7</v>
      </c>
      <c r="BX118">
        <v>508.7</v>
      </c>
      <c r="BY118">
        <v>513.29999999999995</v>
      </c>
      <c r="BZ118">
        <v>512.79999999999995</v>
      </c>
      <c r="CA118">
        <v>515.6</v>
      </c>
      <c r="CB118">
        <v>512.6</v>
      </c>
      <c r="CC118">
        <v>510.8</v>
      </c>
      <c r="CD118">
        <v>510.5</v>
      </c>
      <c r="CE118">
        <v>514.29999999999995</v>
      </c>
      <c r="CF118">
        <v>515.20000000000005</v>
      </c>
      <c r="CG118">
        <v>512.1</v>
      </c>
      <c r="CH118">
        <v>514.5</v>
      </c>
      <c r="CI118">
        <v>520.6</v>
      </c>
      <c r="CJ118">
        <v>523.5</v>
      </c>
      <c r="CK118">
        <v>528.79999999999995</v>
      </c>
      <c r="CL118">
        <v>524.79999999999995</v>
      </c>
      <c r="CM118">
        <v>527.4</v>
      </c>
      <c r="CN118">
        <v>549.9</v>
      </c>
      <c r="CO118">
        <v>550.20000000000005</v>
      </c>
      <c r="CP118">
        <v>551.9</v>
      </c>
      <c r="CQ118">
        <v>552.9</v>
      </c>
      <c r="CR118">
        <v>552</v>
      </c>
      <c r="CS118">
        <v>560.4</v>
      </c>
      <c r="CT118">
        <v>564.1</v>
      </c>
      <c r="CU118">
        <v>571</v>
      </c>
      <c r="CV118">
        <v>561.70000000000005</v>
      </c>
      <c r="CW118">
        <v>561.4</v>
      </c>
      <c r="CX118">
        <v>568.70000000000005</v>
      </c>
      <c r="CY118">
        <v>574.9</v>
      </c>
      <c r="CZ118">
        <v>580.5</v>
      </c>
      <c r="DA118">
        <v>589.70000000000005</v>
      </c>
      <c r="DB118">
        <v>593.5</v>
      </c>
      <c r="DC118">
        <v>600.70000000000005</v>
      </c>
      <c r="DD118">
        <v>609.6</v>
      </c>
      <c r="DE118">
        <v>619.79999999999995</v>
      </c>
      <c r="DF118">
        <v>625.70000000000005</v>
      </c>
      <c r="DG118">
        <v>632.6</v>
      </c>
      <c r="DH118">
        <v>646.79999999999995</v>
      </c>
      <c r="DI118">
        <v>653.9</v>
      </c>
      <c r="DJ118">
        <v>657.6</v>
      </c>
      <c r="DK118">
        <v>660.4</v>
      </c>
      <c r="DL118">
        <v>666.1</v>
      </c>
      <c r="DM118">
        <v>667.8</v>
      </c>
      <c r="DN118">
        <v>671.6</v>
      </c>
      <c r="DO118">
        <v>677.5</v>
      </c>
      <c r="DP118">
        <v>679.8</v>
      </c>
      <c r="DQ118">
        <v>687.3</v>
      </c>
      <c r="DR118">
        <v>690.4</v>
      </c>
      <c r="DS118">
        <v>694.5</v>
      </c>
      <c r="DT118">
        <v>701.7</v>
      </c>
      <c r="DU118">
        <v>706.5</v>
      </c>
      <c r="DV118">
        <v>711.1</v>
      </c>
      <c r="DW118">
        <v>712.7</v>
      </c>
      <c r="DX118">
        <v>713.5</v>
      </c>
      <c r="DY118">
        <v>712.3</v>
      </c>
      <c r="DZ118">
        <v>723</v>
      </c>
      <c r="EA118">
        <v>725.8</v>
      </c>
      <c r="EB118">
        <v>733.3</v>
      </c>
      <c r="EC118">
        <v>734.6</v>
      </c>
      <c r="ED118">
        <v>737.4</v>
      </c>
      <c r="EE118">
        <v>745.3</v>
      </c>
      <c r="EF118">
        <v>746.9</v>
      </c>
      <c r="EG118">
        <v>754.8</v>
      </c>
      <c r="EH118">
        <v>765.8</v>
      </c>
      <c r="EI118">
        <v>773.7</v>
      </c>
      <c r="EJ118">
        <v>772</v>
      </c>
      <c r="EK118">
        <v>781.1</v>
      </c>
      <c r="EL118">
        <v>783.4</v>
      </c>
      <c r="EM118">
        <v>786.6</v>
      </c>
      <c r="EN118">
        <v>785.4</v>
      </c>
      <c r="EO118">
        <v>784.6</v>
      </c>
      <c r="EP118">
        <v>787.3</v>
      </c>
      <c r="EQ118">
        <v>782.3</v>
      </c>
      <c r="ER118">
        <v>779.5</v>
      </c>
      <c r="ES118">
        <v>775.6</v>
      </c>
      <c r="ET118">
        <v>773</v>
      </c>
      <c r="EU118">
        <v>771.5</v>
      </c>
      <c r="EV118">
        <v>771.3</v>
      </c>
      <c r="EW118">
        <v>774.4</v>
      </c>
      <c r="EX118">
        <v>772.6</v>
      </c>
      <c r="EY118">
        <v>772.2</v>
      </c>
      <c r="EZ118">
        <v>771.6</v>
      </c>
      <c r="FA118">
        <v>767.5</v>
      </c>
      <c r="FB118">
        <v>773.8</v>
      </c>
      <c r="FC118">
        <v>775.4</v>
      </c>
      <c r="FD118">
        <v>778.3</v>
      </c>
      <c r="FE118">
        <v>781.8</v>
      </c>
      <c r="FF118">
        <v>782.1</v>
      </c>
      <c r="FG118">
        <v>785.6</v>
      </c>
      <c r="FH118">
        <v>786.1</v>
      </c>
      <c r="FI118">
        <v>786.8</v>
      </c>
      <c r="FJ118">
        <v>785.6</v>
      </c>
      <c r="FK118">
        <v>789.7</v>
      </c>
      <c r="FL118">
        <v>793.7</v>
      </c>
      <c r="FM118">
        <v>794.2</v>
      </c>
      <c r="FN118">
        <v>798.3</v>
      </c>
      <c r="FO118">
        <v>803.5</v>
      </c>
      <c r="FP118">
        <v>808.1</v>
      </c>
      <c r="FQ118">
        <v>813.3</v>
      </c>
      <c r="FR118">
        <v>818.4</v>
      </c>
      <c r="FS118">
        <v>824</v>
      </c>
      <c r="FT118">
        <v>832</v>
      </c>
      <c r="FU118">
        <v>834</v>
      </c>
      <c r="FV118">
        <v>843.5</v>
      </c>
      <c r="FW118">
        <v>844.7</v>
      </c>
      <c r="FX118">
        <v>848.7</v>
      </c>
      <c r="FY118">
        <v>854.6</v>
      </c>
      <c r="FZ118">
        <v>856.2</v>
      </c>
      <c r="GA118">
        <v>861</v>
      </c>
      <c r="GB118">
        <v>866.5</v>
      </c>
      <c r="GC118">
        <v>866.1</v>
      </c>
      <c r="GD118">
        <v>869.4</v>
      </c>
      <c r="GE118">
        <v>860.8</v>
      </c>
      <c r="GF118">
        <v>878.7</v>
      </c>
      <c r="GG118">
        <v>885</v>
      </c>
      <c r="GH118">
        <v>893.9</v>
      </c>
      <c r="GI118">
        <v>897.1</v>
      </c>
      <c r="GJ118">
        <v>901.3</v>
      </c>
      <c r="GK118">
        <v>912.9</v>
      </c>
      <c r="GL118">
        <v>914.6</v>
      </c>
      <c r="GM118">
        <v>921.2</v>
      </c>
      <c r="GN118">
        <v>926.8</v>
      </c>
      <c r="GO118">
        <v>935.1</v>
      </c>
      <c r="GP118">
        <v>938.7</v>
      </c>
      <c r="GQ118">
        <v>941</v>
      </c>
      <c r="GR118">
        <v>945.1</v>
      </c>
      <c r="GS118">
        <v>937.2</v>
      </c>
      <c r="GT118">
        <v>924.6</v>
      </c>
      <c r="GU118">
        <v>942.7</v>
      </c>
      <c r="GV118">
        <v>944.4</v>
      </c>
      <c r="GW118">
        <v>939</v>
      </c>
      <c r="GX118">
        <v>938.2</v>
      </c>
      <c r="GY118">
        <v>936.6</v>
      </c>
      <c r="GZ118">
        <v>924.3</v>
      </c>
      <c r="HA118">
        <v>917</v>
      </c>
      <c r="HB118">
        <v>912.1</v>
      </c>
      <c r="HC118">
        <v>911.2</v>
      </c>
      <c r="HD118">
        <v>909</v>
      </c>
      <c r="HE118">
        <v>916.2</v>
      </c>
      <c r="HF118">
        <v>906.8</v>
      </c>
      <c r="HG118">
        <v>905.2</v>
      </c>
      <c r="HH118">
        <v>903.4</v>
      </c>
      <c r="HI118">
        <v>900.3</v>
      </c>
      <c r="HJ118">
        <v>890.7</v>
      </c>
      <c r="HK118">
        <v>882</v>
      </c>
      <c r="HL118">
        <v>870.1</v>
      </c>
      <c r="HM118">
        <v>861.8</v>
      </c>
      <c r="HN118">
        <v>853.2</v>
      </c>
      <c r="HO118">
        <v>838.9</v>
      </c>
      <c r="HP118">
        <v>833.8</v>
      </c>
      <c r="HQ118">
        <v>825.2</v>
      </c>
      <c r="HR118">
        <v>816.9</v>
      </c>
      <c r="HS118">
        <v>803.7</v>
      </c>
      <c r="HT118">
        <v>793.4</v>
      </c>
      <c r="HU118">
        <v>785.9</v>
      </c>
      <c r="HV118">
        <v>774.3</v>
      </c>
      <c r="HW118">
        <v>765.9</v>
      </c>
      <c r="HX118">
        <v>753.4</v>
      </c>
      <c r="HY118">
        <v>738.4</v>
      </c>
      <c r="HZ118">
        <v>724.9</v>
      </c>
      <c r="IA118">
        <v>703.4</v>
      </c>
      <c r="IB118">
        <v>678.3</v>
      </c>
      <c r="IC118">
        <v>665.2</v>
      </c>
      <c r="ID118">
        <v>645.1</v>
      </c>
      <c r="IE118">
        <v>634</v>
      </c>
      <c r="IF118">
        <v>620.6</v>
      </c>
      <c r="IG118">
        <v>602.6</v>
      </c>
      <c r="IH118">
        <v>594.1</v>
      </c>
      <c r="II118">
        <v>585.79999999999995</v>
      </c>
      <c r="IJ118">
        <v>583.9</v>
      </c>
      <c r="IK118">
        <v>587.79999999999995</v>
      </c>
      <c r="IL118">
        <v>576.6</v>
      </c>
      <c r="IM118">
        <v>578.5</v>
      </c>
      <c r="IN118">
        <v>575.9</v>
      </c>
      <c r="IO118">
        <v>570.1</v>
      </c>
      <c r="IP118">
        <v>568.1</v>
      </c>
      <c r="IQ118">
        <v>563.9</v>
      </c>
      <c r="IR118">
        <v>557.20000000000005</v>
      </c>
      <c r="IS118">
        <v>554.20000000000005</v>
      </c>
      <c r="IT118">
        <v>550.1</v>
      </c>
      <c r="IU118">
        <v>543.20000000000005</v>
      </c>
      <c r="IV118">
        <v>550.70000000000005</v>
      </c>
      <c r="IW118">
        <v>551.29999999999995</v>
      </c>
      <c r="IX118">
        <v>550.29999999999995</v>
      </c>
      <c r="IY118">
        <v>568.1</v>
      </c>
    </row>
    <row r="119" spans="7:346" x14ac:dyDescent="0.25">
      <c r="G119">
        <v>63.1</v>
      </c>
      <c r="H119">
        <v>62.7</v>
      </c>
      <c r="I119">
        <v>62.3</v>
      </c>
      <c r="J119">
        <v>62.4</v>
      </c>
      <c r="K119">
        <v>62.8</v>
      </c>
      <c r="L119">
        <v>63.2</v>
      </c>
      <c r="M119">
        <v>63</v>
      </c>
      <c r="N119">
        <v>63.9</v>
      </c>
      <c r="O119">
        <v>64.3</v>
      </c>
      <c r="P119">
        <v>63.8</v>
      </c>
      <c r="Q119">
        <v>64.7</v>
      </c>
      <c r="R119">
        <v>65.5</v>
      </c>
      <c r="S119">
        <v>66</v>
      </c>
      <c r="T119">
        <v>65.900000000000006</v>
      </c>
      <c r="U119">
        <v>66</v>
      </c>
      <c r="V119">
        <v>66</v>
      </c>
      <c r="W119">
        <v>65.7</v>
      </c>
      <c r="X119">
        <v>66</v>
      </c>
      <c r="Y119">
        <v>66.2</v>
      </c>
      <c r="Z119">
        <v>66.400000000000006</v>
      </c>
      <c r="AA119">
        <v>66.8</v>
      </c>
      <c r="AB119">
        <v>68.099999999999994</v>
      </c>
      <c r="AC119">
        <v>69.2</v>
      </c>
      <c r="AD119">
        <v>69.900000000000006</v>
      </c>
      <c r="AE119">
        <v>70.900000000000006</v>
      </c>
      <c r="AF119">
        <v>72</v>
      </c>
      <c r="AG119">
        <v>71.599999999999994</v>
      </c>
      <c r="AH119">
        <v>73.3</v>
      </c>
      <c r="AI119">
        <v>74.8</v>
      </c>
      <c r="AJ119">
        <v>75</v>
      </c>
      <c r="AK119">
        <v>75.5</v>
      </c>
      <c r="AL119">
        <v>76.2</v>
      </c>
      <c r="AM119">
        <v>77.2</v>
      </c>
      <c r="AN119">
        <v>77.900000000000006</v>
      </c>
      <c r="AO119">
        <v>78.400000000000006</v>
      </c>
      <c r="AP119">
        <v>77.7</v>
      </c>
      <c r="AQ119">
        <v>79.3</v>
      </c>
      <c r="AR119">
        <v>80.8</v>
      </c>
      <c r="AS119">
        <v>83.1</v>
      </c>
      <c r="AT119">
        <v>84</v>
      </c>
      <c r="AU119">
        <v>85.5</v>
      </c>
      <c r="AV119">
        <v>86.4</v>
      </c>
      <c r="AW119">
        <v>88.1</v>
      </c>
      <c r="AX119">
        <v>89.5</v>
      </c>
      <c r="AY119">
        <v>90.3</v>
      </c>
      <c r="AZ119">
        <v>91</v>
      </c>
      <c r="BA119">
        <v>91.3</v>
      </c>
      <c r="BB119">
        <v>92.8</v>
      </c>
      <c r="BC119">
        <v>95.2</v>
      </c>
      <c r="BD119">
        <v>94</v>
      </c>
      <c r="BE119">
        <v>94.6</v>
      </c>
      <c r="BF119">
        <v>95.7</v>
      </c>
      <c r="BG119">
        <v>96.2</v>
      </c>
      <c r="BH119">
        <v>97.4</v>
      </c>
      <c r="BI119">
        <v>98.2</v>
      </c>
      <c r="BJ119">
        <v>98.7</v>
      </c>
      <c r="BK119">
        <v>99.6</v>
      </c>
      <c r="BL119">
        <v>100.8</v>
      </c>
      <c r="BM119">
        <v>102</v>
      </c>
      <c r="BN119">
        <v>102.5</v>
      </c>
      <c r="BO119">
        <v>102.7</v>
      </c>
      <c r="BP119">
        <v>102.8</v>
      </c>
      <c r="BQ119">
        <v>102.9</v>
      </c>
      <c r="BR119">
        <v>102.6</v>
      </c>
      <c r="BS119">
        <v>102.1</v>
      </c>
      <c r="BT119">
        <v>102.4</v>
      </c>
      <c r="BU119">
        <v>103.2</v>
      </c>
      <c r="BV119">
        <v>104.2</v>
      </c>
      <c r="BW119">
        <v>105</v>
      </c>
      <c r="BX119">
        <v>104.4</v>
      </c>
      <c r="BY119">
        <v>105.9</v>
      </c>
      <c r="BZ119">
        <v>107.1</v>
      </c>
      <c r="CA119">
        <v>108.1</v>
      </c>
      <c r="CB119">
        <v>109.1</v>
      </c>
      <c r="CC119">
        <v>110.1</v>
      </c>
      <c r="CD119">
        <v>111.2</v>
      </c>
      <c r="CE119">
        <v>112.1</v>
      </c>
      <c r="CF119">
        <v>112.9</v>
      </c>
      <c r="CG119">
        <v>111.7</v>
      </c>
      <c r="CH119">
        <v>113</v>
      </c>
      <c r="CI119">
        <v>113.4</v>
      </c>
      <c r="CJ119">
        <v>114</v>
      </c>
      <c r="CK119">
        <v>115.8</v>
      </c>
      <c r="CL119">
        <v>115.4</v>
      </c>
      <c r="CM119">
        <v>114.9</v>
      </c>
      <c r="CN119">
        <v>116.8</v>
      </c>
      <c r="CO119">
        <v>117.7</v>
      </c>
      <c r="CP119">
        <v>118.5</v>
      </c>
      <c r="CQ119">
        <v>119.8</v>
      </c>
      <c r="CR119">
        <v>120.4</v>
      </c>
      <c r="CS119">
        <v>121.4</v>
      </c>
      <c r="CT119">
        <v>121.5</v>
      </c>
      <c r="CU119">
        <v>123.2</v>
      </c>
      <c r="CV119">
        <v>124.6</v>
      </c>
      <c r="CW119">
        <v>122.5</v>
      </c>
      <c r="CX119">
        <v>124.9</v>
      </c>
      <c r="CY119">
        <v>127</v>
      </c>
      <c r="CZ119">
        <v>128.9</v>
      </c>
      <c r="DA119">
        <v>130.19999999999999</v>
      </c>
      <c r="DB119">
        <v>131.5</v>
      </c>
      <c r="DC119">
        <v>132.69999999999999</v>
      </c>
      <c r="DD119">
        <v>133.5</v>
      </c>
      <c r="DE119">
        <v>135.4</v>
      </c>
      <c r="DF119">
        <v>136.80000000000001</v>
      </c>
      <c r="DG119">
        <v>138.19999999999999</v>
      </c>
      <c r="DH119">
        <v>139.19999999999999</v>
      </c>
      <c r="DI119">
        <v>139.69999999999999</v>
      </c>
      <c r="DJ119">
        <v>141</v>
      </c>
      <c r="DK119">
        <v>142.4</v>
      </c>
      <c r="DL119">
        <v>144</v>
      </c>
      <c r="DM119">
        <v>144.69999999999999</v>
      </c>
      <c r="DN119">
        <v>148.4</v>
      </c>
      <c r="DO119">
        <v>146.4</v>
      </c>
      <c r="DP119">
        <v>148</v>
      </c>
      <c r="DQ119">
        <v>148.6</v>
      </c>
      <c r="DR119">
        <v>149.5</v>
      </c>
      <c r="DS119">
        <v>149.5</v>
      </c>
      <c r="DT119">
        <v>151.5</v>
      </c>
      <c r="DU119">
        <v>153.19999999999999</v>
      </c>
      <c r="DV119">
        <v>154.9</v>
      </c>
      <c r="DW119">
        <v>156.5</v>
      </c>
      <c r="DX119">
        <v>158.69999999999999</v>
      </c>
      <c r="DY119">
        <v>161.1</v>
      </c>
      <c r="DZ119">
        <v>161.6</v>
      </c>
      <c r="EA119">
        <v>163</v>
      </c>
      <c r="EB119">
        <v>163.80000000000001</v>
      </c>
      <c r="EC119">
        <v>164.4</v>
      </c>
      <c r="ED119">
        <v>165.4</v>
      </c>
      <c r="EE119">
        <v>166.1</v>
      </c>
      <c r="EF119">
        <v>167</v>
      </c>
      <c r="EG119">
        <v>166.9</v>
      </c>
      <c r="EH119">
        <v>168.5</v>
      </c>
      <c r="EI119">
        <v>169.2</v>
      </c>
      <c r="EJ119">
        <v>169.2</v>
      </c>
      <c r="EK119">
        <v>169.7</v>
      </c>
      <c r="EL119">
        <v>169.1</v>
      </c>
      <c r="EM119">
        <v>168.7</v>
      </c>
      <c r="EN119">
        <v>168.4</v>
      </c>
      <c r="EO119">
        <v>168.4</v>
      </c>
      <c r="EP119">
        <v>167.9</v>
      </c>
      <c r="EQ119">
        <v>167.4</v>
      </c>
      <c r="ER119">
        <v>165.9</v>
      </c>
      <c r="ES119">
        <v>164.4</v>
      </c>
      <c r="ET119">
        <v>162.80000000000001</v>
      </c>
      <c r="EU119">
        <v>160.6</v>
      </c>
      <c r="EV119">
        <v>161.6</v>
      </c>
      <c r="EW119">
        <v>161.4</v>
      </c>
      <c r="EX119">
        <v>162.6</v>
      </c>
      <c r="EY119">
        <v>163.4</v>
      </c>
      <c r="EZ119">
        <v>162.1</v>
      </c>
      <c r="FA119">
        <v>161.19999999999999</v>
      </c>
      <c r="FB119">
        <v>160.6</v>
      </c>
      <c r="FC119">
        <v>159.1</v>
      </c>
      <c r="FD119">
        <v>158.30000000000001</v>
      </c>
      <c r="FE119">
        <v>157.4</v>
      </c>
      <c r="FF119">
        <v>156.4</v>
      </c>
      <c r="FG119">
        <v>154.80000000000001</v>
      </c>
      <c r="FH119">
        <v>153.30000000000001</v>
      </c>
      <c r="FI119">
        <v>150.30000000000001</v>
      </c>
      <c r="FJ119">
        <v>149.5</v>
      </c>
      <c r="FK119">
        <v>149.6</v>
      </c>
      <c r="FL119">
        <v>149.19999999999999</v>
      </c>
      <c r="FM119">
        <v>148.69999999999999</v>
      </c>
      <c r="FN119">
        <v>147.9</v>
      </c>
      <c r="FO119">
        <v>148</v>
      </c>
      <c r="FP119">
        <v>149.6</v>
      </c>
      <c r="FQ119">
        <v>148.6</v>
      </c>
      <c r="FR119">
        <v>149</v>
      </c>
      <c r="FS119">
        <v>149.6</v>
      </c>
      <c r="FT119">
        <v>148.80000000000001</v>
      </c>
      <c r="FU119">
        <v>149.6</v>
      </c>
      <c r="FV119">
        <v>150.9</v>
      </c>
      <c r="FW119">
        <v>150.5</v>
      </c>
      <c r="FX119">
        <v>150.30000000000001</v>
      </c>
      <c r="FY119">
        <v>150.5</v>
      </c>
      <c r="FZ119">
        <v>151.1</v>
      </c>
      <c r="GA119">
        <v>151.9</v>
      </c>
      <c r="GB119">
        <v>153.30000000000001</v>
      </c>
      <c r="GC119">
        <v>153.6</v>
      </c>
      <c r="GD119">
        <v>154.6</v>
      </c>
      <c r="GE119">
        <v>154.69999999999999</v>
      </c>
      <c r="GF119">
        <v>156.19999999999999</v>
      </c>
      <c r="GG119">
        <v>156.80000000000001</v>
      </c>
      <c r="GH119">
        <v>156.6</v>
      </c>
      <c r="GI119">
        <v>157.19999999999999</v>
      </c>
      <c r="GJ119">
        <v>158.19999999999999</v>
      </c>
      <c r="GK119">
        <v>160.9</v>
      </c>
      <c r="GL119">
        <v>162.19999999999999</v>
      </c>
      <c r="GM119">
        <v>163</v>
      </c>
      <c r="GN119">
        <v>163.1</v>
      </c>
      <c r="GO119">
        <v>164.6</v>
      </c>
      <c r="GP119">
        <v>166.2</v>
      </c>
      <c r="GQ119">
        <v>167.9</v>
      </c>
      <c r="GR119">
        <v>168.4</v>
      </c>
      <c r="GS119">
        <v>168.7</v>
      </c>
      <c r="GT119">
        <v>168.9</v>
      </c>
      <c r="GU119">
        <v>169.1</v>
      </c>
      <c r="GV119">
        <v>169.3</v>
      </c>
      <c r="GW119">
        <v>167.5</v>
      </c>
      <c r="GX119">
        <v>167.4</v>
      </c>
      <c r="GY119">
        <v>167.1</v>
      </c>
      <c r="GZ119">
        <v>166.3</v>
      </c>
      <c r="HA119">
        <v>165.9</v>
      </c>
      <c r="HB119">
        <v>167.1</v>
      </c>
      <c r="HC119">
        <v>164.5</v>
      </c>
      <c r="HD119">
        <v>164.6</v>
      </c>
      <c r="HE119">
        <v>167.5</v>
      </c>
      <c r="HF119">
        <v>168.6</v>
      </c>
      <c r="HG119">
        <v>169.3</v>
      </c>
      <c r="HH119">
        <v>169.4</v>
      </c>
      <c r="HI119">
        <v>169.9</v>
      </c>
      <c r="HJ119">
        <v>168.9</v>
      </c>
      <c r="HK119">
        <v>167.2</v>
      </c>
      <c r="HL119">
        <v>168.3</v>
      </c>
      <c r="HM119">
        <v>167.8</v>
      </c>
      <c r="HN119">
        <v>166.4</v>
      </c>
      <c r="HO119">
        <v>166</v>
      </c>
      <c r="HP119">
        <v>165.8</v>
      </c>
      <c r="HQ119">
        <v>165.2</v>
      </c>
      <c r="HR119">
        <v>164.7</v>
      </c>
      <c r="HS119">
        <v>164.8</v>
      </c>
      <c r="HT119">
        <v>164</v>
      </c>
      <c r="HU119">
        <v>162.69999999999999</v>
      </c>
      <c r="HV119">
        <v>161.4</v>
      </c>
      <c r="HW119">
        <v>160</v>
      </c>
      <c r="HX119">
        <v>158.1</v>
      </c>
      <c r="HY119">
        <v>155.6</v>
      </c>
      <c r="HZ119">
        <v>152.69999999999999</v>
      </c>
      <c r="IA119">
        <v>148.6</v>
      </c>
      <c r="IB119">
        <v>144.80000000000001</v>
      </c>
      <c r="IC119">
        <v>140.80000000000001</v>
      </c>
      <c r="ID119">
        <v>135.5</v>
      </c>
      <c r="IE119">
        <v>132.80000000000001</v>
      </c>
      <c r="IF119">
        <v>130.19999999999999</v>
      </c>
      <c r="IG119">
        <v>127.8</v>
      </c>
      <c r="IH119">
        <v>126.1</v>
      </c>
      <c r="II119">
        <v>123.9</v>
      </c>
      <c r="IJ119">
        <v>122.5</v>
      </c>
      <c r="IK119">
        <v>121.4</v>
      </c>
      <c r="IL119">
        <v>120.2</v>
      </c>
      <c r="IM119">
        <v>120.4</v>
      </c>
      <c r="IN119">
        <v>118.6</v>
      </c>
      <c r="IO119">
        <v>117.2</v>
      </c>
      <c r="IP119">
        <v>117</v>
      </c>
      <c r="IQ119">
        <v>115.6</v>
      </c>
      <c r="IR119">
        <v>114.1</v>
      </c>
      <c r="IS119">
        <v>113.3</v>
      </c>
      <c r="IT119">
        <v>112.4</v>
      </c>
      <c r="IU119">
        <v>112.2</v>
      </c>
      <c r="IV119">
        <v>112.9</v>
      </c>
      <c r="IW119">
        <v>113.4</v>
      </c>
      <c r="IX119">
        <v>113.4</v>
      </c>
      <c r="IY119">
        <v>112.4</v>
      </c>
    </row>
    <row r="120" spans="7:346" x14ac:dyDescent="0.25">
      <c r="G120">
        <v>67.900000000000006</v>
      </c>
      <c r="H120">
        <v>67.5</v>
      </c>
      <c r="I120">
        <v>66.599999999999994</v>
      </c>
      <c r="J120">
        <v>64.599999999999994</v>
      </c>
      <c r="K120">
        <v>63.9</v>
      </c>
      <c r="L120">
        <v>62.6</v>
      </c>
      <c r="M120">
        <v>61.7</v>
      </c>
      <c r="N120">
        <v>60.5</v>
      </c>
      <c r="O120">
        <v>60.5</v>
      </c>
      <c r="P120">
        <v>58.2</v>
      </c>
      <c r="Q120">
        <v>57.1</v>
      </c>
      <c r="R120">
        <v>56.1</v>
      </c>
      <c r="S120">
        <v>54.9</v>
      </c>
      <c r="T120">
        <v>53.5</v>
      </c>
      <c r="U120">
        <v>52.8</v>
      </c>
      <c r="V120">
        <v>52.6</v>
      </c>
      <c r="W120">
        <v>52.1</v>
      </c>
      <c r="X120">
        <v>51.7</v>
      </c>
      <c r="Y120">
        <v>51</v>
      </c>
      <c r="Z120">
        <v>50.5</v>
      </c>
      <c r="AA120">
        <v>50.3</v>
      </c>
      <c r="AB120">
        <v>49.7</v>
      </c>
      <c r="AC120">
        <v>49</v>
      </c>
      <c r="AD120">
        <v>48.6</v>
      </c>
      <c r="AE120">
        <v>48.5</v>
      </c>
      <c r="AF120">
        <v>48</v>
      </c>
      <c r="AG120">
        <v>47.9</v>
      </c>
      <c r="AH120">
        <v>46.4</v>
      </c>
      <c r="AI120">
        <v>46.7</v>
      </c>
      <c r="AJ120">
        <v>47.2</v>
      </c>
      <c r="AK120">
        <v>48.2</v>
      </c>
      <c r="AL120">
        <v>47.7</v>
      </c>
      <c r="AM120">
        <v>47.6</v>
      </c>
      <c r="AN120">
        <v>48</v>
      </c>
      <c r="AO120">
        <v>48.1</v>
      </c>
      <c r="AP120">
        <v>48.1</v>
      </c>
      <c r="AQ120">
        <v>50.6</v>
      </c>
      <c r="AR120">
        <v>50.5</v>
      </c>
      <c r="AS120">
        <v>49.4</v>
      </c>
      <c r="AT120">
        <v>45.8</v>
      </c>
      <c r="AU120">
        <v>46.7</v>
      </c>
      <c r="AV120">
        <v>46.6</v>
      </c>
      <c r="AW120">
        <v>47</v>
      </c>
      <c r="AX120">
        <v>47.3</v>
      </c>
      <c r="AY120">
        <v>47.6</v>
      </c>
      <c r="AZ120">
        <v>47.3</v>
      </c>
      <c r="BA120">
        <v>47.7</v>
      </c>
      <c r="BB120">
        <v>48.7</v>
      </c>
      <c r="BC120">
        <v>47.8</v>
      </c>
      <c r="BD120">
        <v>47.6</v>
      </c>
      <c r="BE120">
        <v>47.6</v>
      </c>
      <c r="BF120">
        <v>48.6</v>
      </c>
      <c r="BG120">
        <v>48.9</v>
      </c>
      <c r="BH120">
        <v>48.6</v>
      </c>
      <c r="BI120">
        <v>49.1</v>
      </c>
      <c r="BJ120">
        <v>49.6</v>
      </c>
      <c r="BK120">
        <v>49.8</v>
      </c>
      <c r="BL120">
        <v>50.8</v>
      </c>
      <c r="BM120">
        <v>51</v>
      </c>
      <c r="BN120">
        <v>51.7</v>
      </c>
      <c r="BO120">
        <v>51.9</v>
      </c>
      <c r="BP120">
        <v>51.5</v>
      </c>
      <c r="BQ120">
        <v>51.5</v>
      </c>
      <c r="BR120">
        <v>50.9</v>
      </c>
      <c r="BS120">
        <v>50.3</v>
      </c>
      <c r="BT120">
        <v>50.3</v>
      </c>
      <c r="BU120">
        <v>49.9</v>
      </c>
      <c r="BV120">
        <v>49.8</v>
      </c>
      <c r="BW120">
        <v>49.9</v>
      </c>
      <c r="BX120">
        <v>49.9</v>
      </c>
      <c r="BY120">
        <v>50.3</v>
      </c>
      <c r="BZ120">
        <v>50.1</v>
      </c>
      <c r="CA120">
        <v>49.1</v>
      </c>
      <c r="CB120">
        <v>50.4</v>
      </c>
      <c r="CC120">
        <v>51.1</v>
      </c>
      <c r="CD120">
        <v>51.6</v>
      </c>
      <c r="CE120">
        <v>52.3</v>
      </c>
      <c r="CF120">
        <v>53</v>
      </c>
      <c r="CG120">
        <v>53.4</v>
      </c>
      <c r="CH120">
        <v>53.5</v>
      </c>
      <c r="CI120">
        <v>53.3</v>
      </c>
      <c r="CJ120">
        <v>54.1</v>
      </c>
      <c r="CK120">
        <v>54.2</v>
      </c>
      <c r="CL120">
        <v>54.2</v>
      </c>
      <c r="CM120">
        <v>54.3</v>
      </c>
      <c r="CN120">
        <v>54.8</v>
      </c>
      <c r="CO120">
        <v>54.8</v>
      </c>
      <c r="CP120">
        <v>55.5</v>
      </c>
      <c r="CQ120">
        <v>55.9</v>
      </c>
      <c r="CR120">
        <v>56.4</v>
      </c>
      <c r="CS120">
        <v>55.9</v>
      </c>
      <c r="CT120">
        <v>56</v>
      </c>
      <c r="CU120">
        <v>56.2</v>
      </c>
      <c r="CV120">
        <v>56.5</v>
      </c>
      <c r="CW120">
        <v>56.6</v>
      </c>
      <c r="CX120">
        <v>57.1</v>
      </c>
      <c r="CY120">
        <v>57.6</v>
      </c>
      <c r="CZ120">
        <v>57.9</v>
      </c>
      <c r="DA120">
        <v>58.1</v>
      </c>
      <c r="DB120">
        <v>58</v>
      </c>
      <c r="DC120">
        <v>57.9</v>
      </c>
      <c r="DD120">
        <v>58.3</v>
      </c>
      <c r="DE120">
        <v>58.4</v>
      </c>
      <c r="DF120">
        <v>58.9</v>
      </c>
      <c r="DG120">
        <v>58.9</v>
      </c>
      <c r="DH120">
        <v>59</v>
      </c>
      <c r="DI120">
        <v>59.3</v>
      </c>
      <c r="DJ120">
        <v>59.7</v>
      </c>
      <c r="DK120">
        <v>60.7</v>
      </c>
      <c r="DL120">
        <v>60.6</v>
      </c>
      <c r="DM120">
        <v>60.5</v>
      </c>
      <c r="DN120">
        <v>59.8</v>
      </c>
      <c r="DO120">
        <v>59.8</v>
      </c>
      <c r="DP120">
        <v>60</v>
      </c>
      <c r="DQ120">
        <v>60.4</v>
      </c>
      <c r="DR120">
        <v>60.6</v>
      </c>
      <c r="DS120">
        <v>60.5</v>
      </c>
      <c r="DT120">
        <v>61.8</v>
      </c>
      <c r="DU120">
        <v>62.5</v>
      </c>
      <c r="DV120">
        <v>63.1</v>
      </c>
      <c r="DW120">
        <v>64</v>
      </c>
      <c r="DX120">
        <v>63.4</v>
      </c>
      <c r="DY120">
        <v>65.3</v>
      </c>
      <c r="DZ120">
        <v>64.2</v>
      </c>
      <c r="EA120">
        <v>64.2</v>
      </c>
      <c r="EB120">
        <v>64.400000000000006</v>
      </c>
      <c r="EC120">
        <v>64.400000000000006</v>
      </c>
      <c r="ED120">
        <v>64.5</v>
      </c>
      <c r="EE120">
        <v>64.900000000000006</v>
      </c>
      <c r="EF120">
        <v>65</v>
      </c>
      <c r="EG120">
        <v>65.2</v>
      </c>
      <c r="EH120">
        <v>65.599999999999994</v>
      </c>
      <c r="EI120">
        <v>65</v>
      </c>
      <c r="EJ120">
        <v>65.099999999999994</v>
      </c>
      <c r="EK120">
        <v>65</v>
      </c>
      <c r="EL120">
        <v>65.5</v>
      </c>
      <c r="EM120">
        <v>65.8</v>
      </c>
      <c r="EN120">
        <v>65.900000000000006</v>
      </c>
      <c r="EO120">
        <v>66.099999999999994</v>
      </c>
      <c r="EP120">
        <v>66</v>
      </c>
      <c r="EQ120">
        <v>65.599999999999994</v>
      </c>
      <c r="ER120">
        <v>65.2</v>
      </c>
      <c r="ES120">
        <v>64.8</v>
      </c>
      <c r="ET120">
        <v>64.900000000000006</v>
      </c>
      <c r="EU120">
        <v>65.3</v>
      </c>
      <c r="EV120">
        <v>65.400000000000006</v>
      </c>
      <c r="EW120">
        <v>65.400000000000006</v>
      </c>
      <c r="EX120">
        <v>64.599999999999994</v>
      </c>
      <c r="EY120">
        <v>64</v>
      </c>
      <c r="EZ120">
        <v>63.7</v>
      </c>
      <c r="FA120">
        <v>63</v>
      </c>
      <c r="FB120">
        <v>62.6</v>
      </c>
      <c r="FC120">
        <v>62.3</v>
      </c>
      <c r="FD120">
        <v>62</v>
      </c>
      <c r="FE120">
        <v>61.9</v>
      </c>
      <c r="FF120">
        <v>61.2</v>
      </c>
      <c r="FG120">
        <v>62</v>
      </c>
      <c r="FH120">
        <v>61</v>
      </c>
      <c r="FI120">
        <v>60.8</v>
      </c>
      <c r="FJ120">
        <v>60.4</v>
      </c>
      <c r="FK120">
        <v>61.2</v>
      </c>
      <c r="FL120">
        <v>61.3</v>
      </c>
      <c r="FM120">
        <v>62</v>
      </c>
      <c r="FN120">
        <v>62.3</v>
      </c>
      <c r="FO120">
        <v>62.4</v>
      </c>
      <c r="FP120">
        <v>62.9</v>
      </c>
      <c r="FQ120">
        <v>63.7</v>
      </c>
      <c r="FR120">
        <v>63.2</v>
      </c>
      <c r="FS120">
        <v>63.3</v>
      </c>
      <c r="FT120">
        <v>63.2</v>
      </c>
      <c r="FU120">
        <v>64.3</v>
      </c>
      <c r="FV120">
        <v>65.2</v>
      </c>
      <c r="FW120">
        <v>65.8</v>
      </c>
      <c r="FX120">
        <v>65.900000000000006</v>
      </c>
      <c r="FY120">
        <v>65.8</v>
      </c>
      <c r="FZ120">
        <v>66.3</v>
      </c>
      <c r="GA120">
        <v>66.8</v>
      </c>
      <c r="GB120">
        <v>67.099999999999994</v>
      </c>
      <c r="GC120">
        <v>67.099999999999994</v>
      </c>
      <c r="GD120">
        <v>67.099999999999994</v>
      </c>
      <c r="GE120">
        <v>66.8</v>
      </c>
      <c r="GF120">
        <v>66.400000000000006</v>
      </c>
      <c r="GG120">
        <v>66.2</v>
      </c>
      <c r="GH120">
        <v>66</v>
      </c>
      <c r="GI120">
        <v>66</v>
      </c>
      <c r="GJ120">
        <v>66.2</v>
      </c>
      <c r="GK120">
        <v>66.2</v>
      </c>
      <c r="GL120">
        <v>65.900000000000006</v>
      </c>
      <c r="GM120">
        <v>65.8</v>
      </c>
      <c r="GN120">
        <v>65.3</v>
      </c>
      <c r="GO120">
        <v>65.5</v>
      </c>
      <c r="GP120">
        <v>65.2</v>
      </c>
      <c r="GQ120">
        <v>66.7</v>
      </c>
      <c r="GR120">
        <v>67.5</v>
      </c>
      <c r="GS120">
        <v>67.400000000000006</v>
      </c>
      <c r="GT120">
        <v>67.2</v>
      </c>
      <c r="GU120">
        <v>66.8</v>
      </c>
      <c r="GV120">
        <v>67</v>
      </c>
      <c r="GW120">
        <v>67.099999999999994</v>
      </c>
      <c r="GX120">
        <v>67.2</v>
      </c>
      <c r="GY120">
        <v>67.099999999999994</v>
      </c>
      <c r="GZ120">
        <v>67.3</v>
      </c>
      <c r="HA120">
        <v>67</v>
      </c>
      <c r="HB120">
        <v>67.599999999999994</v>
      </c>
      <c r="HC120">
        <v>68.400000000000006</v>
      </c>
      <c r="HD120">
        <v>67.7</v>
      </c>
      <c r="HE120">
        <v>68</v>
      </c>
      <c r="HF120">
        <v>68.3</v>
      </c>
      <c r="HG120">
        <v>68.8</v>
      </c>
      <c r="HH120">
        <v>69.099999999999994</v>
      </c>
      <c r="HI120">
        <v>69.099999999999994</v>
      </c>
      <c r="HJ120">
        <v>69</v>
      </c>
      <c r="HK120">
        <v>68.5</v>
      </c>
      <c r="HL120">
        <v>69</v>
      </c>
      <c r="HM120">
        <v>68.900000000000006</v>
      </c>
      <c r="HN120">
        <v>68.8</v>
      </c>
      <c r="HO120">
        <v>68.8</v>
      </c>
      <c r="HP120">
        <v>68.900000000000006</v>
      </c>
      <c r="HQ120">
        <v>68.599999999999994</v>
      </c>
      <c r="HR120">
        <v>67.5</v>
      </c>
      <c r="HS120">
        <v>66.5</v>
      </c>
      <c r="HT120">
        <v>65.7</v>
      </c>
      <c r="HU120">
        <v>65.099999999999994</v>
      </c>
      <c r="HV120">
        <v>64.5</v>
      </c>
      <c r="HW120">
        <v>63.6</v>
      </c>
      <c r="HX120">
        <v>62.7</v>
      </c>
      <c r="HY120">
        <v>61.4</v>
      </c>
      <c r="HZ120">
        <v>60.5</v>
      </c>
      <c r="IA120">
        <v>59.6</v>
      </c>
      <c r="IB120">
        <v>58.7</v>
      </c>
      <c r="IC120">
        <v>57.8</v>
      </c>
      <c r="ID120">
        <v>54.7</v>
      </c>
      <c r="IE120">
        <v>54.5</v>
      </c>
      <c r="IF120">
        <v>54</v>
      </c>
      <c r="IG120">
        <v>53.2</v>
      </c>
      <c r="IH120">
        <v>52.6</v>
      </c>
      <c r="II120">
        <v>52.4</v>
      </c>
      <c r="IJ120">
        <v>52</v>
      </c>
      <c r="IK120">
        <v>52</v>
      </c>
      <c r="IL120">
        <v>52.1</v>
      </c>
      <c r="IM120">
        <v>50.1</v>
      </c>
      <c r="IN120">
        <v>49.8</v>
      </c>
      <c r="IO120">
        <v>49.8</v>
      </c>
      <c r="IP120">
        <v>50.2</v>
      </c>
      <c r="IQ120">
        <v>49.9</v>
      </c>
      <c r="IR120">
        <v>49.7</v>
      </c>
      <c r="IS120">
        <v>49.7</v>
      </c>
      <c r="IT120">
        <v>49.6</v>
      </c>
      <c r="IU120">
        <v>49.5</v>
      </c>
      <c r="IV120">
        <v>49.1</v>
      </c>
      <c r="IW120">
        <v>48.7</v>
      </c>
      <c r="IX120">
        <v>48.6</v>
      </c>
      <c r="IY120">
        <v>50.7</v>
      </c>
    </row>
    <row r="121" spans="7:346" x14ac:dyDescent="0.25">
      <c r="G121">
        <v>22.4</v>
      </c>
      <c r="H121">
        <v>22.6</v>
      </c>
      <c r="I121">
        <v>22.4</v>
      </c>
      <c r="J121">
        <v>21.7</v>
      </c>
      <c r="K121">
        <v>21.4</v>
      </c>
      <c r="L121">
        <v>21.6</v>
      </c>
      <c r="M121">
        <v>21.8</v>
      </c>
      <c r="N121">
        <v>22</v>
      </c>
      <c r="O121">
        <v>21.4</v>
      </c>
      <c r="P121">
        <v>21</v>
      </c>
      <c r="Q121">
        <v>20.7</v>
      </c>
      <c r="R121">
        <v>20.3</v>
      </c>
      <c r="S121">
        <v>20.100000000000001</v>
      </c>
      <c r="T121">
        <v>20.100000000000001</v>
      </c>
      <c r="U121">
        <v>19.8</v>
      </c>
      <c r="V121">
        <v>19.600000000000001</v>
      </c>
      <c r="W121">
        <v>19.2</v>
      </c>
      <c r="X121">
        <v>18.7</v>
      </c>
      <c r="Y121">
        <v>18.600000000000001</v>
      </c>
      <c r="Z121">
        <v>18.399999999999999</v>
      </c>
      <c r="AA121">
        <v>18.600000000000001</v>
      </c>
      <c r="AB121">
        <v>19.600000000000001</v>
      </c>
      <c r="AC121">
        <v>18.399999999999999</v>
      </c>
      <c r="AD121">
        <v>17.8</v>
      </c>
      <c r="AE121">
        <v>18.3</v>
      </c>
      <c r="AF121">
        <v>18.100000000000001</v>
      </c>
      <c r="AG121">
        <v>17.7</v>
      </c>
      <c r="AH121">
        <v>18.7</v>
      </c>
      <c r="AI121">
        <v>19.600000000000001</v>
      </c>
      <c r="AJ121">
        <v>19.5</v>
      </c>
      <c r="AK121">
        <v>18.600000000000001</v>
      </c>
      <c r="AL121">
        <v>18.8</v>
      </c>
      <c r="AM121">
        <v>18.5</v>
      </c>
      <c r="AN121">
        <v>19</v>
      </c>
      <c r="AO121">
        <v>19</v>
      </c>
      <c r="AP121">
        <v>18.899999999999999</v>
      </c>
      <c r="AQ121">
        <v>19.3</v>
      </c>
      <c r="AR121">
        <v>19.600000000000001</v>
      </c>
      <c r="AS121">
        <v>18.8</v>
      </c>
      <c r="AT121">
        <v>19.399999999999999</v>
      </c>
      <c r="AU121">
        <v>19.899999999999999</v>
      </c>
      <c r="AV121">
        <v>19.600000000000001</v>
      </c>
      <c r="AW121">
        <v>19.100000000000001</v>
      </c>
      <c r="AX121">
        <v>18.899999999999999</v>
      </c>
      <c r="AY121">
        <v>18.8</v>
      </c>
      <c r="AZ121">
        <v>18.100000000000001</v>
      </c>
      <c r="BA121">
        <v>17.899999999999999</v>
      </c>
      <c r="BB121">
        <v>18.100000000000001</v>
      </c>
      <c r="BC121">
        <v>17.7</v>
      </c>
      <c r="BD121">
        <v>17.5</v>
      </c>
      <c r="BE121">
        <v>17.399999999999999</v>
      </c>
      <c r="BF121">
        <v>17.5</v>
      </c>
      <c r="BG121">
        <v>17.7</v>
      </c>
      <c r="BH121">
        <v>18</v>
      </c>
      <c r="BI121">
        <v>18.600000000000001</v>
      </c>
      <c r="BJ121">
        <v>18.899999999999999</v>
      </c>
      <c r="BK121">
        <v>19</v>
      </c>
      <c r="BL121">
        <v>19.100000000000001</v>
      </c>
      <c r="BM121">
        <v>19.399999999999999</v>
      </c>
      <c r="BN121">
        <v>19.600000000000001</v>
      </c>
      <c r="BO121">
        <v>19.8</v>
      </c>
      <c r="BP121">
        <v>19.7</v>
      </c>
      <c r="BQ121">
        <v>20.100000000000001</v>
      </c>
      <c r="BR121">
        <v>20.3</v>
      </c>
      <c r="BS121">
        <v>20.2</v>
      </c>
      <c r="BT121">
        <v>19.3</v>
      </c>
      <c r="BU121">
        <v>19.100000000000001</v>
      </c>
      <c r="BV121">
        <v>19.7</v>
      </c>
      <c r="BW121">
        <v>20.5</v>
      </c>
      <c r="BX121">
        <v>21.2</v>
      </c>
      <c r="BY121">
        <v>20.100000000000001</v>
      </c>
      <c r="BZ121">
        <v>19.399999999999999</v>
      </c>
      <c r="CA121">
        <v>18.600000000000001</v>
      </c>
      <c r="CB121">
        <v>19.899999999999999</v>
      </c>
      <c r="CC121">
        <v>20.399999999999999</v>
      </c>
      <c r="CD121">
        <v>20.6</v>
      </c>
      <c r="CE121">
        <v>20.8</v>
      </c>
      <c r="CF121">
        <v>21.5</v>
      </c>
      <c r="CG121">
        <v>21.8</v>
      </c>
      <c r="CH121">
        <v>22.3</v>
      </c>
      <c r="CI121">
        <v>22.8</v>
      </c>
      <c r="CJ121">
        <v>24.1</v>
      </c>
      <c r="CK121">
        <v>24.5</v>
      </c>
      <c r="CL121">
        <v>23.9</v>
      </c>
      <c r="CM121">
        <v>23.4</v>
      </c>
      <c r="CN121">
        <v>22.8</v>
      </c>
      <c r="CO121">
        <v>22.4</v>
      </c>
      <c r="CP121">
        <v>22</v>
      </c>
      <c r="CQ121">
        <v>22</v>
      </c>
      <c r="CR121">
        <v>21.8</v>
      </c>
      <c r="CS121">
        <v>21.9</v>
      </c>
      <c r="CT121">
        <v>22.1</v>
      </c>
      <c r="CU121">
        <v>21.8</v>
      </c>
      <c r="CV121">
        <v>22</v>
      </c>
      <c r="CW121">
        <v>22</v>
      </c>
      <c r="CX121">
        <v>22.6</v>
      </c>
      <c r="CY121">
        <v>23.2</v>
      </c>
      <c r="CZ121">
        <v>22.7</v>
      </c>
      <c r="DA121">
        <v>22.3</v>
      </c>
      <c r="DB121">
        <v>22.2</v>
      </c>
      <c r="DC121">
        <v>22.3</v>
      </c>
      <c r="DD121">
        <v>22.5</v>
      </c>
      <c r="DE121">
        <v>23</v>
      </c>
      <c r="DF121">
        <v>23.2</v>
      </c>
      <c r="DG121">
        <v>23.2</v>
      </c>
      <c r="DH121">
        <v>22.8</v>
      </c>
      <c r="DI121">
        <v>23</v>
      </c>
      <c r="DJ121">
        <v>23</v>
      </c>
      <c r="DK121">
        <v>23.5</v>
      </c>
      <c r="DL121">
        <v>24.3</v>
      </c>
      <c r="DM121">
        <v>24.5</v>
      </c>
      <c r="DN121">
        <v>24.9</v>
      </c>
      <c r="DO121">
        <v>25</v>
      </c>
      <c r="DP121">
        <v>24.9</v>
      </c>
      <c r="DQ121">
        <v>25.2</v>
      </c>
      <c r="DR121">
        <v>25</v>
      </c>
      <c r="DS121">
        <v>24.9</v>
      </c>
      <c r="DT121">
        <v>25.2</v>
      </c>
      <c r="DU121">
        <v>25</v>
      </c>
      <c r="DV121">
        <v>25.2</v>
      </c>
      <c r="DW121">
        <v>25.4</v>
      </c>
      <c r="DX121">
        <v>24.8</v>
      </c>
      <c r="DY121">
        <v>25.6</v>
      </c>
      <c r="DZ121">
        <v>25.2</v>
      </c>
      <c r="EA121">
        <v>24.7</v>
      </c>
      <c r="EB121">
        <v>24.7</v>
      </c>
      <c r="EC121">
        <v>24.2</v>
      </c>
      <c r="ED121">
        <v>24.2</v>
      </c>
      <c r="EE121">
        <v>24.4</v>
      </c>
      <c r="EF121">
        <v>25</v>
      </c>
      <c r="EG121">
        <v>24.2</v>
      </c>
      <c r="EH121">
        <v>23.7</v>
      </c>
      <c r="EI121">
        <v>24.2</v>
      </c>
      <c r="EJ121">
        <v>24.6</v>
      </c>
      <c r="EK121">
        <v>24.7</v>
      </c>
      <c r="EL121">
        <v>24.2</v>
      </c>
      <c r="EM121">
        <v>24.3</v>
      </c>
      <c r="EN121">
        <v>24.5</v>
      </c>
      <c r="EO121">
        <v>23.9</v>
      </c>
      <c r="EP121">
        <v>24.3</v>
      </c>
      <c r="EQ121">
        <v>24.5</v>
      </c>
      <c r="ER121">
        <v>24.5</v>
      </c>
      <c r="ES121">
        <v>25.2</v>
      </c>
      <c r="ET121">
        <v>24.5</v>
      </c>
      <c r="EU121">
        <v>24.6</v>
      </c>
      <c r="EV121">
        <v>24.6</v>
      </c>
      <c r="EW121">
        <v>24.2</v>
      </c>
      <c r="EX121">
        <v>24.4</v>
      </c>
      <c r="EY121">
        <v>24.4</v>
      </c>
      <c r="EZ121">
        <v>24.3</v>
      </c>
      <c r="FA121">
        <v>24.4</v>
      </c>
      <c r="FB121">
        <v>24.3</v>
      </c>
      <c r="FC121">
        <v>24</v>
      </c>
      <c r="FD121">
        <v>23.5</v>
      </c>
      <c r="FE121">
        <v>23.6</v>
      </c>
      <c r="FF121">
        <v>23.9</v>
      </c>
      <c r="FG121">
        <v>24.2</v>
      </c>
      <c r="FH121">
        <v>23.2</v>
      </c>
      <c r="FI121">
        <v>23.2</v>
      </c>
      <c r="FJ121">
        <v>23.8</v>
      </c>
      <c r="FK121">
        <v>24.3</v>
      </c>
      <c r="FL121">
        <v>24.3</v>
      </c>
      <c r="FM121">
        <v>24.6</v>
      </c>
      <c r="FN121">
        <v>24.7</v>
      </c>
      <c r="FO121">
        <v>24.6</v>
      </c>
      <c r="FP121">
        <v>25.1</v>
      </c>
      <c r="FQ121">
        <v>25.3</v>
      </c>
      <c r="FR121">
        <v>25.3</v>
      </c>
      <c r="FS121">
        <v>25.6</v>
      </c>
      <c r="FT121">
        <v>25.8</v>
      </c>
      <c r="FU121">
        <v>26.2</v>
      </c>
      <c r="FV121">
        <v>26</v>
      </c>
      <c r="FW121">
        <v>25.9</v>
      </c>
      <c r="FX121">
        <v>26.4</v>
      </c>
      <c r="FY121">
        <v>26.7</v>
      </c>
      <c r="FZ121">
        <v>26.8</v>
      </c>
      <c r="GA121">
        <v>26.8</v>
      </c>
      <c r="GB121">
        <v>27</v>
      </c>
      <c r="GC121">
        <v>27.1</v>
      </c>
      <c r="GD121">
        <v>26.9</v>
      </c>
      <c r="GE121">
        <v>27.1</v>
      </c>
      <c r="GF121">
        <v>27.2</v>
      </c>
      <c r="GG121">
        <v>27.4</v>
      </c>
      <c r="GH121">
        <v>27.6</v>
      </c>
      <c r="GI121">
        <v>27.7</v>
      </c>
      <c r="GJ121">
        <v>27.7</v>
      </c>
      <c r="GK121">
        <v>27.9</v>
      </c>
      <c r="GL121">
        <v>27.8</v>
      </c>
      <c r="GM121">
        <v>27.8</v>
      </c>
      <c r="GN121">
        <v>28.8</v>
      </c>
      <c r="GO121">
        <v>29.9</v>
      </c>
      <c r="GP121">
        <v>29.1</v>
      </c>
      <c r="GQ121">
        <v>29.2</v>
      </c>
      <c r="GR121">
        <v>29.5</v>
      </c>
      <c r="GS121">
        <v>29.4</v>
      </c>
      <c r="GT121">
        <v>29.6</v>
      </c>
      <c r="GU121">
        <v>29.4</v>
      </c>
      <c r="GV121">
        <v>29.7</v>
      </c>
      <c r="GW121">
        <v>29.3</v>
      </c>
      <c r="GX121">
        <v>29.5</v>
      </c>
      <c r="GY121">
        <v>29.5</v>
      </c>
      <c r="GZ121">
        <v>29.3</v>
      </c>
      <c r="HA121">
        <v>29</v>
      </c>
      <c r="HB121">
        <v>28.9</v>
      </c>
      <c r="HC121">
        <v>28.4</v>
      </c>
      <c r="HD121">
        <v>27.7</v>
      </c>
      <c r="HE121">
        <v>27.9</v>
      </c>
      <c r="HF121">
        <v>27.6</v>
      </c>
      <c r="HG121">
        <v>27.8</v>
      </c>
      <c r="HH121">
        <v>27.3</v>
      </c>
      <c r="HI121">
        <v>27.3</v>
      </c>
      <c r="HJ121">
        <v>27.2</v>
      </c>
      <c r="HK121">
        <v>27.3</v>
      </c>
      <c r="HL121">
        <v>26.5</v>
      </c>
      <c r="HM121">
        <v>27</v>
      </c>
      <c r="HN121">
        <v>26.8</v>
      </c>
      <c r="HO121">
        <v>26.9</v>
      </c>
      <c r="HP121">
        <v>26.8</v>
      </c>
      <c r="HQ121">
        <v>26.5</v>
      </c>
      <c r="HR121">
        <v>26.5</v>
      </c>
      <c r="HS121">
        <v>26</v>
      </c>
      <c r="HT121">
        <v>25.5</v>
      </c>
      <c r="HU121">
        <v>25</v>
      </c>
      <c r="HV121">
        <v>24.8</v>
      </c>
      <c r="HW121">
        <v>24.1</v>
      </c>
      <c r="HX121">
        <v>23.1</v>
      </c>
      <c r="HY121">
        <v>23.1</v>
      </c>
      <c r="HZ121">
        <v>22.6</v>
      </c>
      <c r="IA121">
        <v>21.9</v>
      </c>
      <c r="IB121">
        <v>21.7</v>
      </c>
      <c r="IC121">
        <v>21.2</v>
      </c>
      <c r="ID121">
        <v>20</v>
      </c>
      <c r="IE121">
        <v>20.100000000000001</v>
      </c>
      <c r="IF121">
        <v>20</v>
      </c>
      <c r="IG121">
        <v>19.8</v>
      </c>
      <c r="IH121">
        <v>19.5</v>
      </c>
      <c r="II121">
        <v>19</v>
      </c>
      <c r="IJ121">
        <v>19.100000000000001</v>
      </c>
      <c r="IK121">
        <v>19</v>
      </c>
      <c r="IL121">
        <v>19</v>
      </c>
      <c r="IM121">
        <v>19.2</v>
      </c>
      <c r="IN121">
        <v>18.899999999999999</v>
      </c>
      <c r="IO121">
        <v>19.100000000000001</v>
      </c>
      <c r="IP121">
        <v>19.3</v>
      </c>
      <c r="IQ121">
        <v>19.3</v>
      </c>
      <c r="IR121">
        <v>19.399999999999999</v>
      </c>
      <c r="IS121">
        <v>19.3</v>
      </c>
      <c r="IT121">
        <v>19.2</v>
      </c>
      <c r="IU121">
        <v>19.3</v>
      </c>
      <c r="IV121">
        <v>19</v>
      </c>
      <c r="IW121">
        <v>19.3</v>
      </c>
      <c r="IX121">
        <v>19.5</v>
      </c>
      <c r="IY121">
        <v>19.5</v>
      </c>
    </row>
    <row r="122" spans="7:346" x14ac:dyDescent="0.25">
      <c r="G122">
        <v>14.5</v>
      </c>
      <c r="H122">
        <v>14.6</v>
      </c>
      <c r="I122">
        <v>15</v>
      </c>
      <c r="J122">
        <v>14.3</v>
      </c>
      <c r="K122">
        <v>13.7</v>
      </c>
      <c r="L122">
        <v>13.7</v>
      </c>
      <c r="M122">
        <v>14</v>
      </c>
      <c r="N122">
        <v>13.7</v>
      </c>
      <c r="O122">
        <v>13.7</v>
      </c>
      <c r="P122">
        <v>13.5</v>
      </c>
      <c r="Q122">
        <v>13.3</v>
      </c>
      <c r="R122">
        <v>13.2</v>
      </c>
      <c r="S122">
        <v>12.2</v>
      </c>
      <c r="T122">
        <v>12</v>
      </c>
      <c r="U122">
        <v>11.9</v>
      </c>
      <c r="V122">
        <v>11.2</v>
      </c>
      <c r="W122">
        <v>10.9</v>
      </c>
      <c r="X122">
        <v>10.6</v>
      </c>
      <c r="Y122">
        <v>10.3</v>
      </c>
      <c r="Z122">
        <v>10.3</v>
      </c>
      <c r="AA122">
        <v>10</v>
      </c>
      <c r="AB122">
        <v>10.1</v>
      </c>
      <c r="AC122">
        <v>9.8000000000000007</v>
      </c>
      <c r="AD122">
        <v>9.6999999999999993</v>
      </c>
      <c r="AE122">
        <v>9.4</v>
      </c>
      <c r="AF122">
        <v>9.3000000000000007</v>
      </c>
      <c r="AG122">
        <v>9.3000000000000007</v>
      </c>
      <c r="AH122">
        <v>9</v>
      </c>
      <c r="AI122">
        <v>9.1</v>
      </c>
      <c r="AJ122">
        <v>9.1</v>
      </c>
      <c r="AK122">
        <v>8.6999999999999993</v>
      </c>
      <c r="AL122">
        <v>8.4</v>
      </c>
      <c r="AM122">
        <v>8.1999999999999993</v>
      </c>
      <c r="AN122">
        <v>8.1</v>
      </c>
      <c r="AO122">
        <v>8.1</v>
      </c>
      <c r="AP122">
        <v>8.3000000000000007</v>
      </c>
      <c r="AQ122">
        <v>8.3000000000000007</v>
      </c>
      <c r="AR122">
        <v>8.1999999999999993</v>
      </c>
      <c r="AS122">
        <v>8.1999999999999993</v>
      </c>
      <c r="AT122">
        <v>8.3000000000000007</v>
      </c>
      <c r="AU122">
        <v>8.3000000000000007</v>
      </c>
      <c r="AV122">
        <v>8.3000000000000007</v>
      </c>
      <c r="AW122">
        <v>8.3000000000000007</v>
      </c>
      <c r="AX122">
        <v>8.1999999999999993</v>
      </c>
      <c r="AY122">
        <v>8.4</v>
      </c>
      <c r="AZ122">
        <v>8.5</v>
      </c>
      <c r="BA122">
        <v>8.6999999999999993</v>
      </c>
      <c r="BB122">
        <v>8.6</v>
      </c>
      <c r="BC122">
        <v>8.6</v>
      </c>
      <c r="BD122">
        <v>8.5</v>
      </c>
      <c r="BE122">
        <v>8.6999999999999993</v>
      </c>
      <c r="BF122">
        <v>9</v>
      </c>
      <c r="BG122">
        <v>9.1999999999999993</v>
      </c>
      <c r="BH122">
        <v>9.4</v>
      </c>
      <c r="BI122">
        <v>9.4</v>
      </c>
      <c r="BJ122">
        <v>9.6</v>
      </c>
      <c r="BK122">
        <v>9.6999999999999993</v>
      </c>
      <c r="BL122">
        <v>9.6</v>
      </c>
      <c r="BM122">
        <v>9.6</v>
      </c>
      <c r="BN122">
        <v>9.4</v>
      </c>
      <c r="BO122">
        <v>9.3000000000000007</v>
      </c>
      <c r="BP122">
        <v>9</v>
      </c>
      <c r="BQ122">
        <v>9.1</v>
      </c>
      <c r="BR122">
        <v>9.6</v>
      </c>
      <c r="BS122">
        <v>9.6</v>
      </c>
      <c r="BT122">
        <v>9.4</v>
      </c>
      <c r="BU122">
        <v>9.5</v>
      </c>
      <c r="BV122">
        <v>9.5</v>
      </c>
      <c r="BW122">
        <v>9.4</v>
      </c>
      <c r="BX122">
        <v>9.1999999999999993</v>
      </c>
      <c r="BY122">
        <v>9.4</v>
      </c>
      <c r="BZ122">
        <v>9.3000000000000007</v>
      </c>
      <c r="CA122">
        <v>8.5</v>
      </c>
      <c r="CB122">
        <v>9.3000000000000007</v>
      </c>
      <c r="CC122">
        <v>9.3000000000000007</v>
      </c>
      <c r="CD122">
        <v>9</v>
      </c>
      <c r="CE122">
        <v>9</v>
      </c>
      <c r="CF122">
        <v>8.8000000000000007</v>
      </c>
      <c r="CG122">
        <v>9.4</v>
      </c>
      <c r="CH122">
        <v>9.3000000000000007</v>
      </c>
      <c r="CI122">
        <v>9.3000000000000007</v>
      </c>
      <c r="CJ122">
        <v>9.3000000000000007</v>
      </c>
      <c r="CK122">
        <v>9.1999999999999993</v>
      </c>
      <c r="CL122">
        <v>9.1</v>
      </c>
      <c r="CM122">
        <v>9.1999999999999993</v>
      </c>
      <c r="CN122">
        <v>9.3000000000000007</v>
      </c>
      <c r="CO122">
        <v>9.4</v>
      </c>
      <c r="CP122">
        <v>9.3000000000000007</v>
      </c>
      <c r="CQ122">
        <v>9.1999999999999993</v>
      </c>
      <c r="CR122">
        <v>9.1999999999999993</v>
      </c>
      <c r="CS122">
        <v>9.1999999999999993</v>
      </c>
      <c r="CT122">
        <v>9.1999999999999993</v>
      </c>
      <c r="CU122">
        <v>9.4</v>
      </c>
      <c r="CV122">
        <v>9.3000000000000007</v>
      </c>
      <c r="CW122">
        <v>9.1</v>
      </c>
      <c r="CX122">
        <v>8.9</v>
      </c>
      <c r="CY122">
        <v>9.3000000000000007</v>
      </c>
      <c r="CZ122">
        <v>9.1999999999999993</v>
      </c>
      <c r="DA122">
        <v>9</v>
      </c>
      <c r="DB122">
        <v>9.1</v>
      </c>
      <c r="DC122">
        <v>9.1</v>
      </c>
      <c r="DD122">
        <v>9.1</v>
      </c>
      <c r="DE122">
        <v>9.1</v>
      </c>
      <c r="DF122">
        <v>8.9</v>
      </c>
      <c r="DG122">
        <v>8.9</v>
      </c>
      <c r="DH122">
        <v>9.1</v>
      </c>
      <c r="DI122">
        <v>9.1</v>
      </c>
      <c r="DJ122">
        <v>9.3000000000000007</v>
      </c>
      <c r="DK122">
        <v>9.1999999999999993</v>
      </c>
      <c r="DL122">
        <v>9.3000000000000007</v>
      </c>
      <c r="DM122">
        <v>9.1999999999999993</v>
      </c>
      <c r="DN122">
        <v>9.1</v>
      </c>
      <c r="DO122">
        <v>9</v>
      </c>
      <c r="DP122">
        <v>9.1999999999999993</v>
      </c>
      <c r="DQ122">
        <v>10.1</v>
      </c>
      <c r="DR122">
        <v>10.199999999999999</v>
      </c>
      <c r="DS122">
        <v>10.199999999999999</v>
      </c>
      <c r="DT122">
        <v>10.1</v>
      </c>
      <c r="DU122">
        <v>10.199999999999999</v>
      </c>
      <c r="DV122">
        <v>10.3</v>
      </c>
      <c r="DW122">
        <v>10.4</v>
      </c>
      <c r="DX122">
        <v>10.5</v>
      </c>
      <c r="DY122">
        <v>10.9</v>
      </c>
      <c r="DZ122">
        <v>11.2</v>
      </c>
      <c r="EA122">
        <v>11.1</v>
      </c>
      <c r="EB122">
        <v>11.1</v>
      </c>
      <c r="EC122">
        <v>11.3</v>
      </c>
      <c r="ED122">
        <v>11.4</v>
      </c>
      <c r="EE122">
        <v>11.5</v>
      </c>
      <c r="EF122">
        <v>11.6</v>
      </c>
      <c r="EG122">
        <v>12</v>
      </c>
      <c r="EH122">
        <v>12.1</v>
      </c>
      <c r="EI122">
        <v>11.8</v>
      </c>
      <c r="EJ122">
        <v>11.6</v>
      </c>
      <c r="EK122">
        <v>11.3</v>
      </c>
      <c r="EL122">
        <v>11.8</v>
      </c>
      <c r="EM122">
        <v>11.9</v>
      </c>
      <c r="EN122">
        <v>11.9</v>
      </c>
      <c r="EO122">
        <v>11.5</v>
      </c>
      <c r="EP122">
        <v>11.6</v>
      </c>
      <c r="EQ122">
        <v>11.4</v>
      </c>
      <c r="ER122">
        <v>11.4</v>
      </c>
      <c r="ES122">
        <v>11.4</v>
      </c>
      <c r="ET122">
        <v>11.4</v>
      </c>
      <c r="EU122">
        <v>11.5</v>
      </c>
      <c r="EV122">
        <v>11.7</v>
      </c>
      <c r="EW122">
        <v>11.5</v>
      </c>
      <c r="EX122">
        <v>11.8</v>
      </c>
      <c r="EY122">
        <v>12.1</v>
      </c>
      <c r="EZ122">
        <v>12.4</v>
      </c>
      <c r="FA122">
        <v>12.6</v>
      </c>
      <c r="FB122">
        <v>12.7</v>
      </c>
      <c r="FC122">
        <v>13</v>
      </c>
      <c r="FD122">
        <v>13.2</v>
      </c>
      <c r="FE122">
        <v>13.2</v>
      </c>
      <c r="FF122">
        <v>13.4</v>
      </c>
      <c r="FG122">
        <v>13.5</v>
      </c>
      <c r="FH122">
        <v>13.2</v>
      </c>
      <c r="FI122">
        <v>13.4</v>
      </c>
      <c r="FJ122">
        <v>13.1</v>
      </c>
      <c r="FK122">
        <v>12.8</v>
      </c>
      <c r="FL122">
        <v>12.9</v>
      </c>
      <c r="FM122">
        <v>13</v>
      </c>
      <c r="FN122">
        <v>12.8</v>
      </c>
      <c r="FO122">
        <v>13</v>
      </c>
      <c r="FP122">
        <v>12.7</v>
      </c>
      <c r="FQ122">
        <v>12.6</v>
      </c>
      <c r="FR122">
        <v>12.5</v>
      </c>
      <c r="FS122">
        <v>12.4</v>
      </c>
      <c r="FT122">
        <v>12.3</v>
      </c>
      <c r="FU122">
        <v>12.4</v>
      </c>
      <c r="FV122">
        <v>12.5</v>
      </c>
      <c r="FW122">
        <v>12.6</v>
      </c>
      <c r="FX122">
        <v>12.3</v>
      </c>
      <c r="FY122">
        <v>12.3</v>
      </c>
      <c r="FZ122">
        <v>12</v>
      </c>
      <c r="GA122">
        <v>12.1</v>
      </c>
      <c r="GB122">
        <v>12.5</v>
      </c>
      <c r="GC122">
        <v>12.5</v>
      </c>
      <c r="GD122">
        <v>12.5</v>
      </c>
      <c r="GE122">
        <v>12.7</v>
      </c>
      <c r="GF122">
        <v>12.9</v>
      </c>
      <c r="GG122">
        <v>12.8</v>
      </c>
      <c r="GH122">
        <v>12.8</v>
      </c>
      <c r="GI122">
        <v>12.9</v>
      </c>
      <c r="GJ122">
        <v>12.8</v>
      </c>
      <c r="GK122">
        <v>12.5</v>
      </c>
      <c r="GL122">
        <v>12.4</v>
      </c>
      <c r="GM122">
        <v>12.3</v>
      </c>
      <c r="GN122">
        <v>12.3</v>
      </c>
      <c r="GO122">
        <v>12.5</v>
      </c>
      <c r="GP122">
        <v>12.5</v>
      </c>
      <c r="GQ122">
        <v>12.3</v>
      </c>
      <c r="GR122">
        <v>12.5</v>
      </c>
      <c r="GS122">
        <v>12.6</v>
      </c>
      <c r="GT122">
        <v>12.5</v>
      </c>
      <c r="GU122">
        <v>12.4</v>
      </c>
      <c r="GV122">
        <v>12.5</v>
      </c>
      <c r="GW122">
        <v>12.8</v>
      </c>
      <c r="GX122">
        <v>12.7</v>
      </c>
      <c r="GY122">
        <v>12.7</v>
      </c>
      <c r="GZ122">
        <v>12.4</v>
      </c>
      <c r="HA122">
        <v>12.3</v>
      </c>
      <c r="HB122">
        <v>12.3</v>
      </c>
      <c r="HC122">
        <v>12.6</v>
      </c>
      <c r="HD122">
        <v>12.2</v>
      </c>
      <c r="HE122">
        <v>12.3</v>
      </c>
      <c r="HF122">
        <v>12.4</v>
      </c>
      <c r="HG122">
        <v>12.5</v>
      </c>
      <c r="HH122">
        <v>12.6</v>
      </c>
      <c r="HI122">
        <v>12.7</v>
      </c>
      <c r="HJ122">
        <v>12.9</v>
      </c>
      <c r="HK122">
        <v>13</v>
      </c>
      <c r="HL122">
        <v>13</v>
      </c>
      <c r="HM122">
        <v>13</v>
      </c>
      <c r="HN122">
        <v>12.7</v>
      </c>
      <c r="HO122">
        <v>13</v>
      </c>
      <c r="HP122">
        <v>13</v>
      </c>
      <c r="HQ122">
        <v>13</v>
      </c>
      <c r="HR122">
        <v>12.9</v>
      </c>
      <c r="HS122">
        <v>12.9</v>
      </c>
      <c r="HT122">
        <v>13</v>
      </c>
      <c r="HU122">
        <v>12.9</v>
      </c>
      <c r="HV122">
        <v>13</v>
      </c>
      <c r="HW122">
        <v>12.9</v>
      </c>
      <c r="HX122">
        <v>13.1</v>
      </c>
      <c r="HY122">
        <v>13.1</v>
      </c>
      <c r="HZ122">
        <v>13</v>
      </c>
      <c r="IA122">
        <v>13</v>
      </c>
      <c r="IB122">
        <v>12.9</v>
      </c>
      <c r="IC122">
        <v>12.4</v>
      </c>
      <c r="ID122">
        <v>12.1</v>
      </c>
      <c r="IE122">
        <v>12</v>
      </c>
      <c r="IF122">
        <v>11.9</v>
      </c>
      <c r="IG122">
        <v>11.3</v>
      </c>
      <c r="IH122">
        <v>11</v>
      </c>
      <c r="II122">
        <v>11</v>
      </c>
      <c r="IJ122">
        <v>10.6</v>
      </c>
      <c r="IK122">
        <v>10.5</v>
      </c>
      <c r="IL122">
        <v>10.6</v>
      </c>
      <c r="IM122">
        <v>10.4</v>
      </c>
      <c r="IN122">
        <v>9.5</v>
      </c>
      <c r="IO122">
        <v>10.4</v>
      </c>
      <c r="IP122">
        <v>10.7</v>
      </c>
      <c r="IQ122">
        <v>10.6</v>
      </c>
      <c r="IR122">
        <v>10.6</v>
      </c>
      <c r="IS122">
        <v>10.9</v>
      </c>
      <c r="IT122">
        <v>10.7</v>
      </c>
      <c r="IU122">
        <v>10.5</v>
      </c>
      <c r="IV122">
        <v>10.4</v>
      </c>
      <c r="IW122">
        <v>10.5</v>
      </c>
      <c r="IX122">
        <v>10.3</v>
      </c>
      <c r="IY122">
        <v>10.5</v>
      </c>
    </row>
    <row r="123" spans="7:346" x14ac:dyDescent="0.25">
      <c r="G123">
        <v>428.6</v>
      </c>
      <c r="H123">
        <v>428</v>
      </c>
      <c r="I123">
        <v>426.2</v>
      </c>
      <c r="J123">
        <v>420.8</v>
      </c>
      <c r="K123">
        <v>416.1</v>
      </c>
      <c r="L123">
        <v>415.1</v>
      </c>
      <c r="M123">
        <v>411.5</v>
      </c>
      <c r="N123">
        <v>409.5</v>
      </c>
      <c r="O123">
        <v>402.1</v>
      </c>
      <c r="P123">
        <v>396.9</v>
      </c>
      <c r="Q123">
        <v>389.7</v>
      </c>
      <c r="R123">
        <v>383.8</v>
      </c>
      <c r="S123">
        <v>378.1</v>
      </c>
      <c r="T123">
        <v>372.2</v>
      </c>
      <c r="U123">
        <v>368.5</v>
      </c>
      <c r="V123">
        <v>365.1</v>
      </c>
      <c r="W123">
        <v>362.9</v>
      </c>
      <c r="X123">
        <v>360</v>
      </c>
      <c r="Y123">
        <v>356.9</v>
      </c>
      <c r="Z123">
        <v>358.8</v>
      </c>
      <c r="AA123">
        <v>353.5</v>
      </c>
      <c r="AB123">
        <v>350.1</v>
      </c>
      <c r="AC123">
        <v>348.8</v>
      </c>
      <c r="AD123">
        <v>346.3</v>
      </c>
      <c r="AE123">
        <v>348.9</v>
      </c>
      <c r="AF123">
        <v>345.8</v>
      </c>
      <c r="AG123">
        <v>345.2</v>
      </c>
      <c r="AH123">
        <v>346.5</v>
      </c>
      <c r="AI123">
        <v>346.5</v>
      </c>
      <c r="AJ123">
        <v>346</v>
      </c>
      <c r="AK123">
        <v>347.8</v>
      </c>
      <c r="AL123">
        <v>348.9</v>
      </c>
      <c r="AM123">
        <v>351.4</v>
      </c>
      <c r="AN123">
        <v>360.9</v>
      </c>
      <c r="AO123">
        <v>362.9</v>
      </c>
      <c r="AP123">
        <v>364.6</v>
      </c>
      <c r="AQ123">
        <v>365.2</v>
      </c>
      <c r="AR123">
        <v>367.3</v>
      </c>
      <c r="AS123">
        <v>366.9</v>
      </c>
      <c r="AT123">
        <v>367.8</v>
      </c>
      <c r="AU123">
        <v>367.3</v>
      </c>
      <c r="AV123">
        <v>368.1</v>
      </c>
      <c r="AW123">
        <v>368.3</v>
      </c>
      <c r="AX123">
        <v>368.3</v>
      </c>
      <c r="AY123">
        <v>367.8</v>
      </c>
      <c r="AZ123">
        <v>368.5</v>
      </c>
      <c r="BA123">
        <v>369.2</v>
      </c>
      <c r="BB123">
        <v>370.6</v>
      </c>
      <c r="BC123">
        <v>370</v>
      </c>
      <c r="BD123">
        <v>371.6</v>
      </c>
      <c r="BE123">
        <v>373.6</v>
      </c>
      <c r="BF123">
        <v>375</v>
      </c>
      <c r="BG123">
        <v>377</v>
      </c>
      <c r="BH123">
        <v>379.3</v>
      </c>
      <c r="BI123">
        <v>382.8</v>
      </c>
      <c r="BJ123">
        <v>385.1</v>
      </c>
      <c r="BK123">
        <v>386.7</v>
      </c>
      <c r="BL123">
        <v>382.7</v>
      </c>
      <c r="BM123">
        <v>386.5</v>
      </c>
      <c r="BN123">
        <v>388.1</v>
      </c>
      <c r="BO123">
        <v>389.4</v>
      </c>
      <c r="BP123">
        <v>389.8</v>
      </c>
      <c r="BQ123">
        <v>391</v>
      </c>
      <c r="BR123">
        <v>392.9</v>
      </c>
      <c r="BS123">
        <v>393.3</v>
      </c>
      <c r="BT123">
        <v>394.7</v>
      </c>
      <c r="BU123">
        <v>395.2</v>
      </c>
      <c r="BV123">
        <v>397.3</v>
      </c>
      <c r="BW123">
        <v>397.9</v>
      </c>
      <c r="BX123">
        <v>394.6</v>
      </c>
      <c r="BY123">
        <v>399</v>
      </c>
      <c r="BZ123">
        <v>399</v>
      </c>
      <c r="CA123">
        <v>408.4</v>
      </c>
      <c r="CB123">
        <v>412.3</v>
      </c>
      <c r="CC123">
        <v>413.6</v>
      </c>
      <c r="CD123">
        <v>412.3</v>
      </c>
      <c r="CE123">
        <v>414.2</v>
      </c>
      <c r="CF123">
        <v>414.2</v>
      </c>
      <c r="CG123">
        <v>408.5</v>
      </c>
      <c r="CH123">
        <v>411.7</v>
      </c>
      <c r="CI123">
        <v>410.7</v>
      </c>
      <c r="CJ123">
        <v>416.6</v>
      </c>
      <c r="CK123">
        <v>419</v>
      </c>
      <c r="CL123">
        <v>417.6</v>
      </c>
      <c r="CM123">
        <v>419.5</v>
      </c>
      <c r="CN123">
        <v>418</v>
      </c>
      <c r="CO123">
        <v>419.2</v>
      </c>
      <c r="CP123">
        <v>421.3</v>
      </c>
      <c r="CQ123">
        <v>422.8</v>
      </c>
      <c r="CR123">
        <v>423.8</v>
      </c>
      <c r="CS123">
        <v>425.6</v>
      </c>
      <c r="CT123">
        <v>428.4</v>
      </c>
      <c r="CU123">
        <v>430.4</v>
      </c>
      <c r="CV123">
        <v>432.6</v>
      </c>
      <c r="CW123">
        <v>433.7</v>
      </c>
      <c r="CX123">
        <v>436.8</v>
      </c>
      <c r="CY123">
        <v>432.6</v>
      </c>
      <c r="CZ123">
        <v>434.2</v>
      </c>
      <c r="DA123">
        <v>435.4</v>
      </c>
      <c r="DB123">
        <v>437.9</v>
      </c>
      <c r="DC123">
        <v>438.7</v>
      </c>
      <c r="DD123">
        <v>440.2</v>
      </c>
      <c r="DE123">
        <v>444.5</v>
      </c>
      <c r="DF123">
        <v>445</v>
      </c>
      <c r="DG123">
        <v>446.1</v>
      </c>
      <c r="DH123">
        <v>447.1</v>
      </c>
      <c r="DI123">
        <v>448.2</v>
      </c>
      <c r="DJ123">
        <v>452.4</v>
      </c>
      <c r="DK123">
        <v>448.9</v>
      </c>
      <c r="DL123">
        <v>451.1</v>
      </c>
      <c r="DM123">
        <v>452</v>
      </c>
      <c r="DN123">
        <v>454.3</v>
      </c>
      <c r="DO123">
        <v>455.2</v>
      </c>
      <c r="DP123">
        <v>455.8</v>
      </c>
      <c r="DQ123">
        <v>455.4</v>
      </c>
      <c r="DR123">
        <v>456.1</v>
      </c>
      <c r="DS123">
        <v>457.3</v>
      </c>
      <c r="DT123">
        <v>459.5</v>
      </c>
      <c r="DU123">
        <v>461.2</v>
      </c>
      <c r="DV123">
        <v>464.4</v>
      </c>
      <c r="DW123">
        <v>470</v>
      </c>
      <c r="DX123">
        <v>472.3</v>
      </c>
      <c r="DY123">
        <v>475.2</v>
      </c>
      <c r="DZ123">
        <v>473.9</v>
      </c>
      <c r="EA123">
        <v>476.4</v>
      </c>
      <c r="EB123">
        <v>479.6</v>
      </c>
      <c r="EC123">
        <v>480.9</v>
      </c>
      <c r="ED123">
        <v>482.6</v>
      </c>
      <c r="EE123">
        <v>487.7</v>
      </c>
      <c r="EF123">
        <v>482.5</v>
      </c>
      <c r="EG123">
        <v>484.5</v>
      </c>
      <c r="EH123">
        <v>486.1</v>
      </c>
      <c r="EI123">
        <v>489.3</v>
      </c>
      <c r="EJ123">
        <v>490</v>
      </c>
      <c r="EK123">
        <v>490.8</v>
      </c>
      <c r="EL123">
        <v>491.5</v>
      </c>
      <c r="EM123">
        <v>492.3</v>
      </c>
      <c r="EN123">
        <v>494.8</v>
      </c>
      <c r="EO123">
        <v>496.7</v>
      </c>
      <c r="EP123">
        <v>498.2</v>
      </c>
      <c r="EQ123">
        <v>498.9</v>
      </c>
      <c r="ER123">
        <v>499</v>
      </c>
      <c r="ES123">
        <v>500</v>
      </c>
      <c r="ET123">
        <v>499.4</v>
      </c>
      <c r="EU123">
        <v>497.4</v>
      </c>
      <c r="EV123">
        <v>496</v>
      </c>
      <c r="EW123">
        <v>496.1</v>
      </c>
      <c r="EX123">
        <v>498.1</v>
      </c>
      <c r="EY123">
        <v>499</v>
      </c>
      <c r="EZ123">
        <v>497.7</v>
      </c>
      <c r="FA123">
        <v>496</v>
      </c>
      <c r="FB123">
        <v>500.4</v>
      </c>
      <c r="FC123">
        <v>501.7</v>
      </c>
      <c r="FD123">
        <v>506</v>
      </c>
      <c r="FE123">
        <v>508.7</v>
      </c>
      <c r="FF123">
        <v>509.3</v>
      </c>
      <c r="FG123">
        <v>510.1</v>
      </c>
      <c r="FH123">
        <v>511.2</v>
      </c>
      <c r="FI123">
        <v>511.7</v>
      </c>
      <c r="FJ123">
        <v>512.9</v>
      </c>
      <c r="FK123">
        <v>515.29999999999995</v>
      </c>
      <c r="FL123">
        <v>517.79999999999995</v>
      </c>
      <c r="FM123">
        <v>519.1</v>
      </c>
      <c r="FN123">
        <v>522.70000000000005</v>
      </c>
      <c r="FO123">
        <v>524.9</v>
      </c>
      <c r="FP123">
        <v>527.29999999999995</v>
      </c>
      <c r="FQ123">
        <v>528.9</v>
      </c>
      <c r="FR123">
        <v>534.20000000000005</v>
      </c>
      <c r="FS123">
        <v>544.6</v>
      </c>
      <c r="FT123">
        <v>547.9</v>
      </c>
      <c r="FU123">
        <v>552.9</v>
      </c>
      <c r="FV123">
        <v>561.1</v>
      </c>
      <c r="FW123">
        <v>560.6</v>
      </c>
      <c r="FX123">
        <v>565.20000000000005</v>
      </c>
      <c r="FY123">
        <v>571.5</v>
      </c>
      <c r="FZ123">
        <v>573.1</v>
      </c>
      <c r="GA123">
        <v>573.1</v>
      </c>
      <c r="GB123">
        <v>584.4</v>
      </c>
      <c r="GC123">
        <v>590.79999999999995</v>
      </c>
      <c r="GD123">
        <v>596.5</v>
      </c>
      <c r="GE123">
        <v>602.6</v>
      </c>
      <c r="GF123">
        <v>606.1</v>
      </c>
      <c r="GG123">
        <v>607.79999999999995</v>
      </c>
      <c r="GH123">
        <v>621.5</v>
      </c>
      <c r="GI123">
        <v>623.9</v>
      </c>
      <c r="GJ123">
        <v>628.70000000000005</v>
      </c>
      <c r="GK123">
        <v>638.20000000000005</v>
      </c>
      <c r="GL123">
        <v>641.9</v>
      </c>
      <c r="GM123">
        <v>648.29999999999995</v>
      </c>
      <c r="GN123">
        <v>653.5</v>
      </c>
      <c r="GO123">
        <v>659.4</v>
      </c>
      <c r="GP123">
        <v>664.7</v>
      </c>
      <c r="GQ123">
        <v>668.4</v>
      </c>
      <c r="GR123">
        <v>674.3</v>
      </c>
      <c r="GS123">
        <v>680.3</v>
      </c>
      <c r="GT123">
        <v>684.5</v>
      </c>
      <c r="GU123">
        <v>686.2</v>
      </c>
      <c r="GV123">
        <v>687.2</v>
      </c>
      <c r="GW123">
        <v>683.6</v>
      </c>
      <c r="GX123">
        <v>682.3</v>
      </c>
      <c r="GY123">
        <v>678.6</v>
      </c>
      <c r="GZ123">
        <v>674.6</v>
      </c>
      <c r="HA123">
        <v>669.5</v>
      </c>
      <c r="HB123">
        <v>664.3</v>
      </c>
      <c r="HC123">
        <v>657.7</v>
      </c>
      <c r="HD123">
        <v>652.79999999999995</v>
      </c>
      <c r="HE123">
        <v>651</v>
      </c>
      <c r="HF123">
        <v>636.9</v>
      </c>
      <c r="HG123">
        <v>632.70000000000005</v>
      </c>
      <c r="HH123">
        <v>629.70000000000005</v>
      </c>
      <c r="HI123">
        <v>614.6</v>
      </c>
      <c r="HJ123">
        <v>608</v>
      </c>
      <c r="HK123">
        <v>598.4</v>
      </c>
      <c r="HL123">
        <v>587.20000000000005</v>
      </c>
      <c r="HM123">
        <v>580.1</v>
      </c>
      <c r="HN123">
        <v>572.6</v>
      </c>
      <c r="HO123">
        <v>562.79999999999995</v>
      </c>
      <c r="HP123">
        <v>556.20000000000005</v>
      </c>
      <c r="HQ123">
        <v>546.6</v>
      </c>
      <c r="HR123">
        <v>531.1</v>
      </c>
      <c r="HS123">
        <v>525.20000000000005</v>
      </c>
      <c r="HT123">
        <v>517.5</v>
      </c>
      <c r="HU123">
        <v>506.6</v>
      </c>
      <c r="HV123">
        <v>497.2</v>
      </c>
      <c r="HW123">
        <v>490.4</v>
      </c>
      <c r="HX123">
        <v>480.1</v>
      </c>
      <c r="HY123">
        <v>468</v>
      </c>
      <c r="HZ123">
        <v>456.5</v>
      </c>
      <c r="IA123">
        <v>442.8</v>
      </c>
      <c r="IB123">
        <v>429.4</v>
      </c>
      <c r="IC123">
        <v>417.4</v>
      </c>
      <c r="ID123">
        <v>407.2</v>
      </c>
      <c r="IE123">
        <v>399.8</v>
      </c>
      <c r="IF123">
        <v>390.9</v>
      </c>
      <c r="IG123">
        <v>386.1</v>
      </c>
      <c r="IH123">
        <v>376.9</v>
      </c>
      <c r="II123">
        <v>370.8</v>
      </c>
      <c r="IJ123">
        <v>368.2</v>
      </c>
      <c r="IK123">
        <v>361.3</v>
      </c>
      <c r="IL123">
        <v>356.5</v>
      </c>
      <c r="IM123">
        <v>356.3</v>
      </c>
      <c r="IN123">
        <v>352.7</v>
      </c>
      <c r="IO123">
        <v>347.6</v>
      </c>
      <c r="IP123">
        <v>353.7</v>
      </c>
      <c r="IQ123">
        <v>351</v>
      </c>
      <c r="IR123">
        <v>346.3</v>
      </c>
      <c r="IS123">
        <v>353.7</v>
      </c>
      <c r="IT123">
        <v>347.4</v>
      </c>
      <c r="IU123">
        <v>341.7</v>
      </c>
      <c r="IV123">
        <v>336.4</v>
      </c>
      <c r="IW123">
        <v>335.3</v>
      </c>
      <c r="IX123">
        <v>332.4</v>
      </c>
      <c r="IY123">
        <v>332.3</v>
      </c>
    </row>
    <row r="124" spans="7:346" x14ac:dyDescent="0.25">
      <c r="G124">
        <v>148.4</v>
      </c>
      <c r="H124">
        <v>149.69999999999999</v>
      </c>
      <c r="I124">
        <v>151.19999999999999</v>
      </c>
      <c r="J124">
        <v>149.6</v>
      </c>
      <c r="K124">
        <v>150.1</v>
      </c>
      <c r="L124">
        <v>152.5</v>
      </c>
      <c r="M124">
        <v>151</v>
      </c>
      <c r="N124">
        <v>150.30000000000001</v>
      </c>
      <c r="O124">
        <v>148</v>
      </c>
      <c r="P124">
        <v>145.9</v>
      </c>
      <c r="Q124">
        <v>145</v>
      </c>
      <c r="R124">
        <v>141.6</v>
      </c>
      <c r="S124">
        <v>133.80000000000001</v>
      </c>
      <c r="T124">
        <v>131.6</v>
      </c>
      <c r="U124">
        <v>130.1</v>
      </c>
      <c r="V124">
        <v>129.6</v>
      </c>
      <c r="W124">
        <v>127.9</v>
      </c>
      <c r="X124">
        <v>127.2</v>
      </c>
      <c r="Y124">
        <v>126.2</v>
      </c>
      <c r="Z124">
        <v>125.2</v>
      </c>
      <c r="AA124">
        <v>125.5</v>
      </c>
      <c r="AB124">
        <v>125.2</v>
      </c>
      <c r="AC124">
        <v>125.5</v>
      </c>
      <c r="AD124">
        <v>125.4</v>
      </c>
      <c r="AE124">
        <v>124.8</v>
      </c>
      <c r="AF124">
        <v>124.8</v>
      </c>
      <c r="AG124">
        <v>123.7</v>
      </c>
      <c r="AH124">
        <v>122.3</v>
      </c>
      <c r="AI124">
        <v>122.5</v>
      </c>
      <c r="AJ124">
        <v>121.1</v>
      </c>
      <c r="AK124">
        <v>120.9</v>
      </c>
      <c r="AL124">
        <v>121.4</v>
      </c>
      <c r="AM124">
        <v>121.5</v>
      </c>
      <c r="AN124">
        <v>122.3</v>
      </c>
      <c r="AO124">
        <v>122.2</v>
      </c>
      <c r="AP124">
        <v>122.9</v>
      </c>
      <c r="AQ124">
        <v>123.8</v>
      </c>
      <c r="AR124">
        <v>126.1</v>
      </c>
      <c r="AS124">
        <v>125.6</v>
      </c>
      <c r="AT124">
        <v>126.9</v>
      </c>
      <c r="AU124">
        <v>127.4</v>
      </c>
      <c r="AV124">
        <v>128.5</v>
      </c>
      <c r="AW124">
        <v>129.30000000000001</v>
      </c>
      <c r="AX124">
        <v>129.5</v>
      </c>
      <c r="AY124">
        <v>130.30000000000001</v>
      </c>
      <c r="AZ124">
        <v>132</v>
      </c>
      <c r="BA124">
        <v>133.30000000000001</v>
      </c>
      <c r="BB124">
        <v>135.1</v>
      </c>
      <c r="BC124">
        <v>135.69999999999999</v>
      </c>
      <c r="BD124">
        <v>136.6</v>
      </c>
      <c r="BE124">
        <v>138.19999999999999</v>
      </c>
      <c r="BF124">
        <v>138.80000000000001</v>
      </c>
      <c r="BG124">
        <v>138.9</v>
      </c>
      <c r="BH124">
        <v>139.30000000000001</v>
      </c>
      <c r="BI124">
        <v>141.6</v>
      </c>
      <c r="BJ124">
        <v>142.6</v>
      </c>
      <c r="BK124">
        <v>144.5</v>
      </c>
      <c r="BL124">
        <v>144.80000000000001</v>
      </c>
      <c r="BM124">
        <v>147.19999999999999</v>
      </c>
      <c r="BN124">
        <v>148</v>
      </c>
      <c r="BO124">
        <v>149.1</v>
      </c>
      <c r="BP124">
        <v>148.6</v>
      </c>
      <c r="BQ124">
        <v>150.19999999999999</v>
      </c>
      <c r="BR124">
        <v>151.30000000000001</v>
      </c>
      <c r="BS124">
        <v>153.5</v>
      </c>
      <c r="BT124">
        <v>155.5</v>
      </c>
      <c r="BU124">
        <v>157.9</v>
      </c>
      <c r="BV124">
        <v>159.1</v>
      </c>
      <c r="BW124">
        <v>159.80000000000001</v>
      </c>
      <c r="BX124">
        <v>161.19999999999999</v>
      </c>
      <c r="BY124">
        <v>161.80000000000001</v>
      </c>
      <c r="BZ124">
        <v>163</v>
      </c>
      <c r="CA124">
        <v>164.6</v>
      </c>
      <c r="CB124">
        <v>167</v>
      </c>
      <c r="CC124">
        <v>168.8</v>
      </c>
      <c r="CD124">
        <v>171.5</v>
      </c>
      <c r="CE124">
        <v>171.9</v>
      </c>
      <c r="CF124">
        <v>171.8</v>
      </c>
      <c r="CG124">
        <v>170.6</v>
      </c>
      <c r="CH124">
        <v>166.4</v>
      </c>
      <c r="CI124">
        <v>166.9</v>
      </c>
      <c r="CJ124">
        <v>166.7</v>
      </c>
      <c r="CK124">
        <v>167.7</v>
      </c>
      <c r="CL124">
        <v>167.8</v>
      </c>
      <c r="CM124">
        <v>169</v>
      </c>
      <c r="CN124">
        <v>170.4</v>
      </c>
      <c r="CO124">
        <v>169.8</v>
      </c>
      <c r="CP124">
        <v>172.8</v>
      </c>
      <c r="CQ124">
        <v>173.1</v>
      </c>
      <c r="CR124">
        <v>172.3</v>
      </c>
      <c r="CS124">
        <v>172.2</v>
      </c>
      <c r="CT124">
        <v>173.9</v>
      </c>
      <c r="CU124">
        <v>174.4</v>
      </c>
      <c r="CV124">
        <v>175.5</v>
      </c>
      <c r="CW124">
        <v>176.7</v>
      </c>
      <c r="CX124">
        <v>177.7</v>
      </c>
      <c r="CY124">
        <v>178.4</v>
      </c>
      <c r="CZ124">
        <v>178.5</v>
      </c>
      <c r="DA124">
        <v>179.5</v>
      </c>
      <c r="DB124">
        <v>180.8</v>
      </c>
      <c r="DC124">
        <v>183.2</v>
      </c>
      <c r="DD124">
        <v>184.6</v>
      </c>
      <c r="DE124">
        <v>186.5</v>
      </c>
      <c r="DF124">
        <v>187.7</v>
      </c>
      <c r="DG124">
        <v>189.4</v>
      </c>
      <c r="DH124">
        <v>191.4</v>
      </c>
      <c r="DI124">
        <v>192.9</v>
      </c>
      <c r="DJ124">
        <v>195.2</v>
      </c>
      <c r="DK124">
        <v>196.6</v>
      </c>
      <c r="DL124">
        <v>198.1</v>
      </c>
      <c r="DM124">
        <v>198.3</v>
      </c>
      <c r="DN124">
        <v>202</v>
      </c>
      <c r="DO124">
        <v>203.6</v>
      </c>
      <c r="DP124">
        <v>206.1</v>
      </c>
      <c r="DQ124">
        <v>203.1</v>
      </c>
      <c r="DR124">
        <v>205</v>
      </c>
      <c r="DS124">
        <v>205.7</v>
      </c>
      <c r="DT124">
        <v>206.4</v>
      </c>
      <c r="DU124">
        <v>206.9</v>
      </c>
      <c r="DV124">
        <v>207.7</v>
      </c>
      <c r="DW124">
        <v>204.3</v>
      </c>
      <c r="DX124">
        <v>206</v>
      </c>
      <c r="DY124">
        <v>208.4</v>
      </c>
      <c r="DZ124">
        <v>206.9</v>
      </c>
      <c r="EA124">
        <v>207.2</v>
      </c>
      <c r="EB124">
        <v>208.6</v>
      </c>
      <c r="EC124">
        <v>208.3</v>
      </c>
      <c r="ED124">
        <v>208</v>
      </c>
      <c r="EE124">
        <v>208.7</v>
      </c>
      <c r="EF124">
        <v>208.4</v>
      </c>
      <c r="EG124">
        <v>207.2</v>
      </c>
      <c r="EH124">
        <v>207.9</v>
      </c>
      <c r="EI124">
        <v>207.8</v>
      </c>
      <c r="EJ124">
        <v>208.1</v>
      </c>
      <c r="EK124">
        <v>207.7</v>
      </c>
      <c r="EL124">
        <v>208.6</v>
      </c>
      <c r="EM124">
        <v>209.1</v>
      </c>
      <c r="EN124">
        <v>208.6</v>
      </c>
      <c r="EO124">
        <v>208.2</v>
      </c>
      <c r="EP124">
        <v>207.5</v>
      </c>
      <c r="EQ124">
        <v>206</v>
      </c>
      <c r="ER124">
        <v>205.7</v>
      </c>
      <c r="ES124">
        <v>204.3</v>
      </c>
      <c r="ET124">
        <v>203.7</v>
      </c>
      <c r="EU124">
        <v>200.8</v>
      </c>
      <c r="EV124">
        <v>202.1</v>
      </c>
      <c r="EW124">
        <v>201.4</v>
      </c>
      <c r="EX124">
        <v>199.9</v>
      </c>
      <c r="EY124">
        <v>198.6</v>
      </c>
      <c r="EZ124">
        <v>198</v>
      </c>
      <c r="FA124">
        <v>196.5</v>
      </c>
      <c r="FB124">
        <v>196.1</v>
      </c>
      <c r="FC124">
        <v>195.5</v>
      </c>
      <c r="FD124">
        <v>194.8</v>
      </c>
      <c r="FE124">
        <v>195</v>
      </c>
      <c r="FF124">
        <v>194.3</v>
      </c>
      <c r="FG124">
        <v>194</v>
      </c>
      <c r="FH124">
        <v>194.6</v>
      </c>
      <c r="FI124">
        <v>194</v>
      </c>
      <c r="FJ124">
        <v>192.9</v>
      </c>
      <c r="FK124">
        <v>192.8</v>
      </c>
      <c r="FL124">
        <v>193.1</v>
      </c>
      <c r="FM124">
        <v>194.2</v>
      </c>
      <c r="FN124">
        <v>194.6</v>
      </c>
      <c r="FO124">
        <v>196.3</v>
      </c>
      <c r="FP124">
        <v>196.5</v>
      </c>
      <c r="FQ124">
        <v>197.4</v>
      </c>
      <c r="FR124">
        <v>199.2</v>
      </c>
      <c r="FS124">
        <v>199</v>
      </c>
      <c r="FT124">
        <v>197.8</v>
      </c>
      <c r="FU124">
        <v>198.4</v>
      </c>
      <c r="FV124">
        <v>198.1</v>
      </c>
      <c r="FW124">
        <v>197.4</v>
      </c>
      <c r="FX124">
        <v>199</v>
      </c>
      <c r="FY124">
        <v>200.2</v>
      </c>
      <c r="FZ124">
        <v>200.5</v>
      </c>
      <c r="GA124">
        <v>198.4</v>
      </c>
      <c r="GB124">
        <v>202.6</v>
      </c>
      <c r="GC124">
        <v>202.7</v>
      </c>
      <c r="GD124">
        <v>203.9</v>
      </c>
      <c r="GE124">
        <v>204.6</v>
      </c>
      <c r="GF124">
        <v>205</v>
      </c>
      <c r="GG124">
        <v>202.5</v>
      </c>
      <c r="GH124">
        <v>207.6</v>
      </c>
      <c r="GI124">
        <v>209.2</v>
      </c>
      <c r="GJ124">
        <v>208.5</v>
      </c>
      <c r="GK124">
        <v>209.7</v>
      </c>
      <c r="GL124">
        <v>210.7</v>
      </c>
      <c r="GM124">
        <v>211</v>
      </c>
      <c r="GN124">
        <v>211.6</v>
      </c>
      <c r="GO124">
        <v>213.3</v>
      </c>
      <c r="GP124">
        <v>213</v>
      </c>
      <c r="GQ124">
        <v>214</v>
      </c>
      <c r="GR124">
        <v>214.7</v>
      </c>
      <c r="GS124">
        <v>215.1</v>
      </c>
      <c r="GT124">
        <v>217.1</v>
      </c>
      <c r="GU124">
        <v>217.8</v>
      </c>
      <c r="GV124">
        <v>219.1</v>
      </c>
      <c r="GW124">
        <v>220.6</v>
      </c>
      <c r="GX124">
        <v>221.4</v>
      </c>
      <c r="GY124">
        <v>221.4</v>
      </c>
      <c r="GZ124">
        <v>221.9</v>
      </c>
      <c r="HA124">
        <v>221.7</v>
      </c>
      <c r="HB124">
        <v>221.7</v>
      </c>
      <c r="HC124">
        <v>223.4</v>
      </c>
      <c r="HD124">
        <v>223.7</v>
      </c>
      <c r="HE124">
        <v>224</v>
      </c>
      <c r="HF124">
        <v>223.4</v>
      </c>
      <c r="HG124">
        <v>222.9</v>
      </c>
      <c r="HH124">
        <v>222.5</v>
      </c>
      <c r="HI124">
        <v>220.7</v>
      </c>
      <c r="HJ124">
        <v>220.9</v>
      </c>
      <c r="HK124">
        <v>219.6</v>
      </c>
      <c r="HL124">
        <v>219.1</v>
      </c>
      <c r="HM124">
        <v>218.2</v>
      </c>
      <c r="HN124">
        <v>216.9</v>
      </c>
      <c r="HO124">
        <v>216</v>
      </c>
      <c r="HP124">
        <v>214.7</v>
      </c>
      <c r="HQ124">
        <v>212.6</v>
      </c>
      <c r="HR124">
        <v>210.3</v>
      </c>
      <c r="HS124">
        <v>208.4</v>
      </c>
      <c r="HT124">
        <v>206.6</v>
      </c>
      <c r="HU124">
        <v>204.8</v>
      </c>
      <c r="HV124">
        <v>201.5</v>
      </c>
      <c r="HW124">
        <v>199.2</v>
      </c>
      <c r="HX124">
        <v>195.1</v>
      </c>
      <c r="HY124">
        <v>191.4</v>
      </c>
      <c r="HZ124">
        <v>187.9</v>
      </c>
      <c r="IA124">
        <v>182.9</v>
      </c>
      <c r="IB124">
        <v>179.6</v>
      </c>
      <c r="IC124">
        <v>175.5</v>
      </c>
      <c r="ID124">
        <v>171.6</v>
      </c>
      <c r="IE124">
        <v>169.5</v>
      </c>
      <c r="IF124">
        <v>166.4</v>
      </c>
      <c r="IG124">
        <v>161.6</v>
      </c>
      <c r="IH124">
        <v>159.5</v>
      </c>
      <c r="II124">
        <v>157.4</v>
      </c>
      <c r="IJ124">
        <v>156.1</v>
      </c>
      <c r="IK124">
        <v>155.4</v>
      </c>
      <c r="IL124">
        <v>154</v>
      </c>
      <c r="IM124">
        <v>153.19999999999999</v>
      </c>
      <c r="IN124">
        <v>152.1</v>
      </c>
      <c r="IO124">
        <v>151.5</v>
      </c>
      <c r="IP124">
        <v>150.9</v>
      </c>
      <c r="IQ124">
        <v>150.1</v>
      </c>
      <c r="IR124">
        <v>148.6</v>
      </c>
      <c r="IS124">
        <v>149</v>
      </c>
      <c r="IT124">
        <v>149</v>
      </c>
      <c r="IU124">
        <v>148.69999999999999</v>
      </c>
      <c r="IV124">
        <v>145.80000000000001</v>
      </c>
      <c r="IW124">
        <v>143.30000000000001</v>
      </c>
      <c r="IX124">
        <v>140.4</v>
      </c>
      <c r="IY124">
        <v>134.1</v>
      </c>
    </row>
    <row r="125" spans="7:346" x14ac:dyDescent="0.25">
      <c r="G125">
        <v>34.4</v>
      </c>
      <c r="H125">
        <v>35.299999999999997</v>
      </c>
      <c r="I125">
        <v>35.1</v>
      </c>
      <c r="J125">
        <v>34.799999999999997</v>
      </c>
      <c r="K125">
        <v>35</v>
      </c>
      <c r="L125">
        <v>35.299999999999997</v>
      </c>
      <c r="M125">
        <v>35.5</v>
      </c>
      <c r="N125">
        <v>35.700000000000003</v>
      </c>
      <c r="O125">
        <v>35.799999999999997</v>
      </c>
      <c r="P125">
        <v>36.700000000000003</v>
      </c>
      <c r="Q125">
        <v>36.700000000000003</v>
      </c>
      <c r="R125">
        <v>36.9</v>
      </c>
      <c r="S125">
        <v>36.799999999999997</v>
      </c>
      <c r="T125">
        <v>36.799999999999997</v>
      </c>
      <c r="U125">
        <v>36.6</v>
      </c>
      <c r="V125">
        <v>36.700000000000003</v>
      </c>
      <c r="W125">
        <v>36.700000000000003</v>
      </c>
      <c r="X125">
        <v>36.6</v>
      </c>
      <c r="Y125">
        <v>36.200000000000003</v>
      </c>
      <c r="Z125">
        <v>36</v>
      </c>
      <c r="AA125">
        <v>35.6</v>
      </c>
      <c r="AB125">
        <v>35.4</v>
      </c>
      <c r="AC125">
        <v>35.1</v>
      </c>
      <c r="AD125">
        <v>35</v>
      </c>
      <c r="AE125">
        <v>34.5</v>
      </c>
      <c r="AF125">
        <v>34.200000000000003</v>
      </c>
      <c r="AG125">
        <v>34.1</v>
      </c>
      <c r="AH125">
        <v>34</v>
      </c>
      <c r="AI125">
        <v>33.9</v>
      </c>
      <c r="AJ125">
        <v>33.9</v>
      </c>
      <c r="AK125">
        <v>33.9</v>
      </c>
      <c r="AL125">
        <v>33.6</v>
      </c>
      <c r="AM125">
        <v>32.9</v>
      </c>
      <c r="AN125">
        <v>34</v>
      </c>
      <c r="AO125">
        <v>34.6</v>
      </c>
      <c r="AP125">
        <v>34.799999999999997</v>
      </c>
      <c r="AQ125">
        <v>35.5</v>
      </c>
      <c r="AR125">
        <v>36</v>
      </c>
      <c r="AS125">
        <v>35.6</v>
      </c>
      <c r="AT125">
        <v>35.4</v>
      </c>
      <c r="AU125">
        <v>35.1</v>
      </c>
      <c r="AV125">
        <v>34.700000000000003</v>
      </c>
      <c r="AW125">
        <v>34.6</v>
      </c>
      <c r="AX125">
        <v>34.1</v>
      </c>
      <c r="AY125">
        <v>33.9</v>
      </c>
      <c r="AZ125">
        <v>33.6</v>
      </c>
      <c r="BA125">
        <v>33</v>
      </c>
      <c r="BB125">
        <v>32.299999999999997</v>
      </c>
      <c r="BC125">
        <v>31.7</v>
      </c>
      <c r="BD125">
        <v>31.6</v>
      </c>
      <c r="BE125">
        <v>31.4</v>
      </c>
      <c r="BF125">
        <v>31.7</v>
      </c>
      <c r="BG125">
        <v>31.4</v>
      </c>
      <c r="BH125">
        <v>31.1</v>
      </c>
      <c r="BI125">
        <v>31</v>
      </c>
      <c r="BJ125">
        <v>30.9</v>
      </c>
      <c r="BK125">
        <v>30.5</v>
      </c>
      <c r="BL125">
        <v>30.1</v>
      </c>
      <c r="BM125">
        <v>29.7</v>
      </c>
      <c r="BN125">
        <v>29.2</v>
      </c>
      <c r="BO125">
        <v>28.7</v>
      </c>
      <c r="BP125">
        <v>28.5</v>
      </c>
      <c r="BQ125">
        <v>28.4</v>
      </c>
      <c r="BR125">
        <v>28</v>
      </c>
      <c r="BS125">
        <v>27.8</v>
      </c>
      <c r="BT125">
        <v>27.8</v>
      </c>
      <c r="BU125">
        <v>27.5</v>
      </c>
      <c r="BV125">
        <v>27.5</v>
      </c>
      <c r="BW125">
        <v>27.3</v>
      </c>
      <c r="BX125">
        <v>26.9</v>
      </c>
      <c r="BY125">
        <v>26.8</v>
      </c>
      <c r="BZ125">
        <v>26.4</v>
      </c>
      <c r="CA125">
        <v>26.1</v>
      </c>
      <c r="CB125">
        <v>25.7</v>
      </c>
      <c r="CC125">
        <v>25.2</v>
      </c>
      <c r="CD125">
        <v>25.4</v>
      </c>
      <c r="CE125">
        <v>25.3</v>
      </c>
      <c r="CF125">
        <v>25.1</v>
      </c>
      <c r="CG125">
        <v>24.9</v>
      </c>
      <c r="CH125">
        <v>24.8</v>
      </c>
      <c r="CI125">
        <v>24.7</v>
      </c>
      <c r="CJ125">
        <v>24.7</v>
      </c>
      <c r="CK125">
        <v>23.7</v>
      </c>
      <c r="CL125">
        <v>24.6</v>
      </c>
      <c r="CM125">
        <v>24.5</v>
      </c>
      <c r="CN125">
        <v>24.4</v>
      </c>
      <c r="CO125">
        <v>24.1</v>
      </c>
      <c r="CP125">
        <v>23.7</v>
      </c>
      <c r="CQ125">
        <v>23.6</v>
      </c>
      <c r="CR125">
        <v>23.2</v>
      </c>
      <c r="CS125">
        <v>23.4</v>
      </c>
      <c r="CT125">
        <v>23.2</v>
      </c>
      <c r="CU125">
        <v>23.2</v>
      </c>
      <c r="CV125">
        <v>23.2</v>
      </c>
      <c r="CW125">
        <v>23.1</v>
      </c>
      <c r="CX125">
        <v>23.1</v>
      </c>
      <c r="CY125">
        <v>22.8</v>
      </c>
      <c r="CZ125">
        <v>23.1</v>
      </c>
      <c r="DA125">
        <v>22.9</v>
      </c>
      <c r="DB125">
        <v>22.8</v>
      </c>
      <c r="DC125">
        <v>22.8</v>
      </c>
      <c r="DD125">
        <v>22.6</v>
      </c>
      <c r="DE125">
        <v>22.6</v>
      </c>
      <c r="DF125">
        <v>22.7</v>
      </c>
      <c r="DG125">
        <v>22.7</v>
      </c>
      <c r="DH125">
        <v>22.7</v>
      </c>
      <c r="DI125">
        <v>22.6</v>
      </c>
      <c r="DJ125">
        <v>22.9</v>
      </c>
      <c r="DK125">
        <v>22.6</v>
      </c>
      <c r="DL125">
        <v>22.6</v>
      </c>
      <c r="DM125">
        <v>22.3</v>
      </c>
      <c r="DN125">
        <v>22.5</v>
      </c>
      <c r="DO125">
        <v>22.4</v>
      </c>
      <c r="DP125">
        <v>22.5</v>
      </c>
      <c r="DQ125">
        <v>22.4</v>
      </c>
      <c r="DR125">
        <v>22.5</v>
      </c>
      <c r="DS125">
        <v>22.5</v>
      </c>
      <c r="DT125">
        <v>22.7</v>
      </c>
      <c r="DU125">
        <v>22.9</v>
      </c>
      <c r="DV125">
        <v>23.2</v>
      </c>
      <c r="DW125">
        <v>23.6</v>
      </c>
      <c r="DX125">
        <v>23.8</v>
      </c>
      <c r="DY125">
        <v>24.1</v>
      </c>
      <c r="DZ125">
        <v>24.5</v>
      </c>
      <c r="EA125">
        <v>24.6</v>
      </c>
      <c r="EB125">
        <v>24.7</v>
      </c>
      <c r="EC125">
        <v>25.2</v>
      </c>
      <c r="ED125">
        <v>25.3</v>
      </c>
      <c r="EE125">
        <v>25.4</v>
      </c>
      <c r="EF125">
        <v>25.4</v>
      </c>
      <c r="EG125">
        <v>25.4</v>
      </c>
      <c r="EH125">
        <v>25.7</v>
      </c>
      <c r="EI125">
        <v>25.4</v>
      </c>
      <c r="EJ125">
        <v>25.4</v>
      </c>
      <c r="EK125">
        <v>25.2</v>
      </c>
      <c r="EL125">
        <v>24.8</v>
      </c>
      <c r="EM125">
        <v>24.8</v>
      </c>
      <c r="EN125">
        <v>24.5</v>
      </c>
      <c r="EO125">
        <v>24.5</v>
      </c>
      <c r="EP125">
        <v>24.4</v>
      </c>
      <c r="EQ125">
        <v>24.6</v>
      </c>
      <c r="ER125">
        <v>24.3</v>
      </c>
      <c r="ES125">
        <v>24.5</v>
      </c>
      <c r="ET125">
        <v>24.5</v>
      </c>
      <c r="EU125">
        <v>25</v>
      </c>
      <c r="EV125">
        <v>24.9</v>
      </c>
      <c r="EW125">
        <v>25.3</v>
      </c>
      <c r="EX125">
        <v>25.5</v>
      </c>
      <c r="EY125">
        <v>25.6</v>
      </c>
      <c r="EZ125">
        <v>26.1</v>
      </c>
      <c r="FA125">
        <v>26.3</v>
      </c>
      <c r="FB125">
        <v>26.4</v>
      </c>
      <c r="FC125">
        <v>26.4</v>
      </c>
      <c r="FD125">
        <v>26.7</v>
      </c>
      <c r="FE125">
        <v>27</v>
      </c>
      <c r="FF125">
        <v>27</v>
      </c>
      <c r="FG125">
        <v>27.3</v>
      </c>
      <c r="FH125">
        <v>27.4</v>
      </c>
      <c r="FI125">
        <v>27.5</v>
      </c>
      <c r="FJ125">
        <v>27.9</v>
      </c>
      <c r="FK125">
        <v>28.1</v>
      </c>
      <c r="FL125">
        <v>27.9</v>
      </c>
      <c r="FM125">
        <v>28.1</v>
      </c>
      <c r="FN125">
        <v>28.2</v>
      </c>
      <c r="FO125">
        <v>28.3</v>
      </c>
      <c r="FP125">
        <v>28.3</v>
      </c>
      <c r="FQ125">
        <v>28.3</v>
      </c>
      <c r="FR125">
        <v>28.1</v>
      </c>
      <c r="FS125">
        <v>28.2</v>
      </c>
      <c r="FT125">
        <v>28.5</v>
      </c>
      <c r="FU125">
        <v>27.8</v>
      </c>
      <c r="FV125">
        <v>28.7</v>
      </c>
      <c r="FW125">
        <v>29</v>
      </c>
      <c r="FX125">
        <v>29.3</v>
      </c>
      <c r="FY125">
        <v>29.4</v>
      </c>
      <c r="FZ125">
        <v>29.7</v>
      </c>
      <c r="GA125">
        <v>29.8</v>
      </c>
      <c r="GB125">
        <v>30.4</v>
      </c>
      <c r="GC125">
        <v>30.7</v>
      </c>
      <c r="GD125">
        <v>31</v>
      </c>
      <c r="GE125">
        <v>31.4</v>
      </c>
      <c r="GF125">
        <v>31.7</v>
      </c>
      <c r="GG125">
        <v>32.200000000000003</v>
      </c>
      <c r="GH125">
        <v>32.700000000000003</v>
      </c>
      <c r="GI125">
        <v>33.1</v>
      </c>
      <c r="GJ125">
        <v>33.4</v>
      </c>
      <c r="GK125">
        <v>33.799999999999997</v>
      </c>
      <c r="GL125">
        <v>34</v>
      </c>
      <c r="GM125">
        <v>34.299999999999997</v>
      </c>
      <c r="GN125">
        <v>34.5</v>
      </c>
      <c r="GO125">
        <v>34.700000000000003</v>
      </c>
      <c r="GP125">
        <v>35</v>
      </c>
      <c r="GQ125">
        <v>35.1</v>
      </c>
      <c r="GR125">
        <v>35.200000000000003</v>
      </c>
      <c r="GS125">
        <v>35.299999999999997</v>
      </c>
      <c r="GT125">
        <v>35.5</v>
      </c>
      <c r="GU125">
        <v>35.799999999999997</v>
      </c>
      <c r="GV125">
        <v>36.200000000000003</v>
      </c>
      <c r="GW125">
        <v>36.5</v>
      </c>
      <c r="GX125">
        <v>37</v>
      </c>
      <c r="GY125">
        <v>37.299999999999997</v>
      </c>
      <c r="GZ125">
        <v>37.6</v>
      </c>
      <c r="HA125">
        <v>38.200000000000003</v>
      </c>
      <c r="HB125">
        <v>38.700000000000003</v>
      </c>
      <c r="HC125">
        <v>38.1</v>
      </c>
      <c r="HD125">
        <v>38.4</v>
      </c>
      <c r="HE125">
        <v>38.5</v>
      </c>
      <c r="HF125">
        <v>38.799999999999997</v>
      </c>
      <c r="HG125">
        <v>38.9</v>
      </c>
      <c r="HH125">
        <v>39.299999999999997</v>
      </c>
      <c r="HI125">
        <v>39.299999999999997</v>
      </c>
      <c r="HJ125">
        <v>39.4</v>
      </c>
      <c r="HK125">
        <v>39.6</v>
      </c>
      <c r="HL125">
        <v>39.799999999999997</v>
      </c>
      <c r="HM125">
        <v>39.9</v>
      </c>
      <c r="HN125">
        <v>39.6</v>
      </c>
      <c r="HO125">
        <v>39.5</v>
      </c>
      <c r="HP125">
        <v>39.5</v>
      </c>
      <c r="HQ125">
        <v>39.299999999999997</v>
      </c>
      <c r="HR125">
        <v>39.1</v>
      </c>
      <c r="HS125">
        <v>38.299999999999997</v>
      </c>
      <c r="HT125">
        <v>38</v>
      </c>
      <c r="HU125">
        <v>38</v>
      </c>
      <c r="HV125">
        <v>37.6</v>
      </c>
      <c r="HW125">
        <v>37.299999999999997</v>
      </c>
      <c r="HX125">
        <v>36.6</v>
      </c>
      <c r="HY125">
        <v>36</v>
      </c>
      <c r="HZ125">
        <v>35.299999999999997</v>
      </c>
      <c r="IA125">
        <v>34.5</v>
      </c>
      <c r="IB125">
        <v>33.700000000000003</v>
      </c>
      <c r="IC125">
        <v>33</v>
      </c>
      <c r="ID125">
        <v>32.1</v>
      </c>
      <c r="IE125">
        <v>31.9</v>
      </c>
      <c r="IF125">
        <v>31.6</v>
      </c>
      <c r="IG125">
        <v>31</v>
      </c>
      <c r="IH125">
        <v>30.4</v>
      </c>
      <c r="II125">
        <v>30</v>
      </c>
      <c r="IJ125">
        <v>29.7</v>
      </c>
      <c r="IK125">
        <v>29.4</v>
      </c>
      <c r="IL125">
        <v>29.3</v>
      </c>
      <c r="IM125">
        <v>29.6</v>
      </c>
      <c r="IN125">
        <v>29.3</v>
      </c>
      <c r="IO125">
        <v>29.2</v>
      </c>
      <c r="IP125">
        <v>29</v>
      </c>
      <c r="IQ125">
        <v>28.9</v>
      </c>
      <c r="IR125">
        <v>28.5</v>
      </c>
      <c r="IS125">
        <v>28.3</v>
      </c>
      <c r="IT125">
        <v>28.1</v>
      </c>
      <c r="IU125">
        <v>28</v>
      </c>
      <c r="IV125">
        <v>28.6</v>
      </c>
      <c r="IW125">
        <v>28.7</v>
      </c>
      <c r="IX125">
        <v>28.9</v>
      </c>
      <c r="IY125">
        <v>27.9</v>
      </c>
    </row>
    <row r="126" spans="7:346" x14ac:dyDescent="0.25">
      <c r="G126">
        <v>18.100000000000001</v>
      </c>
      <c r="H126">
        <v>18.100000000000001</v>
      </c>
      <c r="I126">
        <v>18.399999999999999</v>
      </c>
      <c r="J126">
        <v>18.899999999999999</v>
      </c>
      <c r="K126">
        <v>18.8</v>
      </c>
      <c r="L126">
        <v>18.5</v>
      </c>
      <c r="M126">
        <v>18.899999999999999</v>
      </c>
      <c r="N126">
        <v>19</v>
      </c>
      <c r="O126">
        <v>19.100000000000001</v>
      </c>
      <c r="P126">
        <v>19.8</v>
      </c>
      <c r="Q126">
        <v>20.5</v>
      </c>
      <c r="R126">
        <v>20.399999999999999</v>
      </c>
      <c r="S126">
        <v>19.8</v>
      </c>
      <c r="T126">
        <v>20.399999999999999</v>
      </c>
      <c r="U126">
        <v>19.8</v>
      </c>
      <c r="V126">
        <v>19.600000000000001</v>
      </c>
      <c r="W126">
        <v>19.2</v>
      </c>
      <c r="X126">
        <v>19.8</v>
      </c>
      <c r="Y126">
        <v>18.899999999999999</v>
      </c>
      <c r="Z126">
        <v>19.600000000000001</v>
      </c>
      <c r="AA126">
        <v>20</v>
      </c>
      <c r="AB126">
        <v>19.899999999999999</v>
      </c>
      <c r="AC126">
        <v>20</v>
      </c>
      <c r="AD126">
        <v>20.100000000000001</v>
      </c>
      <c r="AE126">
        <v>21</v>
      </c>
      <c r="AF126">
        <v>21.5</v>
      </c>
      <c r="AG126">
        <v>21.9</v>
      </c>
      <c r="AH126">
        <v>21.8</v>
      </c>
      <c r="AI126">
        <v>22</v>
      </c>
      <c r="AJ126">
        <v>21.7</v>
      </c>
      <c r="AK126">
        <v>21.8</v>
      </c>
      <c r="AL126">
        <v>22</v>
      </c>
      <c r="AM126">
        <v>22</v>
      </c>
      <c r="AN126">
        <v>22.3</v>
      </c>
      <c r="AO126">
        <v>22.3</v>
      </c>
      <c r="AP126">
        <v>22.8</v>
      </c>
      <c r="AQ126">
        <v>23</v>
      </c>
      <c r="AR126">
        <v>23</v>
      </c>
      <c r="AS126">
        <v>22.6</v>
      </c>
      <c r="AT126">
        <v>23</v>
      </c>
      <c r="AU126">
        <v>24.1</v>
      </c>
      <c r="AV126">
        <v>24.2</v>
      </c>
      <c r="AW126">
        <v>24.4</v>
      </c>
      <c r="AX126">
        <v>24.7</v>
      </c>
      <c r="AY126">
        <v>25</v>
      </c>
      <c r="AZ126">
        <v>25.6</v>
      </c>
      <c r="BA126">
        <v>26.1</v>
      </c>
      <c r="BB126">
        <v>26.3</v>
      </c>
      <c r="BC126">
        <v>27</v>
      </c>
      <c r="BD126">
        <v>26.7</v>
      </c>
      <c r="BE126">
        <v>27.6</v>
      </c>
      <c r="BF126">
        <v>28.1</v>
      </c>
      <c r="BG126">
        <v>28.1</v>
      </c>
      <c r="BH126">
        <v>28.3</v>
      </c>
      <c r="BI126">
        <v>28.9</v>
      </c>
      <c r="BJ126">
        <v>28.8</v>
      </c>
      <c r="BK126">
        <v>29.1</v>
      </c>
      <c r="BL126">
        <v>28.3</v>
      </c>
      <c r="BM126">
        <v>28.4</v>
      </c>
      <c r="BN126">
        <v>28.4</v>
      </c>
      <c r="BO126">
        <v>28.6</v>
      </c>
      <c r="BP126">
        <v>29</v>
      </c>
      <c r="BQ126">
        <v>29.4</v>
      </c>
      <c r="BR126">
        <v>29.5</v>
      </c>
      <c r="BS126">
        <v>29.5</v>
      </c>
      <c r="BT126">
        <v>29.9</v>
      </c>
      <c r="BU126">
        <v>29.9</v>
      </c>
      <c r="BV126">
        <v>30.3</v>
      </c>
      <c r="BW126">
        <v>30.9</v>
      </c>
      <c r="BX126">
        <v>30.6</v>
      </c>
      <c r="BY126">
        <v>30.5</v>
      </c>
      <c r="BZ126">
        <v>30.6</v>
      </c>
      <c r="CA126">
        <v>30.5</v>
      </c>
      <c r="CB126">
        <v>30.1</v>
      </c>
      <c r="CC126">
        <v>30.6</v>
      </c>
      <c r="CD126">
        <v>31</v>
      </c>
      <c r="CE126">
        <v>31.4</v>
      </c>
      <c r="CF126">
        <v>31.5</v>
      </c>
      <c r="CG126">
        <v>31.2</v>
      </c>
      <c r="CH126">
        <v>31.4</v>
      </c>
      <c r="CI126">
        <v>31.2</v>
      </c>
      <c r="CJ126">
        <v>31.8</v>
      </c>
      <c r="CK126">
        <v>31.7</v>
      </c>
      <c r="CL126">
        <v>31.3</v>
      </c>
      <c r="CM126">
        <v>32</v>
      </c>
      <c r="CN126">
        <v>32.1</v>
      </c>
      <c r="CO126">
        <v>32.6</v>
      </c>
      <c r="CP126">
        <v>32</v>
      </c>
      <c r="CQ126">
        <v>32</v>
      </c>
      <c r="CR126">
        <v>32.1</v>
      </c>
      <c r="CS126">
        <v>32.5</v>
      </c>
      <c r="CT126">
        <v>32.4</v>
      </c>
      <c r="CU126">
        <v>32.5</v>
      </c>
      <c r="CV126">
        <v>32.200000000000003</v>
      </c>
      <c r="CW126">
        <v>32.4</v>
      </c>
      <c r="CX126">
        <v>32.4</v>
      </c>
      <c r="CY126">
        <v>32.1</v>
      </c>
      <c r="CZ126">
        <v>32.200000000000003</v>
      </c>
      <c r="DA126">
        <v>32.1</v>
      </c>
      <c r="DB126">
        <v>32.299999999999997</v>
      </c>
      <c r="DC126">
        <v>32.5</v>
      </c>
      <c r="DD126">
        <v>32.4</v>
      </c>
      <c r="DE126">
        <v>32.5</v>
      </c>
      <c r="DF126">
        <v>32.5</v>
      </c>
      <c r="DG126">
        <v>32.700000000000003</v>
      </c>
      <c r="DH126">
        <v>32.799999999999997</v>
      </c>
      <c r="DI126">
        <v>33.200000000000003</v>
      </c>
      <c r="DJ126">
        <v>33.4</v>
      </c>
      <c r="DK126">
        <v>34.200000000000003</v>
      </c>
      <c r="DL126">
        <v>33.9</v>
      </c>
      <c r="DM126">
        <v>34.1</v>
      </c>
      <c r="DN126">
        <v>34.299999999999997</v>
      </c>
      <c r="DO126">
        <v>34.5</v>
      </c>
      <c r="DP126">
        <v>34.9</v>
      </c>
      <c r="DQ126">
        <v>34.9</v>
      </c>
      <c r="DR126">
        <v>35.1</v>
      </c>
      <c r="DS126">
        <v>35.299999999999997</v>
      </c>
      <c r="DT126">
        <v>36.1</v>
      </c>
      <c r="DU126">
        <v>36.299999999999997</v>
      </c>
      <c r="DV126">
        <v>36.299999999999997</v>
      </c>
      <c r="DW126">
        <v>36.200000000000003</v>
      </c>
      <c r="DX126">
        <v>36.1</v>
      </c>
      <c r="DY126">
        <v>36.299999999999997</v>
      </c>
      <c r="DZ126">
        <v>36.5</v>
      </c>
      <c r="EA126">
        <v>36.200000000000003</v>
      </c>
      <c r="EB126">
        <v>36.200000000000003</v>
      </c>
      <c r="EC126">
        <v>36.200000000000003</v>
      </c>
      <c r="ED126">
        <v>36.5</v>
      </c>
      <c r="EE126">
        <v>36.6</v>
      </c>
      <c r="EF126">
        <v>36.4</v>
      </c>
      <c r="EG126">
        <v>36.6</v>
      </c>
      <c r="EH126">
        <v>36.5</v>
      </c>
      <c r="EI126">
        <v>38</v>
      </c>
      <c r="EJ126">
        <v>37.799999999999997</v>
      </c>
      <c r="EK126">
        <v>38.299999999999997</v>
      </c>
      <c r="EL126">
        <v>38.4</v>
      </c>
      <c r="EM126">
        <v>38.5</v>
      </c>
      <c r="EN126">
        <v>38.5</v>
      </c>
      <c r="EO126">
        <v>38.4</v>
      </c>
      <c r="EP126">
        <v>38.6</v>
      </c>
      <c r="EQ126">
        <v>38.200000000000003</v>
      </c>
      <c r="ER126">
        <v>37.5</v>
      </c>
      <c r="ES126">
        <v>36.799999999999997</v>
      </c>
      <c r="ET126">
        <v>35.799999999999997</v>
      </c>
      <c r="EU126">
        <v>36.299999999999997</v>
      </c>
      <c r="EV126">
        <v>36</v>
      </c>
      <c r="EW126">
        <v>35.6</v>
      </c>
      <c r="EX126">
        <v>36</v>
      </c>
      <c r="EY126">
        <v>36.700000000000003</v>
      </c>
      <c r="EZ126">
        <v>36.4</v>
      </c>
      <c r="FA126">
        <v>36.799999999999997</v>
      </c>
      <c r="FB126">
        <v>36.5</v>
      </c>
      <c r="FC126">
        <v>36.6</v>
      </c>
      <c r="FD126">
        <v>37</v>
      </c>
      <c r="FE126">
        <v>37</v>
      </c>
      <c r="FF126">
        <v>37.4</v>
      </c>
      <c r="FG126">
        <v>36.9</v>
      </c>
      <c r="FH126">
        <v>36.9</v>
      </c>
      <c r="FI126">
        <v>36.299999999999997</v>
      </c>
      <c r="FJ126">
        <v>36</v>
      </c>
      <c r="FK126">
        <v>36.1</v>
      </c>
      <c r="FL126">
        <v>36.200000000000003</v>
      </c>
      <c r="FM126">
        <v>36.4</v>
      </c>
      <c r="FN126">
        <v>36.6</v>
      </c>
      <c r="FO126">
        <v>37.1</v>
      </c>
      <c r="FP126">
        <v>37.4</v>
      </c>
      <c r="FQ126">
        <v>37.700000000000003</v>
      </c>
      <c r="FR126">
        <v>37.700000000000003</v>
      </c>
      <c r="FS126">
        <v>38.299999999999997</v>
      </c>
      <c r="FT126">
        <v>38.4</v>
      </c>
      <c r="FU126">
        <v>39</v>
      </c>
      <c r="FV126">
        <v>39.5</v>
      </c>
      <c r="FW126">
        <v>39.6</v>
      </c>
      <c r="FX126">
        <v>39.6</v>
      </c>
      <c r="FY126">
        <v>39.6</v>
      </c>
      <c r="FZ126">
        <v>40.1</v>
      </c>
      <c r="GA126">
        <v>40.1</v>
      </c>
      <c r="GB126">
        <v>40.9</v>
      </c>
      <c r="GC126">
        <v>41.4</v>
      </c>
      <c r="GD126">
        <v>42</v>
      </c>
      <c r="GE126">
        <v>42.6</v>
      </c>
      <c r="GF126">
        <v>43.1</v>
      </c>
      <c r="GG126">
        <v>43.6</v>
      </c>
      <c r="GH126">
        <v>44</v>
      </c>
      <c r="GI126">
        <v>43.8</v>
      </c>
      <c r="GJ126">
        <v>44.3</v>
      </c>
      <c r="GK126">
        <v>45.1</v>
      </c>
      <c r="GL126">
        <v>45.5</v>
      </c>
      <c r="GM126">
        <v>46.1</v>
      </c>
      <c r="GN126">
        <v>46.4</v>
      </c>
      <c r="GO126">
        <v>47.8</v>
      </c>
      <c r="GP126">
        <v>48</v>
      </c>
      <c r="GQ126">
        <v>49.4</v>
      </c>
      <c r="GR126">
        <v>50.3</v>
      </c>
      <c r="GS126">
        <v>51</v>
      </c>
      <c r="GT126">
        <v>51.7</v>
      </c>
      <c r="GU126">
        <v>52.3</v>
      </c>
      <c r="GV126">
        <v>53.3</v>
      </c>
      <c r="GW126">
        <v>52.8</v>
      </c>
      <c r="GX126">
        <v>52.9</v>
      </c>
      <c r="GY126">
        <v>52.6</v>
      </c>
      <c r="GZ126">
        <v>52.3</v>
      </c>
      <c r="HA126">
        <v>52.5</v>
      </c>
      <c r="HB126">
        <v>51.9</v>
      </c>
      <c r="HC126">
        <v>52.5</v>
      </c>
      <c r="HD126">
        <v>52.8</v>
      </c>
      <c r="HE126">
        <v>53.1</v>
      </c>
      <c r="HF126">
        <v>53.1</v>
      </c>
      <c r="HG126">
        <v>53.1</v>
      </c>
      <c r="HH126">
        <v>53</v>
      </c>
      <c r="HI126">
        <v>52.5</v>
      </c>
      <c r="HJ126">
        <v>52.4</v>
      </c>
      <c r="HK126">
        <v>51.5</v>
      </c>
      <c r="HL126">
        <v>50.5</v>
      </c>
      <c r="HM126">
        <v>49.9</v>
      </c>
      <c r="HN126">
        <v>49.4</v>
      </c>
      <c r="HO126">
        <v>48.3</v>
      </c>
      <c r="HP126">
        <v>47.1</v>
      </c>
      <c r="HQ126">
        <v>47</v>
      </c>
      <c r="HR126">
        <v>46.7</v>
      </c>
      <c r="HS126">
        <v>46.3</v>
      </c>
      <c r="HT126">
        <v>45.9</v>
      </c>
      <c r="HU126">
        <v>45.2</v>
      </c>
      <c r="HV126">
        <v>44.5</v>
      </c>
      <c r="HW126">
        <v>44</v>
      </c>
      <c r="HX126">
        <v>42.7</v>
      </c>
      <c r="HY126">
        <v>41.3</v>
      </c>
      <c r="HZ126">
        <v>40.200000000000003</v>
      </c>
      <c r="IA126">
        <v>38.5</v>
      </c>
      <c r="IB126">
        <v>36.9</v>
      </c>
      <c r="IC126">
        <v>35.700000000000003</v>
      </c>
      <c r="ID126">
        <v>34.5</v>
      </c>
      <c r="IE126">
        <v>34.299999999999997</v>
      </c>
      <c r="IF126">
        <v>33.799999999999997</v>
      </c>
      <c r="IG126">
        <v>33.5</v>
      </c>
      <c r="IH126">
        <v>33.200000000000003</v>
      </c>
      <c r="II126">
        <v>33.200000000000003</v>
      </c>
      <c r="IJ126">
        <v>33.1</v>
      </c>
      <c r="IK126">
        <v>32.9</v>
      </c>
      <c r="IL126">
        <v>32.1</v>
      </c>
      <c r="IM126">
        <v>32.799999999999997</v>
      </c>
      <c r="IN126">
        <v>32.6</v>
      </c>
      <c r="IO126">
        <v>32.5</v>
      </c>
      <c r="IP126">
        <v>31.9</v>
      </c>
      <c r="IQ126">
        <v>31.4</v>
      </c>
      <c r="IR126">
        <v>30.6</v>
      </c>
      <c r="IS126">
        <v>30.3</v>
      </c>
      <c r="IT126">
        <v>30.2</v>
      </c>
      <c r="IU126">
        <v>30.1</v>
      </c>
      <c r="IV126">
        <v>30.4</v>
      </c>
      <c r="IW126">
        <v>31</v>
      </c>
      <c r="IX126">
        <v>31.3</v>
      </c>
      <c r="IY126">
        <v>32.1</v>
      </c>
    </row>
    <row r="127" spans="7:346" x14ac:dyDescent="0.25">
      <c r="G127">
        <v>230.4</v>
      </c>
      <c r="H127">
        <v>230</v>
      </c>
      <c r="I127">
        <v>228.9</v>
      </c>
      <c r="J127">
        <v>226.2</v>
      </c>
      <c r="K127">
        <v>223.9</v>
      </c>
      <c r="L127">
        <v>222.2</v>
      </c>
      <c r="M127">
        <v>223.5</v>
      </c>
      <c r="N127">
        <v>222.7</v>
      </c>
      <c r="O127">
        <v>221.6</v>
      </c>
      <c r="P127">
        <v>217.9</v>
      </c>
      <c r="Q127">
        <v>219.5</v>
      </c>
      <c r="R127">
        <v>217.2</v>
      </c>
      <c r="S127">
        <v>213.3</v>
      </c>
      <c r="T127">
        <v>211.2</v>
      </c>
      <c r="U127">
        <v>210.7</v>
      </c>
      <c r="V127">
        <v>211.6</v>
      </c>
      <c r="W127">
        <v>211.1</v>
      </c>
      <c r="X127">
        <v>209.9</v>
      </c>
      <c r="Y127">
        <v>208.4</v>
      </c>
      <c r="Z127">
        <v>207.3</v>
      </c>
      <c r="AA127">
        <v>207</v>
      </c>
      <c r="AB127">
        <v>208</v>
      </c>
      <c r="AC127">
        <v>202.9</v>
      </c>
      <c r="AD127">
        <v>200.8</v>
      </c>
      <c r="AE127">
        <v>209</v>
      </c>
      <c r="AF127">
        <v>206.4</v>
      </c>
      <c r="AG127">
        <v>203.6</v>
      </c>
      <c r="AH127">
        <v>201.1</v>
      </c>
      <c r="AI127">
        <v>200.1</v>
      </c>
      <c r="AJ127">
        <v>200.4</v>
      </c>
      <c r="AK127">
        <v>200.1</v>
      </c>
      <c r="AL127">
        <v>199.7</v>
      </c>
      <c r="AM127">
        <v>199</v>
      </c>
      <c r="AN127">
        <v>200.7</v>
      </c>
      <c r="AO127">
        <v>199.7</v>
      </c>
      <c r="AP127">
        <v>200.5</v>
      </c>
      <c r="AQ127">
        <v>205.4</v>
      </c>
      <c r="AR127">
        <v>205.4</v>
      </c>
      <c r="AS127">
        <v>201.4</v>
      </c>
      <c r="AT127">
        <v>200.6</v>
      </c>
      <c r="AU127">
        <v>200.7</v>
      </c>
      <c r="AV127">
        <v>200.2</v>
      </c>
      <c r="AW127">
        <v>199.8</v>
      </c>
      <c r="AX127">
        <v>201.4</v>
      </c>
      <c r="AY127">
        <v>202.3</v>
      </c>
      <c r="AZ127">
        <v>205.9</v>
      </c>
      <c r="BA127">
        <v>208.5</v>
      </c>
      <c r="BB127">
        <v>209.5</v>
      </c>
      <c r="BC127">
        <v>209.7</v>
      </c>
      <c r="BD127">
        <v>208.4</v>
      </c>
      <c r="BE127">
        <v>213</v>
      </c>
      <c r="BF127">
        <v>214</v>
      </c>
      <c r="BG127">
        <v>215.7</v>
      </c>
      <c r="BH127">
        <v>216</v>
      </c>
      <c r="BI127">
        <v>216.2</v>
      </c>
      <c r="BJ127">
        <v>217.1</v>
      </c>
      <c r="BK127">
        <v>219.5</v>
      </c>
      <c r="BL127">
        <v>215.8</v>
      </c>
      <c r="BM127">
        <v>218.1</v>
      </c>
      <c r="BN127">
        <v>220.5</v>
      </c>
      <c r="BO127">
        <v>222</v>
      </c>
      <c r="BP127">
        <v>222.2</v>
      </c>
      <c r="BQ127">
        <v>224.7</v>
      </c>
      <c r="BR127">
        <v>219.5</v>
      </c>
      <c r="BS127">
        <v>216.9</v>
      </c>
      <c r="BT127">
        <v>222</v>
      </c>
      <c r="BU127">
        <v>224.1</v>
      </c>
      <c r="BV127">
        <v>224.1</v>
      </c>
      <c r="BW127">
        <v>225.7</v>
      </c>
      <c r="BX127">
        <v>224.6</v>
      </c>
      <c r="BY127">
        <v>224</v>
      </c>
      <c r="BZ127">
        <v>224.4</v>
      </c>
      <c r="CA127">
        <v>225.2</v>
      </c>
      <c r="CB127">
        <v>225.1</v>
      </c>
      <c r="CC127">
        <v>226.1</v>
      </c>
      <c r="CD127">
        <v>228.1</v>
      </c>
      <c r="CE127">
        <v>226.7</v>
      </c>
      <c r="CF127">
        <v>228.9</v>
      </c>
      <c r="CG127">
        <v>230.3</v>
      </c>
      <c r="CH127">
        <v>231.3</v>
      </c>
      <c r="CI127">
        <v>230.7</v>
      </c>
      <c r="CJ127">
        <v>231.4</v>
      </c>
      <c r="CK127">
        <v>232.5</v>
      </c>
      <c r="CL127">
        <v>231.8</v>
      </c>
      <c r="CM127">
        <v>229.8</v>
      </c>
      <c r="CN127">
        <v>232.1</v>
      </c>
      <c r="CO127">
        <v>234.9</v>
      </c>
      <c r="CP127">
        <v>237.2</v>
      </c>
      <c r="CQ127">
        <v>238.1</v>
      </c>
      <c r="CR127">
        <v>238.7</v>
      </c>
      <c r="CS127">
        <v>235.1</v>
      </c>
      <c r="CT127">
        <v>233.6</v>
      </c>
      <c r="CU127">
        <v>235.2</v>
      </c>
      <c r="CV127">
        <v>236.2</v>
      </c>
      <c r="CW127">
        <v>237.5</v>
      </c>
      <c r="CX127">
        <v>236.8</v>
      </c>
      <c r="CY127">
        <v>237.7</v>
      </c>
      <c r="CZ127">
        <v>239.8</v>
      </c>
      <c r="DA127">
        <v>234.2</v>
      </c>
      <c r="DB127">
        <v>240.4</v>
      </c>
      <c r="DC127">
        <v>242.8</v>
      </c>
      <c r="DD127">
        <v>243.2</v>
      </c>
      <c r="DE127">
        <v>246.4</v>
      </c>
      <c r="DF127">
        <v>247.8</v>
      </c>
      <c r="DG127">
        <v>249.2</v>
      </c>
      <c r="DH127">
        <v>249.8</v>
      </c>
      <c r="DI127">
        <v>251.2</v>
      </c>
      <c r="DJ127">
        <v>254.2</v>
      </c>
      <c r="DK127">
        <v>247</v>
      </c>
      <c r="DL127">
        <v>252.6</v>
      </c>
      <c r="DM127">
        <v>251.6</v>
      </c>
      <c r="DN127">
        <v>253</v>
      </c>
      <c r="DO127">
        <v>252.3</v>
      </c>
      <c r="DP127">
        <v>255.9</v>
      </c>
      <c r="DQ127">
        <v>256.3</v>
      </c>
      <c r="DR127">
        <v>257.2</v>
      </c>
      <c r="DS127">
        <v>258.39999999999998</v>
      </c>
      <c r="DT127">
        <v>261.10000000000002</v>
      </c>
      <c r="DU127">
        <v>262.39999999999998</v>
      </c>
      <c r="DV127">
        <v>265.3</v>
      </c>
      <c r="DW127">
        <v>265.5</v>
      </c>
      <c r="DX127">
        <v>267.7</v>
      </c>
      <c r="DY127">
        <v>272.5</v>
      </c>
      <c r="DZ127">
        <v>271.89999999999998</v>
      </c>
      <c r="EA127">
        <v>271.2</v>
      </c>
      <c r="EB127">
        <v>270.39999999999998</v>
      </c>
      <c r="EC127">
        <v>269.39999999999998</v>
      </c>
      <c r="ED127">
        <v>270.7</v>
      </c>
      <c r="EE127">
        <v>270.8</v>
      </c>
      <c r="EF127">
        <v>270.8</v>
      </c>
      <c r="EG127">
        <v>270.2</v>
      </c>
      <c r="EH127">
        <v>264.10000000000002</v>
      </c>
      <c r="EI127">
        <v>269.7</v>
      </c>
      <c r="EJ127">
        <v>274.2</v>
      </c>
      <c r="EK127">
        <v>276.60000000000002</v>
      </c>
      <c r="EL127">
        <v>278.10000000000002</v>
      </c>
      <c r="EM127">
        <v>279.7</v>
      </c>
      <c r="EN127">
        <v>278.3</v>
      </c>
      <c r="EO127">
        <v>277.7</v>
      </c>
      <c r="EP127">
        <v>277.8</v>
      </c>
      <c r="EQ127">
        <v>276.7</v>
      </c>
      <c r="ER127">
        <v>276.89999999999998</v>
      </c>
      <c r="ES127">
        <v>279.7</v>
      </c>
      <c r="ET127">
        <v>279.5</v>
      </c>
      <c r="EU127">
        <v>277.10000000000002</v>
      </c>
      <c r="EV127">
        <v>276.89999999999998</v>
      </c>
      <c r="EW127">
        <v>275.8</v>
      </c>
      <c r="EX127">
        <v>274.60000000000002</v>
      </c>
      <c r="EY127">
        <v>274.10000000000002</v>
      </c>
      <c r="EZ127">
        <v>276</v>
      </c>
      <c r="FA127">
        <v>277.3</v>
      </c>
      <c r="FB127">
        <v>278.60000000000002</v>
      </c>
      <c r="FC127">
        <v>280.10000000000002</v>
      </c>
      <c r="FD127">
        <v>281</v>
      </c>
      <c r="FE127">
        <v>279.8</v>
      </c>
      <c r="FF127">
        <v>278</v>
      </c>
      <c r="FG127">
        <v>277.7</v>
      </c>
      <c r="FH127">
        <v>274</v>
      </c>
      <c r="FI127">
        <v>272.7</v>
      </c>
      <c r="FJ127">
        <v>274.60000000000002</v>
      </c>
      <c r="FK127">
        <v>275.3</v>
      </c>
      <c r="FL127">
        <v>275.8</v>
      </c>
      <c r="FM127">
        <v>277.2</v>
      </c>
      <c r="FN127">
        <v>278.10000000000002</v>
      </c>
      <c r="FO127">
        <v>277.5</v>
      </c>
      <c r="FP127">
        <v>272.3</v>
      </c>
      <c r="FQ127">
        <v>270.89999999999998</v>
      </c>
      <c r="FR127">
        <v>271.89999999999998</v>
      </c>
      <c r="FS127">
        <v>269.5</v>
      </c>
      <c r="FT127">
        <v>266.8</v>
      </c>
      <c r="FU127">
        <v>269.7</v>
      </c>
      <c r="FV127">
        <v>269.2</v>
      </c>
      <c r="FW127">
        <v>269.8</v>
      </c>
      <c r="FX127">
        <v>269.89999999999998</v>
      </c>
      <c r="FY127">
        <v>269.3</v>
      </c>
      <c r="FZ127">
        <v>268.7</v>
      </c>
      <c r="GA127">
        <v>269.39999999999998</v>
      </c>
      <c r="GB127">
        <v>270.8</v>
      </c>
      <c r="GC127">
        <v>272.10000000000002</v>
      </c>
      <c r="GD127">
        <v>278.2</v>
      </c>
      <c r="GE127">
        <v>266.89999999999998</v>
      </c>
      <c r="GF127">
        <v>268.7</v>
      </c>
      <c r="GG127">
        <v>267.7</v>
      </c>
      <c r="GH127">
        <v>269.3</v>
      </c>
      <c r="GI127">
        <v>268.60000000000002</v>
      </c>
      <c r="GJ127">
        <v>266.5</v>
      </c>
      <c r="GK127">
        <v>267.3</v>
      </c>
      <c r="GL127">
        <v>267.10000000000002</v>
      </c>
      <c r="GM127">
        <v>268.8</v>
      </c>
      <c r="GN127">
        <v>269.8</v>
      </c>
      <c r="GO127">
        <v>271.5</v>
      </c>
      <c r="GP127">
        <v>272</v>
      </c>
      <c r="GQ127">
        <v>275.2</v>
      </c>
      <c r="GR127">
        <v>277.3</v>
      </c>
      <c r="GS127">
        <v>277.60000000000002</v>
      </c>
      <c r="GT127">
        <v>279.10000000000002</v>
      </c>
      <c r="GU127">
        <v>276.39999999999998</v>
      </c>
      <c r="GV127">
        <v>277.3</v>
      </c>
      <c r="GW127">
        <v>274.5</v>
      </c>
      <c r="GX127">
        <v>274.8</v>
      </c>
      <c r="GY127">
        <v>272.8</v>
      </c>
      <c r="GZ127">
        <v>272.60000000000002</v>
      </c>
      <c r="HA127">
        <v>271.60000000000002</v>
      </c>
      <c r="HB127">
        <v>272.8</v>
      </c>
      <c r="HC127">
        <v>274.5</v>
      </c>
      <c r="HD127">
        <v>266.3</v>
      </c>
      <c r="HE127">
        <v>274.5</v>
      </c>
      <c r="HF127">
        <v>273.10000000000002</v>
      </c>
      <c r="HG127">
        <v>274.60000000000002</v>
      </c>
      <c r="HH127">
        <v>274.10000000000002</v>
      </c>
      <c r="HI127">
        <v>271.89999999999998</v>
      </c>
      <c r="HJ127">
        <v>270.10000000000002</v>
      </c>
      <c r="HK127">
        <v>269.5</v>
      </c>
      <c r="HL127">
        <v>268.7</v>
      </c>
      <c r="HM127">
        <v>268.7</v>
      </c>
      <c r="HN127">
        <v>268.10000000000002</v>
      </c>
      <c r="HO127">
        <v>266.39999999999998</v>
      </c>
      <c r="HP127">
        <v>264.10000000000002</v>
      </c>
      <c r="HQ127">
        <v>264.10000000000002</v>
      </c>
      <c r="HR127">
        <v>262.10000000000002</v>
      </c>
      <c r="HS127">
        <v>262</v>
      </c>
      <c r="HT127">
        <v>259.7</v>
      </c>
      <c r="HU127">
        <v>259.60000000000002</v>
      </c>
      <c r="HV127">
        <v>258.39999999999998</v>
      </c>
      <c r="HW127">
        <v>256.39999999999998</v>
      </c>
      <c r="HX127">
        <v>253.3</v>
      </c>
      <c r="HY127">
        <v>248.7</v>
      </c>
      <c r="HZ127">
        <v>243.6</v>
      </c>
      <c r="IA127">
        <v>236.4</v>
      </c>
      <c r="IB127">
        <v>235.5</v>
      </c>
      <c r="IC127">
        <v>231.1</v>
      </c>
      <c r="ID127">
        <v>220.3</v>
      </c>
      <c r="IE127">
        <v>217.1</v>
      </c>
      <c r="IF127">
        <v>214.4</v>
      </c>
      <c r="IG127">
        <v>212.9</v>
      </c>
      <c r="IH127">
        <v>211.1</v>
      </c>
      <c r="II127">
        <v>208.9</v>
      </c>
      <c r="IJ127">
        <v>207.7</v>
      </c>
      <c r="IK127">
        <v>206.1</v>
      </c>
      <c r="IL127">
        <v>204.2</v>
      </c>
      <c r="IM127">
        <v>203.3</v>
      </c>
      <c r="IN127">
        <v>203.7</v>
      </c>
      <c r="IO127">
        <v>204</v>
      </c>
      <c r="IP127">
        <v>203.2</v>
      </c>
      <c r="IQ127">
        <v>199.4</v>
      </c>
      <c r="IR127">
        <v>198.4</v>
      </c>
      <c r="IS127">
        <v>188.1</v>
      </c>
      <c r="IT127">
        <v>195.3</v>
      </c>
      <c r="IU127">
        <v>194.8</v>
      </c>
      <c r="IV127">
        <v>197.8</v>
      </c>
      <c r="IW127">
        <v>197.2</v>
      </c>
      <c r="IX127">
        <v>191.5</v>
      </c>
      <c r="IY127">
        <v>200.3</v>
      </c>
    </row>
    <row r="128" spans="7:346" x14ac:dyDescent="0.25">
      <c r="G128">
        <v>116</v>
      </c>
      <c r="H128">
        <v>115.4</v>
      </c>
      <c r="I128">
        <v>115.6</v>
      </c>
      <c r="J128">
        <v>114.7</v>
      </c>
      <c r="K128">
        <v>113.8</v>
      </c>
      <c r="L128">
        <v>114.4</v>
      </c>
      <c r="M128">
        <v>115.7</v>
      </c>
      <c r="N128">
        <v>115.8</v>
      </c>
      <c r="O128">
        <v>116.4</v>
      </c>
      <c r="P128">
        <v>116</v>
      </c>
      <c r="Q128">
        <v>116.7</v>
      </c>
      <c r="R128">
        <v>116.4</v>
      </c>
      <c r="S128">
        <v>116.2</v>
      </c>
      <c r="T128">
        <v>116.3</v>
      </c>
      <c r="U128">
        <v>115.6</v>
      </c>
      <c r="V128">
        <v>115.5</v>
      </c>
      <c r="W128">
        <v>114.7</v>
      </c>
      <c r="X128">
        <v>114.3</v>
      </c>
      <c r="Y128">
        <v>112.9</v>
      </c>
      <c r="Z128">
        <v>112.7</v>
      </c>
      <c r="AA128">
        <v>112.2</v>
      </c>
      <c r="AB128">
        <v>113.5</v>
      </c>
      <c r="AC128">
        <v>111.9</v>
      </c>
      <c r="AD128">
        <v>111.6</v>
      </c>
      <c r="AE128">
        <v>112</v>
      </c>
      <c r="AF128">
        <v>112</v>
      </c>
      <c r="AG128">
        <v>111.7</v>
      </c>
      <c r="AH128">
        <v>110.9</v>
      </c>
      <c r="AI128">
        <v>112</v>
      </c>
      <c r="AJ128">
        <v>112.4</v>
      </c>
      <c r="AK128">
        <v>113.4</v>
      </c>
      <c r="AL128">
        <v>114</v>
      </c>
      <c r="AM128">
        <v>114.3</v>
      </c>
      <c r="AN128">
        <v>113.3</v>
      </c>
      <c r="AO128">
        <v>114.5</v>
      </c>
      <c r="AP128">
        <v>115.5</v>
      </c>
      <c r="AQ128">
        <v>116.8</v>
      </c>
      <c r="AR128">
        <v>117.4</v>
      </c>
      <c r="AS128">
        <v>115.3</v>
      </c>
      <c r="AT128">
        <v>115.4</v>
      </c>
      <c r="AU128">
        <v>115.7</v>
      </c>
      <c r="AV128">
        <v>116</v>
      </c>
      <c r="AW128">
        <v>116.2</v>
      </c>
      <c r="AX128">
        <v>116.7</v>
      </c>
      <c r="AY128">
        <v>117.1</v>
      </c>
      <c r="AZ128">
        <v>118.9</v>
      </c>
      <c r="BA128">
        <v>120.4</v>
      </c>
      <c r="BB128">
        <v>119.7</v>
      </c>
      <c r="BC128">
        <v>120.3</v>
      </c>
      <c r="BD128">
        <v>121.1</v>
      </c>
      <c r="BE128">
        <v>122.4</v>
      </c>
      <c r="BF128">
        <v>122.9</v>
      </c>
      <c r="BG128">
        <v>123.6</v>
      </c>
      <c r="BH128">
        <v>123.2</v>
      </c>
      <c r="BI128">
        <v>124.7</v>
      </c>
      <c r="BJ128">
        <v>124.9</v>
      </c>
      <c r="BK128">
        <v>125.8</v>
      </c>
      <c r="BL128">
        <v>127.2</v>
      </c>
      <c r="BM128">
        <v>127.4</v>
      </c>
      <c r="BN128">
        <v>128.30000000000001</v>
      </c>
      <c r="BO128">
        <v>129.6</v>
      </c>
      <c r="BP128">
        <v>129.6</v>
      </c>
      <c r="BQ128">
        <v>130</v>
      </c>
      <c r="BR128">
        <v>129.6</v>
      </c>
      <c r="BS128">
        <v>128.80000000000001</v>
      </c>
      <c r="BT128">
        <v>130.5</v>
      </c>
      <c r="BU128">
        <v>129.1</v>
      </c>
      <c r="BV128">
        <v>129.30000000000001</v>
      </c>
      <c r="BW128">
        <v>129.19999999999999</v>
      </c>
      <c r="BX128">
        <v>127.6</v>
      </c>
      <c r="BY128">
        <v>127.7</v>
      </c>
      <c r="BZ128">
        <v>128.19999999999999</v>
      </c>
      <c r="CA128">
        <v>127.7</v>
      </c>
      <c r="CB128">
        <v>129.30000000000001</v>
      </c>
      <c r="CC128">
        <v>130</v>
      </c>
      <c r="CD128">
        <v>132</v>
      </c>
      <c r="CE128">
        <v>133.4</v>
      </c>
      <c r="CF128">
        <v>134.4</v>
      </c>
      <c r="CG128">
        <v>135.4</v>
      </c>
      <c r="CH128">
        <v>136.30000000000001</v>
      </c>
      <c r="CI128">
        <v>137.4</v>
      </c>
      <c r="CJ128">
        <v>138.6</v>
      </c>
      <c r="CK128">
        <v>139.30000000000001</v>
      </c>
      <c r="CL128">
        <v>139.4</v>
      </c>
      <c r="CM128">
        <v>137.6</v>
      </c>
      <c r="CN128">
        <v>139.5</v>
      </c>
      <c r="CO128">
        <v>140.19999999999999</v>
      </c>
      <c r="CP128">
        <v>140.6</v>
      </c>
      <c r="CQ128">
        <v>141</v>
      </c>
      <c r="CR128">
        <v>141</v>
      </c>
      <c r="CS128">
        <v>141.4</v>
      </c>
      <c r="CT128">
        <v>141.19999999999999</v>
      </c>
      <c r="CU128">
        <v>141.4</v>
      </c>
      <c r="CV128">
        <v>141.80000000000001</v>
      </c>
      <c r="CW128">
        <v>143.1</v>
      </c>
      <c r="CX128">
        <v>142.30000000000001</v>
      </c>
      <c r="CY128">
        <v>144.69999999999999</v>
      </c>
      <c r="CZ128">
        <v>145.80000000000001</v>
      </c>
      <c r="DA128">
        <v>141.69999999999999</v>
      </c>
      <c r="DB128">
        <v>143.30000000000001</v>
      </c>
      <c r="DC128">
        <v>146.1</v>
      </c>
      <c r="DD128">
        <v>146.30000000000001</v>
      </c>
      <c r="DE128">
        <v>145.9</v>
      </c>
      <c r="DF128">
        <v>145</v>
      </c>
      <c r="DG128">
        <v>146.4</v>
      </c>
      <c r="DH128">
        <v>146.69999999999999</v>
      </c>
      <c r="DI128">
        <v>147.1</v>
      </c>
      <c r="DJ128">
        <v>147.80000000000001</v>
      </c>
      <c r="DK128">
        <v>143.5</v>
      </c>
      <c r="DL128">
        <v>147.4</v>
      </c>
      <c r="DM128">
        <v>146.1</v>
      </c>
      <c r="DN128">
        <v>146.69999999999999</v>
      </c>
      <c r="DO128">
        <v>147.1</v>
      </c>
      <c r="DP128">
        <v>147.80000000000001</v>
      </c>
      <c r="DQ128">
        <v>148.69999999999999</v>
      </c>
      <c r="DR128">
        <v>149</v>
      </c>
      <c r="DS128">
        <v>150.30000000000001</v>
      </c>
      <c r="DT128">
        <v>152.1</v>
      </c>
      <c r="DU128">
        <v>152</v>
      </c>
      <c r="DV128">
        <v>152.30000000000001</v>
      </c>
      <c r="DW128">
        <v>152.5</v>
      </c>
      <c r="DX128">
        <v>152.1</v>
      </c>
      <c r="DY128">
        <v>154.1</v>
      </c>
      <c r="DZ128">
        <v>152.9</v>
      </c>
      <c r="EA128">
        <v>151.80000000000001</v>
      </c>
      <c r="EB128">
        <v>150.9</v>
      </c>
      <c r="EC128">
        <v>150.4</v>
      </c>
      <c r="ED128">
        <v>150.30000000000001</v>
      </c>
      <c r="EE128">
        <v>150.69999999999999</v>
      </c>
      <c r="EF128">
        <v>147.30000000000001</v>
      </c>
      <c r="EG128">
        <v>146</v>
      </c>
      <c r="EH128">
        <v>144.1</v>
      </c>
      <c r="EI128">
        <v>145.19999999999999</v>
      </c>
      <c r="EJ128">
        <v>146.9</v>
      </c>
      <c r="EK128">
        <v>147.9</v>
      </c>
      <c r="EL128">
        <v>148.4</v>
      </c>
      <c r="EM128">
        <v>148.69999999999999</v>
      </c>
      <c r="EN128">
        <v>148.80000000000001</v>
      </c>
      <c r="EO128">
        <v>148.4</v>
      </c>
      <c r="EP128">
        <v>148.80000000000001</v>
      </c>
      <c r="EQ128">
        <v>148.5</v>
      </c>
      <c r="ER128">
        <v>148.6</v>
      </c>
      <c r="ES128">
        <v>149.5</v>
      </c>
      <c r="ET128">
        <v>148.9</v>
      </c>
      <c r="EU128">
        <v>148.9</v>
      </c>
      <c r="EV128">
        <v>148.4</v>
      </c>
      <c r="EW128">
        <v>146.80000000000001</v>
      </c>
      <c r="EX128">
        <v>145.4</v>
      </c>
      <c r="EY128">
        <v>144.69999999999999</v>
      </c>
      <c r="EZ128">
        <v>145.9</v>
      </c>
      <c r="FA128">
        <v>146.30000000000001</v>
      </c>
      <c r="FB128">
        <v>145.5</v>
      </c>
      <c r="FC128">
        <v>146</v>
      </c>
      <c r="FD128">
        <v>145</v>
      </c>
      <c r="FE128">
        <v>144.9</v>
      </c>
      <c r="FF128">
        <v>144.80000000000001</v>
      </c>
      <c r="FG128">
        <v>146</v>
      </c>
      <c r="FH128">
        <v>144</v>
      </c>
      <c r="FI128">
        <v>143</v>
      </c>
      <c r="FJ128">
        <v>144.5</v>
      </c>
      <c r="FK128">
        <v>144.69999999999999</v>
      </c>
      <c r="FL128">
        <v>143.69999999999999</v>
      </c>
      <c r="FM128">
        <v>144.1</v>
      </c>
      <c r="FN128">
        <v>144.9</v>
      </c>
      <c r="FO128">
        <v>144.69999999999999</v>
      </c>
      <c r="FP128">
        <v>146.5</v>
      </c>
      <c r="FQ128">
        <v>145.5</v>
      </c>
      <c r="FR128">
        <v>145.80000000000001</v>
      </c>
      <c r="FS128">
        <v>145.6</v>
      </c>
      <c r="FT128">
        <v>145.1</v>
      </c>
      <c r="FU128">
        <v>146.6</v>
      </c>
      <c r="FV128">
        <v>147.4</v>
      </c>
      <c r="FW128">
        <v>149</v>
      </c>
      <c r="FX128">
        <v>149.6</v>
      </c>
      <c r="FY128">
        <v>149.4</v>
      </c>
      <c r="FZ128">
        <v>148.6</v>
      </c>
      <c r="GA128">
        <v>148.69999999999999</v>
      </c>
      <c r="GB128">
        <v>148.30000000000001</v>
      </c>
      <c r="GC128">
        <v>147.80000000000001</v>
      </c>
      <c r="GD128">
        <v>148</v>
      </c>
      <c r="GE128">
        <v>146.6</v>
      </c>
      <c r="GF128">
        <v>147.4</v>
      </c>
      <c r="GG128">
        <v>146.9</v>
      </c>
      <c r="GH128">
        <v>148.4</v>
      </c>
      <c r="GI128">
        <v>146.80000000000001</v>
      </c>
      <c r="GJ128">
        <v>147</v>
      </c>
      <c r="GK128">
        <v>148.30000000000001</v>
      </c>
      <c r="GL128">
        <v>148.80000000000001</v>
      </c>
      <c r="GM128">
        <v>149.19999999999999</v>
      </c>
      <c r="GN128">
        <v>149.5</v>
      </c>
      <c r="GO128">
        <v>149.5</v>
      </c>
      <c r="GP128">
        <v>149.69999999999999</v>
      </c>
      <c r="GQ128">
        <v>150.80000000000001</v>
      </c>
      <c r="GR128">
        <v>150.9</v>
      </c>
      <c r="GS128">
        <v>151.1</v>
      </c>
      <c r="GT128">
        <v>151</v>
      </c>
      <c r="GU128">
        <v>150.19999999999999</v>
      </c>
      <c r="GV128">
        <v>150</v>
      </c>
      <c r="GW128">
        <v>149.30000000000001</v>
      </c>
      <c r="GX128">
        <v>150</v>
      </c>
      <c r="GY128">
        <v>149.80000000000001</v>
      </c>
      <c r="GZ128">
        <v>150.5</v>
      </c>
      <c r="HA128">
        <v>149.69999999999999</v>
      </c>
      <c r="HB128">
        <v>153.1</v>
      </c>
      <c r="HC128">
        <v>152.69999999999999</v>
      </c>
      <c r="HD128">
        <v>147.5</v>
      </c>
      <c r="HE128">
        <v>152.5</v>
      </c>
      <c r="HF128">
        <v>152.19999999999999</v>
      </c>
      <c r="HG128">
        <v>152.6</v>
      </c>
      <c r="HH128">
        <v>152.1</v>
      </c>
      <c r="HI128">
        <v>151.5</v>
      </c>
      <c r="HJ128">
        <v>151</v>
      </c>
      <c r="HK128">
        <v>150.6</v>
      </c>
      <c r="HL128">
        <v>150.69999999999999</v>
      </c>
      <c r="HM128">
        <v>150.5</v>
      </c>
      <c r="HN128">
        <v>150.19999999999999</v>
      </c>
      <c r="HO128">
        <v>149.5</v>
      </c>
      <c r="HP128">
        <v>148.80000000000001</v>
      </c>
      <c r="HQ128">
        <v>148.30000000000001</v>
      </c>
      <c r="HR128">
        <v>146.9</v>
      </c>
      <c r="HS128">
        <v>146.1</v>
      </c>
      <c r="HT128">
        <v>145.69999999999999</v>
      </c>
      <c r="HU128">
        <v>145.19999999999999</v>
      </c>
      <c r="HV128">
        <v>143.30000000000001</v>
      </c>
      <c r="HW128">
        <v>142.6</v>
      </c>
      <c r="HX128">
        <v>141.80000000000001</v>
      </c>
      <c r="HY128">
        <v>138.30000000000001</v>
      </c>
      <c r="HZ128">
        <v>134.9</v>
      </c>
      <c r="IA128">
        <v>130.1</v>
      </c>
      <c r="IB128">
        <v>129.80000000000001</v>
      </c>
      <c r="IC128">
        <v>127.6</v>
      </c>
      <c r="ID128">
        <v>121.3</v>
      </c>
      <c r="IE128">
        <v>120.4</v>
      </c>
      <c r="IF128">
        <v>119.4</v>
      </c>
      <c r="IG128">
        <v>116.9</v>
      </c>
      <c r="IH128">
        <v>116.5</v>
      </c>
      <c r="II128">
        <v>115.3</v>
      </c>
      <c r="IJ128">
        <v>115</v>
      </c>
      <c r="IK128">
        <v>115</v>
      </c>
      <c r="IL128">
        <v>114.8</v>
      </c>
      <c r="IM128">
        <v>114.9</v>
      </c>
      <c r="IN128">
        <v>115.1</v>
      </c>
      <c r="IO128">
        <v>115.6</v>
      </c>
      <c r="IP128">
        <v>115.9</v>
      </c>
      <c r="IQ128">
        <v>115.2</v>
      </c>
      <c r="IR128">
        <v>114.8</v>
      </c>
      <c r="IS128">
        <v>116.6</v>
      </c>
      <c r="IT128">
        <v>116</v>
      </c>
      <c r="IU128">
        <v>114.4</v>
      </c>
      <c r="IV128">
        <v>116.6</v>
      </c>
      <c r="IW128">
        <v>114.6</v>
      </c>
      <c r="IX128">
        <v>112.7</v>
      </c>
      <c r="IY128">
        <v>117.7</v>
      </c>
    </row>
    <row r="129" spans="7:259" x14ac:dyDescent="0.25">
      <c r="G129">
        <v>44.3</v>
      </c>
      <c r="H129">
        <v>44.7</v>
      </c>
      <c r="I129">
        <v>44.5</v>
      </c>
      <c r="J129">
        <v>44.5</v>
      </c>
      <c r="K129">
        <v>44.3</v>
      </c>
      <c r="L129">
        <v>43.6</v>
      </c>
      <c r="M129">
        <v>44.5</v>
      </c>
      <c r="N129">
        <v>45.3</v>
      </c>
      <c r="O129">
        <v>45.8</v>
      </c>
      <c r="P129">
        <v>45.7</v>
      </c>
      <c r="Q129">
        <v>45.9</v>
      </c>
      <c r="R129">
        <v>46.2</v>
      </c>
      <c r="S129">
        <v>45.8</v>
      </c>
      <c r="T129">
        <v>45.4</v>
      </c>
      <c r="U129">
        <v>45.7</v>
      </c>
      <c r="V129">
        <v>45.9</v>
      </c>
      <c r="W129">
        <v>45.5</v>
      </c>
      <c r="X129">
        <v>45.7</v>
      </c>
      <c r="Y129">
        <v>46.1</v>
      </c>
      <c r="Z129">
        <v>46</v>
      </c>
      <c r="AA129">
        <v>45.9</v>
      </c>
      <c r="AB129">
        <v>46.1</v>
      </c>
      <c r="AC129">
        <v>44.9</v>
      </c>
      <c r="AD129">
        <v>45.5</v>
      </c>
      <c r="AE129">
        <v>47.4</v>
      </c>
      <c r="AF129">
        <v>47.7</v>
      </c>
      <c r="AG129">
        <v>48.2</v>
      </c>
      <c r="AH129">
        <v>48</v>
      </c>
      <c r="AI129">
        <v>48.2</v>
      </c>
      <c r="AJ129">
        <v>47.6</v>
      </c>
      <c r="AK129">
        <v>47.6</v>
      </c>
      <c r="AL129">
        <v>47.3</v>
      </c>
      <c r="AM129">
        <v>47.3</v>
      </c>
      <c r="AN129">
        <v>47.2</v>
      </c>
      <c r="AO129">
        <v>47.3</v>
      </c>
      <c r="AP129">
        <v>47.4</v>
      </c>
      <c r="AQ129">
        <v>47.6</v>
      </c>
      <c r="AR129">
        <v>47.8</v>
      </c>
      <c r="AS129">
        <v>47.2</v>
      </c>
      <c r="AT129">
        <v>46.2</v>
      </c>
      <c r="AU129">
        <v>47.7</v>
      </c>
      <c r="AV129">
        <v>48.4</v>
      </c>
      <c r="AW129">
        <v>48.6</v>
      </c>
      <c r="AX129">
        <v>49.1</v>
      </c>
      <c r="AY129">
        <v>49.6</v>
      </c>
      <c r="AZ129">
        <v>50.4</v>
      </c>
      <c r="BA129">
        <v>50.7</v>
      </c>
      <c r="BB129">
        <v>50.5</v>
      </c>
      <c r="BC129">
        <v>50.4</v>
      </c>
      <c r="BD129">
        <v>50.1</v>
      </c>
      <c r="BE129">
        <v>52.1</v>
      </c>
      <c r="BF129">
        <v>53.7</v>
      </c>
      <c r="BG129">
        <v>53.9</v>
      </c>
      <c r="BH129">
        <v>53.7</v>
      </c>
      <c r="BI129">
        <v>53.5</v>
      </c>
      <c r="BJ129">
        <v>53.6</v>
      </c>
      <c r="BK129">
        <v>53.6</v>
      </c>
      <c r="BL129">
        <v>53.6</v>
      </c>
      <c r="BM129">
        <v>54</v>
      </c>
      <c r="BN129">
        <v>53.9</v>
      </c>
      <c r="BO129">
        <v>54.6</v>
      </c>
      <c r="BP129">
        <v>54.8</v>
      </c>
      <c r="BQ129">
        <v>55.1</v>
      </c>
      <c r="BR129">
        <v>54</v>
      </c>
      <c r="BS129">
        <v>52.9</v>
      </c>
      <c r="BT129">
        <v>54.1</v>
      </c>
      <c r="BU129">
        <v>54.7</v>
      </c>
      <c r="BV129">
        <v>55.6</v>
      </c>
      <c r="BW129">
        <v>55.9</v>
      </c>
      <c r="BX129">
        <v>56.5</v>
      </c>
      <c r="BY129">
        <v>56.8</v>
      </c>
      <c r="BZ129">
        <v>57.5</v>
      </c>
      <c r="CA129">
        <v>57.4</v>
      </c>
      <c r="CB129">
        <v>57.3</v>
      </c>
      <c r="CC129">
        <v>57.9</v>
      </c>
      <c r="CD129">
        <v>59.6</v>
      </c>
      <c r="CE129">
        <v>58</v>
      </c>
      <c r="CF129">
        <v>58.3</v>
      </c>
      <c r="CG129">
        <v>58.1</v>
      </c>
      <c r="CH129">
        <v>57.8</v>
      </c>
      <c r="CI129">
        <v>58.5</v>
      </c>
      <c r="CJ129">
        <v>58.4</v>
      </c>
      <c r="CK129">
        <v>58.4</v>
      </c>
      <c r="CL129">
        <v>58.3</v>
      </c>
      <c r="CM129">
        <v>57.6</v>
      </c>
      <c r="CN129">
        <v>58.8</v>
      </c>
      <c r="CO129">
        <v>59.6</v>
      </c>
      <c r="CP129">
        <v>59.7</v>
      </c>
      <c r="CQ129">
        <v>60.1</v>
      </c>
      <c r="CR129">
        <v>60.7</v>
      </c>
      <c r="CS129">
        <v>61</v>
      </c>
      <c r="CT129">
        <v>60.8</v>
      </c>
      <c r="CU129">
        <v>61</v>
      </c>
      <c r="CV129">
        <v>60.4</v>
      </c>
      <c r="CW129">
        <v>60.6</v>
      </c>
      <c r="CX129">
        <v>60.7</v>
      </c>
      <c r="CY129">
        <v>61</v>
      </c>
      <c r="CZ129">
        <v>62.1</v>
      </c>
      <c r="DA129">
        <v>60.9</v>
      </c>
      <c r="DB129">
        <v>61.3</v>
      </c>
      <c r="DC129">
        <v>62.4</v>
      </c>
      <c r="DD129">
        <v>63.2</v>
      </c>
      <c r="DE129">
        <v>63.9</v>
      </c>
      <c r="DF129">
        <v>64.5</v>
      </c>
      <c r="DG129">
        <v>64.3</v>
      </c>
      <c r="DH129">
        <v>64.8</v>
      </c>
      <c r="DI129">
        <v>65</v>
      </c>
      <c r="DJ129">
        <v>66.2</v>
      </c>
      <c r="DK129">
        <v>63.4</v>
      </c>
      <c r="DL129">
        <v>66</v>
      </c>
      <c r="DM129">
        <v>66</v>
      </c>
      <c r="DN129">
        <v>66.3</v>
      </c>
      <c r="DO129">
        <v>66.5</v>
      </c>
      <c r="DP129">
        <v>67.599999999999994</v>
      </c>
      <c r="DQ129">
        <v>66.2</v>
      </c>
      <c r="DR129">
        <v>65.7</v>
      </c>
      <c r="DS129">
        <v>65.3</v>
      </c>
      <c r="DT129">
        <v>65.5</v>
      </c>
      <c r="DU129">
        <v>65.400000000000006</v>
      </c>
      <c r="DV129">
        <v>64.900000000000006</v>
      </c>
      <c r="DW129">
        <v>64.2</v>
      </c>
      <c r="DX129">
        <v>65</v>
      </c>
      <c r="DY129">
        <v>67.400000000000006</v>
      </c>
      <c r="DZ129">
        <v>64.900000000000006</v>
      </c>
      <c r="EA129">
        <v>64</v>
      </c>
      <c r="EB129">
        <v>63.7</v>
      </c>
      <c r="EC129">
        <v>63.6</v>
      </c>
      <c r="ED129">
        <v>63.7</v>
      </c>
      <c r="EE129">
        <v>63.5</v>
      </c>
      <c r="EF129">
        <v>63.3</v>
      </c>
      <c r="EG129">
        <v>62.9</v>
      </c>
      <c r="EH129">
        <v>61.4</v>
      </c>
      <c r="EI129">
        <v>63.1</v>
      </c>
      <c r="EJ129">
        <v>64.3</v>
      </c>
      <c r="EK129">
        <v>63.2</v>
      </c>
      <c r="EL129">
        <v>62.9</v>
      </c>
      <c r="EM129">
        <v>64.2</v>
      </c>
      <c r="EN129">
        <v>64.400000000000006</v>
      </c>
      <c r="EO129">
        <v>64.400000000000006</v>
      </c>
      <c r="EP129">
        <v>64.8</v>
      </c>
      <c r="EQ129">
        <v>64.8</v>
      </c>
      <c r="ER129">
        <v>64.7</v>
      </c>
      <c r="ES129">
        <v>65.099999999999994</v>
      </c>
      <c r="ET129">
        <v>64.900000000000006</v>
      </c>
      <c r="EU129">
        <v>64.599999999999994</v>
      </c>
      <c r="EV129">
        <v>64.8</v>
      </c>
      <c r="EW129">
        <v>64.400000000000006</v>
      </c>
      <c r="EX129">
        <v>64.7</v>
      </c>
      <c r="EY129">
        <v>64.5</v>
      </c>
      <c r="EZ129">
        <v>64.599999999999994</v>
      </c>
      <c r="FA129">
        <v>64.3</v>
      </c>
      <c r="FB129">
        <v>63.9</v>
      </c>
      <c r="FC129">
        <v>63.9</v>
      </c>
      <c r="FD129">
        <v>64.400000000000006</v>
      </c>
      <c r="FE129">
        <v>64.599999999999994</v>
      </c>
      <c r="FF129">
        <v>64.5</v>
      </c>
      <c r="FG129">
        <v>65</v>
      </c>
      <c r="FH129">
        <v>64.2</v>
      </c>
      <c r="FI129">
        <v>63.4</v>
      </c>
      <c r="FJ129">
        <v>63.8</v>
      </c>
      <c r="FK129">
        <v>64.400000000000006</v>
      </c>
      <c r="FL129">
        <v>64.3</v>
      </c>
      <c r="FM129">
        <v>64.400000000000006</v>
      </c>
      <c r="FN129">
        <v>65.3</v>
      </c>
      <c r="FO129">
        <v>65.900000000000006</v>
      </c>
      <c r="FP129">
        <v>66.5</v>
      </c>
      <c r="FQ129">
        <v>66.400000000000006</v>
      </c>
      <c r="FR129">
        <v>67.099999999999994</v>
      </c>
      <c r="FS129">
        <v>67.3</v>
      </c>
      <c r="FT129">
        <v>67.3</v>
      </c>
      <c r="FU129">
        <v>68.400000000000006</v>
      </c>
      <c r="FV129">
        <v>69.3</v>
      </c>
      <c r="FW129">
        <v>68.8</v>
      </c>
      <c r="FX129">
        <v>69</v>
      </c>
      <c r="FY129">
        <v>68.900000000000006</v>
      </c>
      <c r="FZ129">
        <v>68.5</v>
      </c>
      <c r="GA129">
        <v>68.599999999999994</v>
      </c>
      <c r="GB129">
        <v>68.3</v>
      </c>
      <c r="GC129">
        <v>68.7</v>
      </c>
      <c r="GD129">
        <v>69.5</v>
      </c>
      <c r="GE129">
        <v>69</v>
      </c>
      <c r="GF129">
        <v>70.2</v>
      </c>
      <c r="GG129">
        <v>70.900000000000006</v>
      </c>
      <c r="GH129">
        <v>71.5</v>
      </c>
      <c r="GI129">
        <v>70.8</v>
      </c>
      <c r="GJ129">
        <v>71.099999999999994</v>
      </c>
      <c r="GK129">
        <v>71.8</v>
      </c>
      <c r="GL129">
        <v>72.099999999999994</v>
      </c>
      <c r="GM129">
        <v>71.900000000000006</v>
      </c>
      <c r="GN129">
        <v>72.3</v>
      </c>
      <c r="GO129">
        <v>72.8</v>
      </c>
      <c r="GP129">
        <v>71.7</v>
      </c>
      <c r="GQ129">
        <v>74.8</v>
      </c>
      <c r="GR129">
        <v>76.5</v>
      </c>
      <c r="GS129">
        <v>75.7</v>
      </c>
      <c r="GT129">
        <v>75.099999999999994</v>
      </c>
      <c r="GU129">
        <v>74.400000000000006</v>
      </c>
      <c r="GV129">
        <v>74.3</v>
      </c>
      <c r="GW129">
        <v>74.099999999999994</v>
      </c>
      <c r="GX129">
        <v>73.900000000000006</v>
      </c>
      <c r="GY129">
        <v>74.400000000000006</v>
      </c>
      <c r="GZ129">
        <v>73.5</v>
      </c>
      <c r="HA129">
        <v>73.099999999999994</v>
      </c>
      <c r="HB129">
        <v>73.7</v>
      </c>
      <c r="HC129">
        <v>73.900000000000006</v>
      </c>
      <c r="HD129">
        <v>72.599999999999994</v>
      </c>
      <c r="HE129">
        <v>72.099999999999994</v>
      </c>
      <c r="HF129">
        <v>72</v>
      </c>
      <c r="HG129">
        <v>72.7</v>
      </c>
      <c r="HH129">
        <v>73.099999999999994</v>
      </c>
      <c r="HI129">
        <v>72.2</v>
      </c>
      <c r="HJ129">
        <v>72.400000000000006</v>
      </c>
      <c r="HK129">
        <v>72.400000000000006</v>
      </c>
      <c r="HL129">
        <v>73.3</v>
      </c>
      <c r="HM129">
        <v>73.400000000000006</v>
      </c>
      <c r="HN129">
        <v>72.900000000000006</v>
      </c>
      <c r="HO129">
        <v>73</v>
      </c>
      <c r="HP129">
        <v>72.3</v>
      </c>
      <c r="HQ129">
        <v>71.3</v>
      </c>
      <c r="HR129">
        <v>72.599999999999994</v>
      </c>
      <c r="HS129">
        <v>73.7</v>
      </c>
      <c r="HT129">
        <v>73.400000000000006</v>
      </c>
      <c r="HU129">
        <v>74.8</v>
      </c>
      <c r="HV129">
        <v>74.599999999999994</v>
      </c>
      <c r="HW129">
        <v>73.8</v>
      </c>
      <c r="HX129">
        <v>72.900000000000006</v>
      </c>
      <c r="HY129">
        <v>71.7</v>
      </c>
      <c r="HZ129">
        <v>71.5</v>
      </c>
      <c r="IA129">
        <v>68.5</v>
      </c>
      <c r="IB129">
        <v>68.900000000000006</v>
      </c>
      <c r="IC129">
        <v>67.2</v>
      </c>
      <c r="ID129">
        <v>66.7</v>
      </c>
      <c r="IE129">
        <v>65.599999999999994</v>
      </c>
      <c r="IF129">
        <v>64.5</v>
      </c>
      <c r="IG129">
        <v>64.099999999999994</v>
      </c>
      <c r="IH129">
        <v>63.4</v>
      </c>
      <c r="II129">
        <v>63.2</v>
      </c>
      <c r="IJ129">
        <v>62.8</v>
      </c>
      <c r="IK129">
        <v>62.7</v>
      </c>
      <c r="IL129">
        <v>61.9</v>
      </c>
      <c r="IM129">
        <v>61.4</v>
      </c>
      <c r="IN129">
        <v>61.9</v>
      </c>
      <c r="IO129">
        <v>61.3</v>
      </c>
      <c r="IP129">
        <v>64.3</v>
      </c>
      <c r="IQ129">
        <v>62.8</v>
      </c>
      <c r="IR129">
        <v>62.3</v>
      </c>
      <c r="IS129">
        <v>61.2</v>
      </c>
      <c r="IT129">
        <v>60.4</v>
      </c>
      <c r="IU129">
        <v>60.3</v>
      </c>
      <c r="IV129">
        <v>60.9</v>
      </c>
      <c r="IW129">
        <v>62.8</v>
      </c>
      <c r="IX129">
        <v>59.5</v>
      </c>
      <c r="IY129">
        <v>60.8</v>
      </c>
    </row>
    <row r="130" spans="7:259" x14ac:dyDescent="0.25">
      <c r="G130">
        <v>44.9</v>
      </c>
      <c r="H130">
        <v>43.1</v>
      </c>
      <c r="I130">
        <v>43.2</v>
      </c>
      <c r="J130">
        <v>42.8</v>
      </c>
      <c r="K130">
        <v>43</v>
      </c>
      <c r="L130">
        <v>43.6</v>
      </c>
      <c r="M130">
        <v>42.6</v>
      </c>
      <c r="N130">
        <v>42.6</v>
      </c>
      <c r="O130">
        <v>42.1</v>
      </c>
      <c r="P130">
        <v>42.3</v>
      </c>
      <c r="Q130">
        <v>42.7</v>
      </c>
      <c r="R130">
        <v>42.9</v>
      </c>
      <c r="S130">
        <v>42.7</v>
      </c>
      <c r="T130">
        <v>43.2</v>
      </c>
      <c r="U130">
        <v>43.2</v>
      </c>
      <c r="V130">
        <v>43.1</v>
      </c>
      <c r="W130">
        <v>42.8</v>
      </c>
      <c r="X130">
        <v>42.7</v>
      </c>
      <c r="Y130">
        <v>43.4</v>
      </c>
      <c r="Z130">
        <v>43.2</v>
      </c>
      <c r="AA130">
        <v>43.6</v>
      </c>
      <c r="AB130">
        <v>43.9</v>
      </c>
      <c r="AC130">
        <v>43.9</v>
      </c>
      <c r="AD130">
        <v>44.8</v>
      </c>
      <c r="AE130">
        <v>46.6</v>
      </c>
      <c r="AF130">
        <v>45.8</v>
      </c>
      <c r="AG130">
        <v>45.4</v>
      </c>
      <c r="AH130">
        <v>46.2</v>
      </c>
      <c r="AI130">
        <v>46.1</v>
      </c>
      <c r="AJ130">
        <v>45.1</v>
      </c>
      <c r="AK130">
        <v>45.4</v>
      </c>
      <c r="AL130">
        <v>45.6</v>
      </c>
      <c r="AM130">
        <v>45.9</v>
      </c>
      <c r="AN130">
        <v>46.1</v>
      </c>
      <c r="AO130">
        <v>46</v>
      </c>
      <c r="AP130">
        <v>45.6</v>
      </c>
      <c r="AQ130">
        <v>44.5</v>
      </c>
      <c r="AR130">
        <v>44.8</v>
      </c>
      <c r="AS130">
        <v>45.1</v>
      </c>
      <c r="AT130">
        <v>45.4</v>
      </c>
      <c r="AU130">
        <v>46.2</v>
      </c>
      <c r="AV130">
        <v>47.1</v>
      </c>
      <c r="AW130">
        <v>46.2</v>
      </c>
      <c r="AX130">
        <v>47.6</v>
      </c>
      <c r="AY130">
        <v>48.1</v>
      </c>
      <c r="AZ130">
        <v>48.9</v>
      </c>
      <c r="BA130">
        <v>48.1</v>
      </c>
      <c r="BB130">
        <v>47.7</v>
      </c>
      <c r="BC130">
        <v>48.2</v>
      </c>
      <c r="BD130">
        <v>47.2</v>
      </c>
      <c r="BE130">
        <v>49.1</v>
      </c>
      <c r="BF130">
        <v>48.7</v>
      </c>
      <c r="BG130">
        <v>49.6</v>
      </c>
      <c r="BH130">
        <v>50</v>
      </c>
      <c r="BI130">
        <v>50.9</v>
      </c>
      <c r="BJ130">
        <v>50.7</v>
      </c>
      <c r="BK130">
        <v>50.6</v>
      </c>
      <c r="BL130">
        <v>50.7</v>
      </c>
      <c r="BM130">
        <v>50.7</v>
      </c>
      <c r="BN130">
        <v>50.1</v>
      </c>
      <c r="BO130">
        <v>51.6</v>
      </c>
      <c r="BP130">
        <v>51.7</v>
      </c>
      <c r="BQ130">
        <v>51.7</v>
      </c>
      <c r="BR130">
        <v>51.2</v>
      </c>
      <c r="BS130">
        <v>50.5</v>
      </c>
      <c r="BT130">
        <v>50.8</v>
      </c>
      <c r="BU130">
        <v>51.4</v>
      </c>
      <c r="BV130">
        <v>51.9</v>
      </c>
      <c r="BW130">
        <v>53</v>
      </c>
      <c r="BX130">
        <v>54.1</v>
      </c>
      <c r="BY130">
        <v>54.8</v>
      </c>
      <c r="BZ130">
        <v>55.3</v>
      </c>
      <c r="CA130">
        <v>55.5</v>
      </c>
      <c r="CB130">
        <v>55.5</v>
      </c>
      <c r="CC130">
        <v>56.1</v>
      </c>
      <c r="CD130">
        <v>57</v>
      </c>
      <c r="CE130">
        <v>57.2</v>
      </c>
      <c r="CF130">
        <v>57.4</v>
      </c>
      <c r="CG130">
        <v>57.6</v>
      </c>
      <c r="CH130">
        <v>57.7</v>
      </c>
      <c r="CI130">
        <v>57.5</v>
      </c>
      <c r="CJ130">
        <v>57.3</v>
      </c>
      <c r="CK130">
        <v>57.5</v>
      </c>
      <c r="CL130">
        <v>58</v>
      </c>
      <c r="CM130">
        <v>58.2</v>
      </c>
      <c r="CN130">
        <v>58.5</v>
      </c>
      <c r="CO130">
        <v>59.6</v>
      </c>
      <c r="CP130">
        <v>59.2</v>
      </c>
      <c r="CQ130">
        <v>59.8</v>
      </c>
      <c r="CR130">
        <v>59.7</v>
      </c>
      <c r="CS130">
        <v>59.2</v>
      </c>
      <c r="CT130">
        <v>59.3</v>
      </c>
      <c r="CU130">
        <v>59.4</v>
      </c>
      <c r="CV130">
        <v>59.7</v>
      </c>
      <c r="CW130">
        <v>59.7</v>
      </c>
      <c r="CX130">
        <v>58.8</v>
      </c>
      <c r="CY130">
        <v>60</v>
      </c>
      <c r="CZ130">
        <v>60.7</v>
      </c>
      <c r="DA130">
        <v>58.2</v>
      </c>
      <c r="DB130">
        <v>60.9</v>
      </c>
      <c r="DC130">
        <v>61.3</v>
      </c>
      <c r="DD130">
        <v>61.2</v>
      </c>
      <c r="DE130">
        <v>61.9</v>
      </c>
      <c r="DF130">
        <v>62.1</v>
      </c>
      <c r="DG130">
        <v>62.2</v>
      </c>
      <c r="DH130">
        <v>62.6</v>
      </c>
      <c r="DI130">
        <v>62.4</v>
      </c>
      <c r="DJ130">
        <v>63.8</v>
      </c>
      <c r="DK130">
        <v>64.099999999999994</v>
      </c>
      <c r="DL130">
        <v>64.599999999999994</v>
      </c>
      <c r="DM130">
        <v>63.8</v>
      </c>
      <c r="DN130">
        <v>64.8</v>
      </c>
      <c r="DO130">
        <v>64.7</v>
      </c>
      <c r="DP130">
        <v>65.099999999999994</v>
      </c>
      <c r="DQ130">
        <v>65.599999999999994</v>
      </c>
      <c r="DR130">
        <v>65.7</v>
      </c>
      <c r="DS130">
        <v>66.099999999999994</v>
      </c>
      <c r="DT130">
        <v>66</v>
      </c>
      <c r="DU130">
        <v>66.2</v>
      </c>
      <c r="DV130">
        <v>66.2</v>
      </c>
      <c r="DW130">
        <v>67.3</v>
      </c>
      <c r="DX130">
        <v>66.3</v>
      </c>
      <c r="DY130">
        <v>65.900000000000006</v>
      </c>
      <c r="DZ130">
        <v>65.8</v>
      </c>
      <c r="EA130">
        <v>65.5</v>
      </c>
      <c r="EB130">
        <v>65.7</v>
      </c>
      <c r="EC130">
        <v>65.5</v>
      </c>
      <c r="ED130">
        <v>65.7</v>
      </c>
      <c r="EE130">
        <v>66.5</v>
      </c>
      <c r="EF130">
        <v>65.7</v>
      </c>
      <c r="EG130">
        <v>64.400000000000006</v>
      </c>
      <c r="EH130">
        <v>63.1</v>
      </c>
      <c r="EI130">
        <v>63.9</v>
      </c>
      <c r="EJ130">
        <v>63</v>
      </c>
      <c r="EK130">
        <v>64.400000000000006</v>
      </c>
      <c r="EL130">
        <v>64.900000000000006</v>
      </c>
      <c r="EM130">
        <v>65.099999999999994</v>
      </c>
      <c r="EN130">
        <v>65</v>
      </c>
      <c r="EO130">
        <v>64.2</v>
      </c>
      <c r="EP130">
        <v>64.2</v>
      </c>
      <c r="EQ130">
        <v>63.8</v>
      </c>
      <c r="ER130">
        <v>63.8</v>
      </c>
      <c r="ES130">
        <v>64.3</v>
      </c>
      <c r="ET130">
        <v>63.8</v>
      </c>
      <c r="EU130">
        <v>63.7</v>
      </c>
      <c r="EV130">
        <v>63</v>
      </c>
      <c r="EW130">
        <v>63</v>
      </c>
      <c r="EX130">
        <v>62.6</v>
      </c>
      <c r="EY130">
        <v>62.8</v>
      </c>
      <c r="EZ130">
        <v>62.9</v>
      </c>
      <c r="FA130">
        <v>63.2</v>
      </c>
      <c r="FB130">
        <v>63</v>
      </c>
      <c r="FC130">
        <v>63.1</v>
      </c>
      <c r="FD130">
        <v>62.9</v>
      </c>
      <c r="FE130">
        <v>63.3</v>
      </c>
      <c r="FF130">
        <v>64.099999999999994</v>
      </c>
      <c r="FG130">
        <v>63.2</v>
      </c>
      <c r="FH130">
        <v>63.3</v>
      </c>
      <c r="FI130">
        <v>62.9</v>
      </c>
      <c r="FJ130">
        <v>62.7</v>
      </c>
      <c r="FK130">
        <v>62.7</v>
      </c>
      <c r="FL130">
        <v>62.3</v>
      </c>
      <c r="FM130">
        <v>62.1</v>
      </c>
      <c r="FN130">
        <v>62.5</v>
      </c>
      <c r="FO130">
        <v>62.7</v>
      </c>
      <c r="FP130">
        <v>63.2</v>
      </c>
      <c r="FQ130">
        <v>62.8</v>
      </c>
      <c r="FR130">
        <v>62.1</v>
      </c>
      <c r="FS130">
        <v>62.3</v>
      </c>
      <c r="FT130">
        <v>59.9</v>
      </c>
      <c r="FU130">
        <v>62</v>
      </c>
      <c r="FV130">
        <v>63.8</v>
      </c>
      <c r="FW130">
        <v>63.1</v>
      </c>
      <c r="FX130">
        <v>63.4</v>
      </c>
      <c r="FY130">
        <v>63.8</v>
      </c>
      <c r="FZ130">
        <v>63.5</v>
      </c>
      <c r="GA130">
        <v>63.8</v>
      </c>
      <c r="GB130">
        <v>64</v>
      </c>
      <c r="GC130">
        <v>63.9</v>
      </c>
      <c r="GD130">
        <v>64.2</v>
      </c>
      <c r="GE130">
        <v>59.9</v>
      </c>
      <c r="GF130">
        <v>61</v>
      </c>
      <c r="GG130">
        <v>62.1</v>
      </c>
      <c r="GH130">
        <v>62.4</v>
      </c>
      <c r="GI130">
        <v>62.6</v>
      </c>
      <c r="GJ130">
        <v>62.6</v>
      </c>
      <c r="GK130">
        <v>63</v>
      </c>
      <c r="GL130">
        <v>63.3</v>
      </c>
      <c r="GM130">
        <v>63.2</v>
      </c>
      <c r="GN130">
        <v>63.1</v>
      </c>
      <c r="GO130">
        <v>63.3</v>
      </c>
      <c r="GP130">
        <v>62.6</v>
      </c>
      <c r="GQ130">
        <v>64.099999999999994</v>
      </c>
      <c r="GR130">
        <v>65.099999999999994</v>
      </c>
      <c r="GS130">
        <v>64.5</v>
      </c>
      <c r="GT130">
        <v>64.099999999999994</v>
      </c>
      <c r="GU130">
        <v>63.9</v>
      </c>
      <c r="GV130">
        <v>64.3</v>
      </c>
      <c r="GW130">
        <v>64</v>
      </c>
      <c r="GX130">
        <v>64</v>
      </c>
      <c r="GY130">
        <v>64</v>
      </c>
      <c r="GZ130">
        <v>63</v>
      </c>
      <c r="HA130">
        <v>63.2</v>
      </c>
      <c r="HB130">
        <v>64.400000000000006</v>
      </c>
      <c r="HC130">
        <v>65.7</v>
      </c>
      <c r="HD130">
        <v>63.3</v>
      </c>
      <c r="HE130">
        <v>65.5</v>
      </c>
      <c r="HF130">
        <v>64.599999999999994</v>
      </c>
      <c r="HG130">
        <v>64.3</v>
      </c>
      <c r="HH130">
        <v>64.900000000000006</v>
      </c>
      <c r="HI130">
        <v>64.7</v>
      </c>
      <c r="HJ130">
        <v>65.099999999999994</v>
      </c>
      <c r="HK130">
        <v>65.400000000000006</v>
      </c>
      <c r="HL130">
        <v>65.599999999999994</v>
      </c>
      <c r="HM130">
        <v>66.099999999999994</v>
      </c>
      <c r="HN130">
        <v>65.099999999999994</v>
      </c>
      <c r="HO130">
        <v>65.099999999999994</v>
      </c>
      <c r="HP130">
        <v>64.599999999999994</v>
      </c>
      <c r="HQ130">
        <v>65</v>
      </c>
      <c r="HR130">
        <v>65.599999999999994</v>
      </c>
      <c r="HS130">
        <v>65.8</v>
      </c>
      <c r="HT130">
        <v>65.400000000000006</v>
      </c>
      <c r="HU130">
        <v>64.599999999999994</v>
      </c>
      <c r="HV130">
        <v>64.3</v>
      </c>
      <c r="HW130">
        <v>63.7</v>
      </c>
      <c r="HX130">
        <v>63.3</v>
      </c>
      <c r="HY130">
        <v>62.7</v>
      </c>
      <c r="HZ130">
        <v>62.9</v>
      </c>
      <c r="IA130">
        <v>61.6</v>
      </c>
      <c r="IB130">
        <v>61.2</v>
      </c>
      <c r="IC130">
        <v>59.7</v>
      </c>
      <c r="ID130">
        <v>58.5</v>
      </c>
      <c r="IE130">
        <v>58.4</v>
      </c>
      <c r="IF130">
        <v>57.5</v>
      </c>
      <c r="IG130">
        <v>57.4</v>
      </c>
      <c r="IH130">
        <v>56.3</v>
      </c>
      <c r="II130">
        <v>55.7</v>
      </c>
      <c r="IJ130">
        <v>55.1</v>
      </c>
      <c r="IK130">
        <v>54.7</v>
      </c>
      <c r="IL130">
        <v>53.8</v>
      </c>
      <c r="IM130">
        <v>52.8</v>
      </c>
      <c r="IN130">
        <v>52.5</v>
      </c>
      <c r="IO130">
        <v>52.9</v>
      </c>
      <c r="IP130">
        <v>54.2</v>
      </c>
      <c r="IQ130">
        <v>53.4</v>
      </c>
      <c r="IR130">
        <v>53.4</v>
      </c>
      <c r="IS130">
        <v>53.8</v>
      </c>
      <c r="IT130">
        <v>53.8</v>
      </c>
      <c r="IU130">
        <v>53.8</v>
      </c>
      <c r="IV130">
        <v>54.5</v>
      </c>
      <c r="IW130">
        <v>53.9</v>
      </c>
      <c r="IX130">
        <v>54</v>
      </c>
      <c r="IY130">
        <v>49.2</v>
      </c>
    </row>
    <row r="131" spans="7:259" x14ac:dyDescent="0.25">
      <c r="G131">
        <v>67.2</v>
      </c>
      <c r="H131">
        <v>66.7</v>
      </c>
      <c r="I131">
        <v>65.900000000000006</v>
      </c>
      <c r="J131">
        <v>65.900000000000006</v>
      </c>
      <c r="K131">
        <v>65</v>
      </c>
      <c r="L131">
        <v>64.8</v>
      </c>
      <c r="M131">
        <v>65.2</v>
      </c>
      <c r="N131">
        <v>64.900000000000006</v>
      </c>
      <c r="O131">
        <v>64.8</v>
      </c>
      <c r="P131">
        <v>65</v>
      </c>
      <c r="Q131">
        <v>65.3</v>
      </c>
      <c r="R131">
        <v>65.2</v>
      </c>
      <c r="S131">
        <v>63.7</v>
      </c>
      <c r="T131">
        <v>62.3</v>
      </c>
      <c r="U131">
        <v>60.6</v>
      </c>
      <c r="V131">
        <v>63.3</v>
      </c>
      <c r="W131">
        <v>62.2</v>
      </c>
      <c r="X131">
        <v>62.4</v>
      </c>
      <c r="Y131">
        <v>62.7</v>
      </c>
      <c r="Z131">
        <v>63.1</v>
      </c>
      <c r="AA131">
        <v>63.6</v>
      </c>
      <c r="AB131">
        <v>63.9</v>
      </c>
      <c r="AC131">
        <v>64.099999999999994</v>
      </c>
      <c r="AD131">
        <v>64.2</v>
      </c>
      <c r="AE131">
        <v>65.900000000000006</v>
      </c>
      <c r="AF131">
        <v>67</v>
      </c>
      <c r="AG131">
        <v>67.5</v>
      </c>
      <c r="AH131">
        <v>67.3</v>
      </c>
      <c r="AI131">
        <v>68</v>
      </c>
      <c r="AJ131">
        <v>67.8</v>
      </c>
      <c r="AK131">
        <v>67.5</v>
      </c>
      <c r="AL131">
        <v>67.900000000000006</v>
      </c>
      <c r="AM131">
        <v>67.900000000000006</v>
      </c>
      <c r="AN131">
        <v>68.3</v>
      </c>
      <c r="AO131">
        <v>68.8</v>
      </c>
      <c r="AP131">
        <v>68.400000000000006</v>
      </c>
      <c r="AQ131">
        <v>68.400000000000006</v>
      </c>
      <c r="AR131">
        <v>68.599999999999994</v>
      </c>
      <c r="AS131">
        <v>66.2</v>
      </c>
      <c r="AT131">
        <v>68.900000000000006</v>
      </c>
      <c r="AU131">
        <v>69.8</v>
      </c>
      <c r="AV131">
        <v>70.900000000000006</v>
      </c>
      <c r="AW131">
        <v>72.8</v>
      </c>
      <c r="AX131">
        <v>72.3</v>
      </c>
      <c r="AY131">
        <v>72.099999999999994</v>
      </c>
      <c r="AZ131">
        <v>72</v>
      </c>
      <c r="BA131">
        <v>71.8</v>
      </c>
      <c r="BB131">
        <v>72.099999999999994</v>
      </c>
      <c r="BC131">
        <v>68.900000000000006</v>
      </c>
      <c r="BD131">
        <v>70.7</v>
      </c>
      <c r="BE131">
        <v>72.5</v>
      </c>
      <c r="BF131">
        <v>73.400000000000006</v>
      </c>
      <c r="BG131">
        <v>73.8</v>
      </c>
      <c r="BH131">
        <v>73.099999999999994</v>
      </c>
      <c r="BI131">
        <v>73.2</v>
      </c>
      <c r="BJ131">
        <v>73.2</v>
      </c>
      <c r="BK131">
        <v>73.900000000000006</v>
      </c>
      <c r="BL131">
        <v>74.099999999999994</v>
      </c>
      <c r="BM131">
        <v>74.599999999999994</v>
      </c>
      <c r="BN131">
        <v>75</v>
      </c>
      <c r="BO131">
        <v>74.900000000000006</v>
      </c>
      <c r="BP131">
        <v>72.8</v>
      </c>
      <c r="BQ131">
        <v>74.400000000000006</v>
      </c>
      <c r="BR131">
        <v>74.3</v>
      </c>
      <c r="BS131">
        <v>73.3</v>
      </c>
      <c r="BT131">
        <v>74.099999999999994</v>
      </c>
      <c r="BU131">
        <v>73.5</v>
      </c>
      <c r="BV131">
        <v>73.5</v>
      </c>
      <c r="BW131">
        <v>73.900000000000006</v>
      </c>
      <c r="BX131">
        <v>74</v>
      </c>
      <c r="BY131">
        <v>74</v>
      </c>
      <c r="BZ131">
        <v>74.5</v>
      </c>
      <c r="CA131">
        <v>73.900000000000006</v>
      </c>
      <c r="CB131">
        <v>74.7</v>
      </c>
      <c r="CC131">
        <v>75.3</v>
      </c>
      <c r="CD131">
        <v>75.599999999999994</v>
      </c>
      <c r="CE131">
        <v>76.8</v>
      </c>
      <c r="CF131">
        <v>77.400000000000006</v>
      </c>
      <c r="CG131">
        <v>78.2</v>
      </c>
      <c r="CH131">
        <v>78.400000000000006</v>
      </c>
      <c r="CI131">
        <v>78.900000000000006</v>
      </c>
      <c r="CJ131">
        <v>79.7</v>
      </c>
      <c r="CK131">
        <v>79.8</v>
      </c>
      <c r="CL131">
        <v>79.8</v>
      </c>
      <c r="CM131">
        <v>80.8</v>
      </c>
      <c r="CN131">
        <v>81.099999999999994</v>
      </c>
      <c r="CO131">
        <v>81.3</v>
      </c>
      <c r="CP131">
        <v>80.900000000000006</v>
      </c>
      <c r="CQ131">
        <v>81.099999999999994</v>
      </c>
      <c r="CR131">
        <v>80.400000000000006</v>
      </c>
      <c r="CS131">
        <v>81.900000000000006</v>
      </c>
      <c r="CT131">
        <v>84</v>
      </c>
      <c r="CU131">
        <v>83.2</v>
      </c>
      <c r="CV131">
        <v>82.4</v>
      </c>
      <c r="CW131">
        <v>81.3</v>
      </c>
      <c r="CX131">
        <v>82.2</v>
      </c>
      <c r="CY131">
        <v>82.5</v>
      </c>
      <c r="CZ131">
        <v>81.5</v>
      </c>
      <c r="DA131">
        <v>81</v>
      </c>
      <c r="DB131">
        <v>82.9</v>
      </c>
      <c r="DC131">
        <v>83.5</v>
      </c>
      <c r="DD131">
        <v>83.6</v>
      </c>
      <c r="DE131">
        <v>84.1</v>
      </c>
      <c r="DF131">
        <v>84.9</v>
      </c>
      <c r="DG131">
        <v>84.1</v>
      </c>
      <c r="DH131">
        <v>84</v>
      </c>
      <c r="DI131">
        <v>84.5</v>
      </c>
      <c r="DJ131">
        <v>85.4</v>
      </c>
      <c r="DK131">
        <v>84.4</v>
      </c>
      <c r="DL131">
        <v>85.5</v>
      </c>
      <c r="DM131">
        <v>84.8</v>
      </c>
      <c r="DN131">
        <v>86.5</v>
      </c>
      <c r="DO131">
        <v>86.1</v>
      </c>
      <c r="DP131">
        <v>87</v>
      </c>
      <c r="DQ131">
        <v>88</v>
      </c>
      <c r="DR131">
        <v>87.8</v>
      </c>
      <c r="DS131">
        <v>87.2</v>
      </c>
      <c r="DT131">
        <v>88</v>
      </c>
      <c r="DU131">
        <v>88.6</v>
      </c>
      <c r="DV131">
        <v>88</v>
      </c>
      <c r="DW131">
        <v>89.4</v>
      </c>
      <c r="DX131">
        <v>89.1</v>
      </c>
      <c r="DY131">
        <v>90.7</v>
      </c>
      <c r="DZ131">
        <v>88</v>
      </c>
      <c r="EA131">
        <v>87.9</v>
      </c>
      <c r="EB131">
        <v>86.5</v>
      </c>
      <c r="EC131">
        <v>86</v>
      </c>
      <c r="ED131">
        <v>85.6</v>
      </c>
      <c r="EE131">
        <v>86.3</v>
      </c>
      <c r="EF131">
        <v>87.1</v>
      </c>
      <c r="EG131">
        <v>86.8</v>
      </c>
      <c r="EH131">
        <v>88.4</v>
      </c>
      <c r="EI131">
        <v>87.2</v>
      </c>
      <c r="EJ131">
        <v>88.8</v>
      </c>
      <c r="EK131">
        <v>86.8</v>
      </c>
      <c r="EL131">
        <v>88.6</v>
      </c>
      <c r="EM131">
        <v>88.8</v>
      </c>
      <c r="EN131">
        <v>88.9</v>
      </c>
      <c r="EO131">
        <v>88.7</v>
      </c>
      <c r="EP131">
        <v>88.1</v>
      </c>
      <c r="EQ131">
        <v>87.8</v>
      </c>
      <c r="ER131">
        <v>86.5</v>
      </c>
      <c r="ES131">
        <v>86.3</v>
      </c>
      <c r="ET131">
        <v>85.1</v>
      </c>
      <c r="EU131">
        <v>85</v>
      </c>
      <c r="EV131">
        <v>85.5</v>
      </c>
      <c r="EW131">
        <v>84.1</v>
      </c>
      <c r="EX131">
        <v>82.8</v>
      </c>
      <c r="EY131">
        <v>82.1</v>
      </c>
      <c r="EZ131">
        <v>82.4</v>
      </c>
      <c r="FA131">
        <v>82.1</v>
      </c>
      <c r="FB131">
        <v>83</v>
      </c>
      <c r="FC131">
        <v>83.2</v>
      </c>
      <c r="FD131">
        <v>83.4</v>
      </c>
      <c r="FE131">
        <v>83.2</v>
      </c>
      <c r="FF131">
        <v>83</v>
      </c>
      <c r="FG131">
        <v>82.8</v>
      </c>
      <c r="FH131">
        <v>81.099999999999994</v>
      </c>
      <c r="FI131">
        <v>82.7</v>
      </c>
      <c r="FJ131">
        <v>83.4</v>
      </c>
      <c r="FK131">
        <v>83.1</v>
      </c>
      <c r="FL131">
        <v>82.9</v>
      </c>
      <c r="FM131">
        <v>83.1</v>
      </c>
      <c r="FN131">
        <v>82.6</v>
      </c>
      <c r="FO131">
        <v>83</v>
      </c>
      <c r="FP131">
        <v>83.9</v>
      </c>
      <c r="FQ131">
        <v>83.8</v>
      </c>
      <c r="FR131">
        <v>83.5</v>
      </c>
      <c r="FS131">
        <v>83.5</v>
      </c>
      <c r="FT131">
        <v>83.3</v>
      </c>
      <c r="FU131">
        <v>83.1</v>
      </c>
      <c r="FV131">
        <v>83.3</v>
      </c>
      <c r="FW131">
        <v>83.4</v>
      </c>
      <c r="FX131">
        <v>83.5</v>
      </c>
      <c r="FY131">
        <v>83.3</v>
      </c>
      <c r="FZ131">
        <v>83.7</v>
      </c>
      <c r="GA131">
        <v>83.8</v>
      </c>
      <c r="GB131">
        <v>83.2</v>
      </c>
      <c r="GC131">
        <v>83.6</v>
      </c>
      <c r="GD131">
        <v>84.6</v>
      </c>
      <c r="GE131">
        <v>82.6</v>
      </c>
      <c r="GF131">
        <v>84.2</v>
      </c>
      <c r="GG131">
        <v>83.7</v>
      </c>
      <c r="GH131">
        <v>84</v>
      </c>
      <c r="GI131">
        <v>84.5</v>
      </c>
      <c r="GJ131">
        <v>84.7</v>
      </c>
      <c r="GK131">
        <v>85.8</v>
      </c>
      <c r="GL131">
        <v>84.7</v>
      </c>
      <c r="GM131">
        <v>84.3</v>
      </c>
      <c r="GN131">
        <v>84.4</v>
      </c>
      <c r="GO131">
        <v>84.4</v>
      </c>
      <c r="GP131">
        <v>84.9</v>
      </c>
      <c r="GQ131">
        <v>85.1</v>
      </c>
      <c r="GR131">
        <v>85.3</v>
      </c>
      <c r="GS131">
        <v>84.4</v>
      </c>
      <c r="GT131">
        <v>83.4</v>
      </c>
      <c r="GU131">
        <v>83.2</v>
      </c>
      <c r="GV131">
        <v>82.6</v>
      </c>
      <c r="GW131">
        <v>82.6</v>
      </c>
      <c r="GX131">
        <v>82.7</v>
      </c>
      <c r="GY131">
        <v>82.2</v>
      </c>
      <c r="GZ131">
        <v>81.7</v>
      </c>
      <c r="HA131">
        <v>81.8</v>
      </c>
      <c r="HB131">
        <v>82.7</v>
      </c>
      <c r="HC131">
        <v>83.8</v>
      </c>
      <c r="HD131">
        <v>82.6</v>
      </c>
      <c r="HE131">
        <v>85.1</v>
      </c>
      <c r="HF131">
        <v>85.7</v>
      </c>
      <c r="HG131">
        <v>85.5</v>
      </c>
      <c r="HH131">
        <v>85.5</v>
      </c>
      <c r="HI131">
        <v>85.6</v>
      </c>
      <c r="HJ131">
        <v>85.3</v>
      </c>
      <c r="HK131">
        <v>85.7</v>
      </c>
      <c r="HL131">
        <v>86.4</v>
      </c>
      <c r="HM131">
        <v>86.1</v>
      </c>
      <c r="HN131">
        <v>85.3</v>
      </c>
      <c r="HO131">
        <v>85.6</v>
      </c>
      <c r="HP131">
        <v>85</v>
      </c>
      <c r="HQ131">
        <v>83.9</v>
      </c>
      <c r="HR131">
        <v>85.4</v>
      </c>
      <c r="HS131">
        <v>86.7</v>
      </c>
      <c r="HT131">
        <v>86.2</v>
      </c>
      <c r="HU131">
        <v>85.8</v>
      </c>
      <c r="HV131">
        <v>84.8</v>
      </c>
      <c r="HW131">
        <v>84.4</v>
      </c>
      <c r="HX131">
        <v>82.8</v>
      </c>
      <c r="HY131">
        <v>81.900000000000006</v>
      </c>
      <c r="HZ131">
        <v>80.400000000000006</v>
      </c>
      <c r="IA131">
        <v>78.7</v>
      </c>
      <c r="IB131">
        <v>78.099999999999994</v>
      </c>
      <c r="IC131">
        <v>76.3</v>
      </c>
      <c r="ID131">
        <v>74.400000000000006</v>
      </c>
      <c r="IE131">
        <v>73.7</v>
      </c>
      <c r="IF131">
        <v>73.3</v>
      </c>
      <c r="IG131">
        <v>72.3</v>
      </c>
      <c r="IH131">
        <v>72.099999999999994</v>
      </c>
      <c r="II131">
        <v>71.7</v>
      </c>
      <c r="IJ131">
        <v>71.599999999999994</v>
      </c>
      <c r="IK131">
        <v>71.900000000000006</v>
      </c>
      <c r="IL131">
        <v>71.2</v>
      </c>
      <c r="IM131">
        <v>69.8</v>
      </c>
      <c r="IN131">
        <v>68.5</v>
      </c>
      <c r="IO131">
        <v>69.2</v>
      </c>
      <c r="IP131">
        <v>69.3</v>
      </c>
      <c r="IQ131">
        <v>68.2</v>
      </c>
      <c r="IR131">
        <v>67.2</v>
      </c>
      <c r="IS131">
        <v>67.2</v>
      </c>
      <c r="IT131">
        <v>67.099999999999994</v>
      </c>
      <c r="IU131">
        <v>66.7</v>
      </c>
      <c r="IV131">
        <v>67.7</v>
      </c>
      <c r="IW131">
        <v>68.2</v>
      </c>
      <c r="IX131">
        <v>63.7</v>
      </c>
      <c r="IY131">
        <v>64.099999999999994</v>
      </c>
    </row>
    <row r="132" spans="7:259" x14ac:dyDescent="0.25">
      <c r="G132">
        <v>96</v>
      </c>
      <c r="H132">
        <v>95.6</v>
      </c>
      <c r="I132">
        <v>95.9</v>
      </c>
      <c r="J132">
        <v>95.4</v>
      </c>
      <c r="K132">
        <v>95.8</v>
      </c>
      <c r="L132">
        <v>94.8</v>
      </c>
      <c r="M132">
        <v>95.9</v>
      </c>
      <c r="N132">
        <v>97.1</v>
      </c>
      <c r="O132">
        <v>97.4</v>
      </c>
      <c r="P132">
        <v>97.3</v>
      </c>
      <c r="Q132">
        <v>96.6</v>
      </c>
      <c r="R132">
        <v>94.1</v>
      </c>
      <c r="S132">
        <v>97</v>
      </c>
      <c r="T132">
        <v>96.5</v>
      </c>
      <c r="U132">
        <v>96.9</v>
      </c>
      <c r="V132">
        <v>97.9</v>
      </c>
      <c r="W132">
        <v>96.9</v>
      </c>
      <c r="X132">
        <v>97.3</v>
      </c>
      <c r="Y132">
        <v>99.5</v>
      </c>
      <c r="Z132">
        <v>99.4</v>
      </c>
      <c r="AA132">
        <v>100.4</v>
      </c>
      <c r="AB132">
        <v>101.7</v>
      </c>
      <c r="AC132">
        <v>101.9</v>
      </c>
      <c r="AD132">
        <v>101.7</v>
      </c>
      <c r="AE132">
        <v>100.8</v>
      </c>
      <c r="AF132">
        <v>100.8</v>
      </c>
      <c r="AG132">
        <v>100.3</v>
      </c>
      <c r="AH132">
        <v>100.9</v>
      </c>
      <c r="AI132">
        <v>102.3</v>
      </c>
      <c r="AJ132">
        <v>101.1</v>
      </c>
      <c r="AK132">
        <v>98.2</v>
      </c>
      <c r="AL132">
        <v>99</v>
      </c>
      <c r="AM132">
        <v>98.2</v>
      </c>
      <c r="AN132">
        <v>98.5</v>
      </c>
      <c r="AO132">
        <v>98.7</v>
      </c>
      <c r="AP132">
        <v>98.1</v>
      </c>
      <c r="AQ132">
        <v>97.2</v>
      </c>
      <c r="AR132">
        <v>98</v>
      </c>
      <c r="AS132">
        <v>99.3</v>
      </c>
      <c r="AT132">
        <v>99.6</v>
      </c>
      <c r="AU132">
        <v>102</v>
      </c>
      <c r="AV132">
        <v>102.2</v>
      </c>
      <c r="AW132">
        <v>99.8</v>
      </c>
      <c r="AX132">
        <v>98.2</v>
      </c>
      <c r="AY132">
        <v>97.9</v>
      </c>
      <c r="AZ132">
        <v>97.9</v>
      </c>
      <c r="BA132">
        <v>98.2</v>
      </c>
      <c r="BB132">
        <v>99.7</v>
      </c>
      <c r="BC132">
        <v>102.1</v>
      </c>
      <c r="BD132">
        <v>103.7</v>
      </c>
      <c r="BE132">
        <v>106</v>
      </c>
      <c r="BF132">
        <v>102.9</v>
      </c>
      <c r="BG132">
        <v>100.3</v>
      </c>
      <c r="BH132">
        <v>102.1</v>
      </c>
      <c r="BI132">
        <v>104.1</v>
      </c>
      <c r="BJ132">
        <v>106.1</v>
      </c>
      <c r="BK132">
        <v>107.6</v>
      </c>
      <c r="BL132">
        <v>105.8</v>
      </c>
      <c r="BM132">
        <v>106.4</v>
      </c>
      <c r="BN132">
        <v>107.4</v>
      </c>
      <c r="BO132">
        <v>104.7</v>
      </c>
      <c r="BP132">
        <v>104.2</v>
      </c>
      <c r="BQ132">
        <v>103.6</v>
      </c>
      <c r="BR132">
        <v>101.9</v>
      </c>
      <c r="BS132">
        <v>100.9</v>
      </c>
      <c r="BT132">
        <v>103.9</v>
      </c>
      <c r="BU132">
        <v>107.4</v>
      </c>
      <c r="BV132">
        <v>108.3</v>
      </c>
      <c r="BW132">
        <v>110.2</v>
      </c>
      <c r="BX132">
        <v>112.6</v>
      </c>
      <c r="BY132">
        <v>112.6</v>
      </c>
      <c r="BZ132">
        <v>113.2</v>
      </c>
      <c r="CA132">
        <v>113.7</v>
      </c>
      <c r="CB132">
        <v>112.8</v>
      </c>
      <c r="CC132">
        <v>113.6</v>
      </c>
      <c r="CD132">
        <v>112.6</v>
      </c>
      <c r="CE132">
        <v>112.7</v>
      </c>
      <c r="CF132">
        <v>113.7</v>
      </c>
      <c r="CG132">
        <v>112.9</v>
      </c>
      <c r="CH132">
        <v>112.9</v>
      </c>
      <c r="CI132">
        <v>113.9</v>
      </c>
      <c r="CJ132">
        <v>114.4</v>
      </c>
      <c r="CK132">
        <v>116</v>
      </c>
      <c r="CL132">
        <v>114.6</v>
      </c>
      <c r="CM132">
        <v>114.3</v>
      </c>
      <c r="CN132">
        <v>114.3</v>
      </c>
      <c r="CO132">
        <v>114.4</v>
      </c>
      <c r="CP132">
        <v>115.6</v>
      </c>
      <c r="CQ132">
        <v>115</v>
      </c>
      <c r="CR132">
        <v>116.2</v>
      </c>
      <c r="CS132">
        <v>118.1</v>
      </c>
      <c r="CT132">
        <v>120</v>
      </c>
      <c r="CU132">
        <v>120.3</v>
      </c>
      <c r="CV132">
        <v>119.9</v>
      </c>
      <c r="CW132">
        <v>120.7</v>
      </c>
      <c r="CX132">
        <v>122.5</v>
      </c>
      <c r="CY132">
        <v>122.5</v>
      </c>
      <c r="CZ132">
        <v>125.1</v>
      </c>
      <c r="DA132">
        <v>125.8</v>
      </c>
      <c r="DB132">
        <v>129</v>
      </c>
      <c r="DC132">
        <v>129.30000000000001</v>
      </c>
      <c r="DD132">
        <v>128.80000000000001</v>
      </c>
      <c r="DE132">
        <v>129.4</v>
      </c>
      <c r="DF132">
        <v>128.5</v>
      </c>
      <c r="DG132">
        <v>127.6</v>
      </c>
      <c r="DH132">
        <v>128.69999999999999</v>
      </c>
      <c r="DI132">
        <v>128.69999999999999</v>
      </c>
      <c r="DJ132">
        <v>129.1</v>
      </c>
      <c r="DK132">
        <v>132.69999999999999</v>
      </c>
      <c r="DL132">
        <v>132.80000000000001</v>
      </c>
      <c r="DM132">
        <v>131</v>
      </c>
      <c r="DN132">
        <v>128.9</v>
      </c>
      <c r="DO132">
        <v>127.2</v>
      </c>
      <c r="DP132">
        <v>128.30000000000001</v>
      </c>
      <c r="DQ132">
        <v>126</v>
      </c>
      <c r="DR132">
        <v>125.2</v>
      </c>
      <c r="DS132">
        <v>124.7</v>
      </c>
      <c r="DT132">
        <v>126.5</v>
      </c>
      <c r="DU132">
        <v>127.1</v>
      </c>
      <c r="DV132">
        <v>127.8</v>
      </c>
      <c r="DW132">
        <v>130.4</v>
      </c>
      <c r="DX132">
        <v>131.1</v>
      </c>
      <c r="DY132">
        <v>131.6</v>
      </c>
      <c r="DZ132">
        <v>131.6</v>
      </c>
      <c r="EA132">
        <v>131.69999999999999</v>
      </c>
      <c r="EB132">
        <v>131.6</v>
      </c>
      <c r="EC132">
        <v>128.1</v>
      </c>
      <c r="ED132">
        <v>128.6</v>
      </c>
      <c r="EE132">
        <v>127</v>
      </c>
      <c r="EF132">
        <v>125.7</v>
      </c>
      <c r="EG132">
        <v>125</v>
      </c>
      <c r="EH132">
        <v>124.8</v>
      </c>
      <c r="EI132">
        <v>121.8</v>
      </c>
      <c r="EJ132">
        <v>123.2</v>
      </c>
      <c r="EK132">
        <v>124.3</v>
      </c>
      <c r="EL132">
        <v>124.1</v>
      </c>
      <c r="EM132">
        <v>125.2</v>
      </c>
      <c r="EN132">
        <v>125.2</v>
      </c>
      <c r="EO132">
        <v>126.2</v>
      </c>
      <c r="EP132">
        <v>126.4</v>
      </c>
      <c r="EQ132">
        <v>126.3</v>
      </c>
      <c r="ER132">
        <v>124.7</v>
      </c>
      <c r="ES132">
        <v>124.8</v>
      </c>
      <c r="ET132">
        <v>123.2</v>
      </c>
      <c r="EU132">
        <v>121.8</v>
      </c>
      <c r="EV132">
        <v>120.4</v>
      </c>
      <c r="EW132">
        <v>118.5</v>
      </c>
      <c r="EX132">
        <v>119.4</v>
      </c>
      <c r="EY132">
        <v>118.3</v>
      </c>
      <c r="EZ132">
        <v>117.4</v>
      </c>
      <c r="FA132">
        <v>118</v>
      </c>
      <c r="FB132">
        <v>118.5</v>
      </c>
      <c r="FC132">
        <v>118.7</v>
      </c>
      <c r="FD132">
        <v>120</v>
      </c>
      <c r="FE132">
        <v>118.7</v>
      </c>
      <c r="FF132">
        <v>118</v>
      </c>
      <c r="FG132">
        <v>119.6</v>
      </c>
      <c r="FH132">
        <v>119.2</v>
      </c>
      <c r="FI132">
        <v>117.3</v>
      </c>
      <c r="FJ132">
        <v>117.6</v>
      </c>
      <c r="FK132">
        <v>118.6</v>
      </c>
      <c r="FL132">
        <v>118.9</v>
      </c>
      <c r="FM132">
        <v>119.1</v>
      </c>
      <c r="FN132">
        <v>119.2</v>
      </c>
      <c r="FO132">
        <v>120.1</v>
      </c>
      <c r="FP132">
        <v>120.1</v>
      </c>
      <c r="FQ132">
        <v>118.5</v>
      </c>
      <c r="FR132">
        <v>118.4</v>
      </c>
      <c r="FS132">
        <v>119.2</v>
      </c>
      <c r="FT132">
        <v>118.3</v>
      </c>
      <c r="FU132">
        <v>120.5</v>
      </c>
      <c r="FV132">
        <v>117.8</v>
      </c>
      <c r="FW132">
        <v>114.8</v>
      </c>
      <c r="FX132">
        <v>115</v>
      </c>
      <c r="FY132">
        <v>116.3</v>
      </c>
      <c r="FZ132">
        <v>114.3</v>
      </c>
      <c r="GA132">
        <v>113.7</v>
      </c>
      <c r="GB132">
        <v>114.8</v>
      </c>
      <c r="GC132">
        <v>116.3</v>
      </c>
      <c r="GD132">
        <v>116</v>
      </c>
      <c r="GE132">
        <v>114.7</v>
      </c>
      <c r="GF132">
        <v>115.4</v>
      </c>
      <c r="GG132">
        <v>116.6</v>
      </c>
      <c r="GH132">
        <v>120.6</v>
      </c>
      <c r="GI132">
        <v>120</v>
      </c>
      <c r="GJ132">
        <v>120.4</v>
      </c>
      <c r="GK132">
        <v>120.5</v>
      </c>
      <c r="GL132">
        <v>121.4</v>
      </c>
      <c r="GM132">
        <v>114.3</v>
      </c>
      <c r="GN132">
        <v>117.6</v>
      </c>
      <c r="GO132">
        <v>121.4</v>
      </c>
      <c r="GP132">
        <v>122.7</v>
      </c>
      <c r="GQ132">
        <v>128.69999999999999</v>
      </c>
      <c r="GR132">
        <v>129.5</v>
      </c>
      <c r="GS132">
        <v>131.19999999999999</v>
      </c>
      <c r="GT132">
        <v>132.19999999999999</v>
      </c>
      <c r="GU132">
        <v>132</v>
      </c>
      <c r="GV132">
        <v>133.4</v>
      </c>
      <c r="GW132">
        <v>127.1</v>
      </c>
      <c r="GX132">
        <v>129.1</v>
      </c>
      <c r="GY132">
        <v>130</v>
      </c>
      <c r="GZ132">
        <v>130.80000000000001</v>
      </c>
      <c r="HA132">
        <v>130.9</v>
      </c>
      <c r="HB132">
        <v>133</v>
      </c>
      <c r="HC132">
        <v>132.30000000000001</v>
      </c>
      <c r="HD132">
        <v>132.69999999999999</v>
      </c>
      <c r="HE132">
        <v>133.19999999999999</v>
      </c>
      <c r="HF132">
        <v>132.30000000000001</v>
      </c>
      <c r="HG132">
        <v>132.9</v>
      </c>
      <c r="HH132">
        <v>132.80000000000001</v>
      </c>
      <c r="HI132">
        <v>132.1</v>
      </c>
      <c r="HJ132">
        <v>132.9</v>
      </c>
      <c r="HK132">
        <v>133.69999999999999</v>
      </c>
      <c r="HL132">
        <v>133.6</v>
      </c>
      <c r="HM132">
        <v>132.69999999999999</v>
      </c>
      <c r="HN132">
        <v>132.30000000000001</v>
      </c>
      <c r="HO132">
        <v>132.6</v>
      </c>
      <c r="HP132">
        <v>133.30000000000001</v>
      </c>
      <c r="HQ132">
        <v>132.69999999999999</v>
      </c>
      <c r="HR132">
        <v>134.30000000000001</v>
      </c>
      <c r="HS132">
        <v>134.1</v>
      </c>
      <c r="HT132">
        <v>134.4</v>
      </c>
      <c r="HU132">
        <v>134.6</v>
      </c>
      <c r="HV132">
        <v>135.19999999999999</v>
      </c>
      <c r="HW132">
        <v>135.19999999999999</v>
      </c>
      <c r="HX132">
        <v>136.1</v>
      </c>
      <c r="HY132">
        <v>136.4</v>
      </c>
      <c r="HZ132">
        <v>136.69999999999999</v>
      </c>
      <c r="IA132">
        <v>135.9</v>
      </c>
      <c r="IB132">
        <v>134.69999999999999</v>
      </c>
      <c r="IC132">
        <v>133.4</v>
      </c>
      <c r="ID132">
        <v>131.9</v>
      </c>
      <c r="IE132">
        <v>131.6</v>
      </c>
      <c r="IF132">
        <v>129.4</v>
      </c>
      <c r="IG132">
        <v>131.5</v>
      </c>
      <c r="IH132">
        <v>129.9</v>
      </c>
      <c r="II132">
        <v>128.6</v>
      </c>
      <c r="IJ132">
        <v>126.7</v>
      </c>
      <c r="IK132">
        <v>126.5</v>
      </c>
      <c r="IL132">
        <v>124.4</v>
      </c>
      <c r="IM132">
        <v>123.8</v>
      </c>
      <c r="IN132">
        <v>122.1</v>
      </c>
      <c r="IO132">
        <v>123.3</v>
      </c>
      <c r="IP132">
        <v>122.3</v>
      </c>
      <c r="IQ132">
        <v>120.9</v>
      </c>
      <c r="IR132">
        <v>122.5</v>
      </c>
      <c r="IS132">
        <v>122.3</v>
      </c>
      <c r="IT132">
        <v>121.4</v>
      </c>
      <c r="IU132">
        <v>121.1</v>
      </c>
      <c r="IV132">
        <v>122.3</v>
      </c>
      <c r="IW132">
        <v>121.5</v>
      </c>
      <c r="IX132">
        <v>121.9</v>
      </c>
      <c r="IY132">
        <v>120.3</v>
      </c>
    </row>
    <row r="133" spans="7:259" x14ac:dyDescent="0.25">
      <c r="G133">
        <v>30.7</v>
      </c>
      <c r="H133">
        <v>30.7</v>
      </c>
      <c r="I133">
        <v>30.8</v>
      </c>
      <c r="J133">
        <v>30.5</v>
      </c>
      <c r="K133">
        <v>30.3</v>
      </c>
      <c r="L133">
        <v>29.8</v>
      </c>
      <c r="M133">
        <v>29.8</v>
      </c>
      <c r="N133">
        <v>28.9</v>
      </c>
      <c r="O133">
        <v>27.6</v>
      </c>
      <c r="P133">
        <v>26.8</v>
      </c>
      <c r="Q133">
        <v>25.5</v>
      </c>
      <c r="R133">
        <v>24.5</v>
      </c>
      <c r="S133">
        <v>24.2</v>
      </c>
      <c r="T133">
        <v>23.5</v>
      </c>
      <c r="U133">
        <v>22.9</v>
      </c>
      <c r="V133">
        <v>22.6</v>
      </c>
      <c r="W133">
        <v>22</v>
      </c>
      <c r="X133">
        <v>22.2</v>
      </c>
      <c r="Y133">
        <v>21.6</v>
      </c>
      <c r="Z133">
        <v>21.3</v>
      </c>
      <c r="AA133">
        <v>21.7</v>
      </c>
      <c r="AB133">
        <v>21</v>
      </c>
      <c r="AC133">
        <v>21.1</v>
      </c>
      <c r="AD133">
        <v>20.7</v>
      </c>
      <c r="AE133">
        <v>20.8</v>
      </c>
      <c r="AF133">
        <v>20.8</v>
      </c>
      <c r="AG133">
        <v>20.8</v>
      </c>
      <c r="AH133">
        <v>20.9</v>
      </c>
      <c r="AI133">
        <v>21.2</v>
      </c>
      <c r="AJ133">
        <v>21.3</v>
      </c>
      <c r="AK133">
        <v>21</v>
      </c>
      <c r="AL133">
        <v>21.2</v>
      </c>
      <c r="AM133">
        <v>21.3</v>
      </c>
      <c r="AN133">
        <v>21.3</v>
      </c>
      <c r="AO133">
        <v>21.4</v>
      </c>
      <c r="AP133">
        <v>21.7</v>
      </c>
      <c r="AQ133">
        <v>21.3</v>
      </c>
      <c r="AR133">
        <v>21.1</v>
      </c>
      <c r="AS133">
        <v>21.1</v>
      </c>
      <c r="AT133">
        <v>20.8</v>
      </c>
      <c r="AU133">
        <v>20.7</v>
      </c>
      <c r="AV133">
        <v>20.7</v>
      </c>
      <c r="AW133">
        <v>21</v>
      </c>
      <c r="AX133">
        <v>20.9</v>
      </c>
      <c r="AY133">
        <v>20.6</v>
      </c>
      <c r="AZ133">
        <v>21</v>
      </c>
      <c r="BA133">
        <v>20.8</v>
      </c>
      <c r="BB133">
        <v>20.9</v>
      </c>
      <c r="BC133">
        <v>21</v>
      </c>
      <c r="BD133">
        <v>21</v>
      </c>
      <c r="BE133">
        <v>20.8</v>
      </c>
      <c r="BF133">
        <v>21</v>
      </c>
      <c r="BG133">
        <v>20.9</v>
      </c>
      <c r="BH133">
        <v>20.8</v>
      </c>
      <c r="BI133">
        <v>20.9</v>
      </c>
      <c r="BJ133">
        <v>20.7</v>
      </c>
      <c r="BK133">
        <v>21.4</v>
      </c>
      <c r="BL133">
        <v>21.3</v>
      </c>
      <c r="BM133">
        <v>21.7</v>
      </c>
      <c r="BN133">
        <v>21.7</v>
      </c>
      <c r="BO133">
        <v>21.6</v>
      </c>
      <c r="BP133">
        <v>21.9</v>
      </c>
      <c r="BQ133">
        <v>21.9</v>
      </c>
      <c r="BR133">
        <v>22</v>
      </c>
      <c r="BS133">
        <v>21.9</v>
      </c>
      <c r="BT133">
        <v>21.6</v>
      </c>
      <c r="BU133">
        <v>21.3</v>
      </c>
      <c r="BV133">
        <v>21.1</v>
      </c>
      <c r="BW133">
        <v>21.6</v>
      </c>
      <c r="BX133">
        <v>22.1</v>
      </c>
      <c r="BY133">
        <v>21.7</v>
      </c>
      <c r="BZ133">
        <v>21.8</v>
      </c>
      <c r="CA133">
        <v>22.1</v>
      </c>
      <c r="CB133">
        <v>22.1</v>
      </c>
      <c r="CC133">
        <v>22.3</v>
      </c>
      <c r="CD133">
        <v>22.2</v>
      </c>
      <c r="CE133">
        <v>22.6</v>
      </c>
      <c r="CF133">
        <v>22.8</v>
      </c>
      <c r="CG133">
        <v>23.2</v>
      </c>
      <c r="CH133">
        <v>23.5</v>
      </c>
      <c r="CI133">
        <v>23.7</v>
      </c>
      <c r="CJ133">
        <v>24.4</v>
      </c>
      <c r="CK133">
        <v>24.8</v>
      </c>
      <c r="CL133">
        <v>24.5</v>
      </c>
      <c r="CM133">
        <v>24.1</v>
      </c>
      <c r="CN133">
        <v>23.9</v>
      </c>
      <c r="CO133">
        <v>23.7</v>
      </c>
      <c r="CP133">
        <v>22.8</v>
      </c>
      <c r="CQ133">
        <v>23.2</v>
      </c>
      <c r="CR133">
        <v>23.2</v>
      </c>
      <c r="CS133">
        <v>23.3</v>
      </c>
      <c r="CT133">
        <v>23.2</v>
      </c>
      <c r="CU133">
        <v>23.1</v>
      </c>
      <c r="CV133">
        <v>22.9</v>
      </c>
      <c r="CW133">
        <v>23.4</v>
      </c>
      <c r="CX133">
        <v>23.3</v>
      </c>
      <c r="CY133">
        <v>24</v>
      </c>
      <c r="CZ133">
        <v>24.3</v>
      </c>
      <c r="DA133">
        <v>24.5</v>
      </c>
      <c r="DB133">
        <v>24.7</v>
      </c>
      <c r="DC133">
        <v>25.3</v>
      </c>
      <c r="DD133">
        <v>24.7</v>
      </c>
      <c r="DE133">
        <v>24.6</v>
      </c>
      <c r="DF133">
        <v>24.9</v>
      </c>
      <c r="DG133">
        <v>25.5</v>
      </c>
      <c r="DH133">
        <v>25.8</v>
      </c>
      <c r="DI133">
        <v>25.9</v>
      </c>
      <c r="DJ133">
        <v>26.2</v>
      </c>
      <c r="DK133">
        <v>26.4</v>
      </c>
      <c r="DL133">
        <v>26.5</v>
      </c>
      <c r="DM133">
        <v>26.8</v>
      </c>
      <c r="DN133">
        <v>27.5</v>
      </c>
      <c r="DO133">
        <v>27.2</v>
      </c>
      <c r="DP133">
        <v>28.2</v>
      </c>
      <c r="DQ133">
        <v>29.2</v>
      </c>
      <c r="DR133">
        <v>29.1</v>
      </c>
      <c r="DS133">
        <v>28.4</v>
      </c>
      <c r="DT133">
        <v>28.4</v>
      </c>
      <c r="DU133">
        <v>27.8</v>
      </c>
      <c r="DV133">
        <v>28</v>
      </c>
      <c r="DW133">
        <v>28.8</v>
      </c>
      <c r="DX133">
        <v>29.1</v>
      </c>
      <c r="DY133">
        <v>29.3</v>
      </c>
      <c r="DZ133">
        <v>29.9</v>
      </c>
      <c r="EA133">
        <v>29.3</v>
      </c>
      <c r="EB133">
        <v>28.9</v>
      </c>
      <c r="EC133">
        <v>29.2</v>
      </c>
      <c r="ED133">
        <v>29.3</v>
      </c>
      <c r="EE133">
        <v>29.2</v>
      </c>
      <c r="EF133">
        <v>29.3</v>
      </c>
      <c r="EG133">
        <v>29.1</v>
      </c>
      <c r="EH133">
        <v>29.4</v>
      </c>
      <c r="EI133">
        <v>29.7</v>
      </c>
      <c r="EJ133">
        <v>29.9</v>
      </c>
      <c r="EK133">
        <v>30.1</v>
      </c>
      <c r="EL133">
        <v>29.8</v>
      </c>
      <c r="EM133">
        <v>29.9</v>
      </c>
      <c r="EN133">
        <v>30.1</v>
      </c>
      <c r="EO133">
        <v>30</v>
      </c>
      <c r="EP133">
        <v>29.7</v>
      </c>
      <c r="EQ133">
        <v>29.8</v>
      </c>
      <c r="ER133">
        <v>29.6</v>
      </c>
      <c r="ES133">
        <v>29.7</v>
      </c>
      <c r="ET133">
        <v>29.6</v>
      </c>
      <c r="EU133">
        <v>29.4</v>
      </c>
      <c r="EV133">
        <v>29.3</v>
      </c>
      <c r="EW133">
        <v>29.1</v>
      </c>
      <c r="EX133">
        <v>29.6</v>
      </c>
      <c r="EY133">
        <v>29.2</v>
      </c>
      <c r="EZ133">
        <v>29.2</v>
      </c>
      <c r="FA133">
        <v>29.2</v>
      </c>
      <c r="FB133">
        <v>29.3</v>
      </c>
      <c r="FC133">
        <v>29.4</v>
      </c>
      <c r="FD133">
        <v>29.7</v>
      </c>
      <c r="FE133">
        <v>29.9</v>
      </c>
      <c r="FF133">
        <v>30</v>
      </c>
      <c r="FG133">
        <v>30.1</v>
      </c>
      <c r="FH133">
        <v>29.7</v>
      </c>
      <c r="FI133">
        <v>30</v>
      </c>
      <c r="FJ133">
        <v>30.1</v>
      </c>
      <c r="FK133">
        <v>30.4</v>
      </c>
      <c r="FL133">
        <v>30.5</v>
      </c>
      <c r="FM133">
        <v>30.6</v>
      </c>
      <c r="FN133">
        <v>30.7</v>
      </c>
      <c r="FO133">
        <v>30.9</v>
      </c>
      <c r="FP133">
        <v>31</v>
      </c>
      <c r="FQ133">
        <v>30.9</v>
      </c>
      <c r="FR133">
        <v>30.8</v>
      </c>
      <c r="FS133">
        <v>31.1</v>
      </c>
      <c r="FT133">
        <v>31.2</v>
      </c>
      <c r="FU133">
        <v>31.8</v>
      </c>
      <c r="FV133">
        <v>30.8</v>
      </c>
      <c r="FW133">
        <v>30.8</v>
      </c>
      <c r="FX133">
        <v>30.6</v>
      </c>
      <c r="FY133">
        <v>30.7</v>
      </c>
      <c r="FZ133">
        <v>30.6</v>
      </c>
      <c r="GA133">
        <v>30.5</v>
      </c>
      <c r="GB133">
        <v>30.3</v>
      </c>
      <c r="GC133">
        <v>30.3</v>
      </c>
      <c r="GD133">
        <v>30.3</v>
      </c>
      <c r="GE133">
        <v>30</v>
      </c>
      <c r="GF133">
        <v>30.3</v>
      </c>
      <c r="GG133">
        <v>30.2</v>
      </c>
      <c r="GH133">
        <v>30.6</v>
      </c>
      <c r="GI133">
        <v>30.6</v>
      </c>
      <c r="GJ133">
        <v>30.7</v>
      </c>
      <c r="GK133">
        <v>31.1</v>
      </c>
      <c r="GL133">
        <v>30.8</v>
      </c>
      <c r="GM133">
        <v>30.8</v>
      </c>
      <c r="GN133">
        <v>30.8</v>
      </c>
      <c r="GO133">
        <v>31</v>
      </c>
      <c r="GP133">
        <v>30.8</v>
      </c>
      <c r="GQ133">
        <v>31.3</v>
      </c>
      <c r="GR133">
        <v>31.4</v>
      </c>
      <c r="GS133">
        <v>31.5</v>
      </c>
      <c r="GT133">
        <v>31.9</v>
      </c>
      <c r="GU133">
        <v>31.6</v>
      </c>
      <c r="GV133">
        <v>31.6</v>
      </c>
      <c r="GW133">
        <v>31.4</v>
      </c>
      <c r="GX133">
        <v>31.5</v>
      </c>
      <c r="GY133">
        <v>31.2</v>
      </c>
      <c r="GZ133">
        <v>31</v>
      </c>
      <c r="HA133">
        <v>30.6</v>
      </c>
      <c r="HB133">
        <v>31</v>
      </c>
      <c r="HC133">
        <v>31.1</v>
      </c>
      <c r="HD133">
        <v>30.8</v>
      </c>
      <c r="HE133">
        <v>30.9</v>
      </c>
      <c r="HF133">
        <v>30.8</v>
      </c>
      <c r="HG133">
        <v>30.7</v>
      </c>
      <c r="HH133">
        <v>30.9</v>
      </c>
      <c r="HI133">
        <v>30.8</v>
      </c>
      <c r="HJ133">
        <v>30.8</v>
      </c>
      <c r="HK133">
        <v>30.9</v>
      </c>
      <c r="HL133">
        <v>30.9</v>
      </c>
      <c r="HM133">
        <v>30.8</v>
      </c>
      <c r="HN133">
        <v>30.7</v>
      </c>
      <c r="HO133">
        <v>30.5</v>
      </c>
      <c r="HP133">
        <v>30.5</v>
      </c>
      <c r="HQ133">
        <v>30.2</v>
      </c>
      <c r="HR133">
        <v>29.8</v>
      </c>
      <c r="HS133">
        <v>29.9</v>
      </c>
      <c r="HT133">
        <v>29.8</v>
      </c>
      <c r="HU133">
        <v>29.5</v>
      </c>
      <c r="HV133">
        <v>29.1</v>
      </c>
      <c r="HW133">
        <v>28.8</v>
      </c>
      <c r="HX133">
        <v>28.9</v>
      </c>
      <c r="HY133">
        <v>28.2</v>
      </c>
      <c r="HZ133">
        <v>27.5</v>
      </c>
      <c r="IA133">
        <v>26.9</v>
      </c>
      <c r="IB133">
        <v>26.4</v>
      </c>
      <c r="IC133">
        <v>25.9</v>
      </c>
      <c r="ID133">
        <v>25.5</v>
      </c>
      <c r="IE133">
        <v>25.3</v>
      </c>
      <c r="IF133">
        <v>24.9</v>
      </c>
      <c r="IG133">
        <v>24.8</v>
      </c>
      <c r="IH133">
        <v>24.7</v>
      </c>
      <c r="II133">
        <v>24.5</v>
      </c>
      <c r="IJ133">
        <v>24.4</v>
      </c>
      <c r="IK133">
        <v>24.1</v>
      </c>
      <c r="IL133">
        <v>24.1</v>
      </c>
      <c r="IM133">
        <v>24.2</v>
      </c>
      <c r="IN133">
        <v>24.2</v>
      </c>
      <c r="IO133">
        <v>24.2</v>
      </c>
      <c r="IP133">
        <v>24.4</v>
      </c>
      <c r="IQ133">
        <v>24.2</v>
      </c>
      <c r="IR133">
        <v>23.8</v>
      </c>
      <c r="IS133">
        <v>24</v>
      </c>
      <c r="IT133">
        <v>24.1</v>
      </c>
      <c r="IU133">
        <v>24.4</v>
      </c>
      <c r="IV133">
        <v>24.8</v>
      </c>
      <c r="IW133">
        <v>25.4</v>
      </c>
      <c r="IX133">
        <v>25</v>
      </c>
      <c r="IY133">
        <v>26.3</v>
      </c>
    </row>
    <row r="134" spans="7:259" x14ac:dyDescent="0.25">
      <c r="G134">
        <v>163.69999999999999</v>
      </c>
      <c r="H134">
        <v>166.8</v>
      </c>
      <c r="I134">
        <v>168.2</v>
      </c>
      <c r="J134">
        <v>167.3</v>
      </c>
      <c r="K134">
        <v>165.2</v>
      </c>
      <c r="L134">
        <v>163.80000000000001</v>
      </c>
      <c r="M134">
        <v>158.80000000000001</v>
      </c>
      <c r="N134">
        <v>157.5</v>
      </c>
      <c r="O134">
        <v>156.9</v>
      </c>
      <c r="P134">
        <v>153.5</v>
      </c>
      <c r="Q134">
        <v>151</v>
      </c>
      <c r="R134">
        <v>148.69999999999999</v>
      </c>
      <c r="S134">
        <v>138.9</v>
      </c>
      <c r="T134">
        <v>137.80000000000001</v>
      </c>
      <c r="U134">
        <v>135.19999999999999</v>
      </c>
      <c r="V134">
        <v>135.69999999999999</v>
      </c>
      <c r="W134">
        <v>134.5</v>
      </c>
      <c r="X134">
        <v>134.1</v>
      </c>
      <c r="Y134">
        <v>133.1</v>
      </c>
      <c r="Z134">
        <v>132.1</v>
      </c>
      <c r="AA134">
        <v>131.30000000000001</v>
      </c>
      <c r="AB134">
        <v>129.30000000000001</v>
      </c>
      <c r="AC134">
        <v>128.19999999999999</v>
      </c>
      <c r="AD134">
        <v>127.3</v>
      </c>
      <c r="AE134">
        <v>127.2</v>
      </c>
      <c r="AF134">
        <v>126.2</v>
      </c>
      <c r="AG134">
        <v>124.1</v>
      </c>
      <c r="AH134">
        <v>124.3</v>
      </c>
      <c r="AI134">
        <v>123.9</v>
      </c>
      <c r="AJ134">
        <v>123.3</v>
      </c>
      <c r="AK134">
        <v>122.6</v>
      </c>
      <c r="AL134">
        <v>122.4</v>
      </c>
      <c r="AM134">
        <v>122.7</v>
      </c>
      <c r="AN134">
        <v>123.1</v>
      </c>
      <c r="AO134">
        <v>123.8</v>
      </c>
      <c r="AP134">
        <v>124.2</v>
      </c>
      <c r="AQ134">
        <v>124.3</v>
      </c>
      <c r="AR134">
        <v>124.6</v>
      </c>
      <c r="AS134">
        <v>121.1</v>
      </c>
      <c r="AT134">
        <v>121.2</v>
      </c>
      <c r="AU134">
        <v>122.3</v>
      </c>
      <c r="AV134">
        <v>122.2</v>
      </c>
      <c r="AW134">
        <v>123.5</v>
      </c>
      <c r="AX134">
        <v>124.2</v>
      </c>
      <c r="AY134">
        <v>124.5</v>
      </c>
      <c r="AZ134">
        <v>126</v>
      </c>
      <c r="BA134">
        <v>127</v>
      </c>
      <c r="BB134">
        <v>128</v>
      </c>
      <c r="BC134">
        <v>123.3</v>
      </c>
      <c r="BD134">
        <v>123.3</v>
      </c>
      <c r="BE134">
        <v>125.2</v>
      </c>
      <c r="BF134">
        <v>128</v>
      </c>
      <c r="BG134">
        <v>129.6</v>
      </c>
      <c r="BH134">
        <v>130</v>
      </c>
      <c r="BI134">
        <v>132.80000000000001</v>
      </c>
      <c r="BJ134">
        <v>133.4</v>
      </c>
      <c r="BK134">
        <v>134.30000000000001</v>
      </c>
      <c r="BL134">
        <v>134.5</v>
      </c>
      <c r="BM134">
        <v>135</v>
      </c>
      <c r="BN134">
        <v>135.6</v>
      </c>
      <c r="BO134">
        <v>135.9</v>
      </c>
      <c r="BP134">
        <v>135</v>
      </c>
      <c r="BQ134">
        <v>135.19999999999999</v>
      </c>
      <c r="BR134">
        <v>134.1</v>
      </c>
      <c r="BS134">
        <v>132.9</v>
      </c>
      <c r="BT134">
        <v>133.1</v>
      </c>
      <c r="BU134">
        <v>132.4</v>
      </c>
      <c r="BV134">
        <v>132.9</v>
      </c>
      <c r="BW134">
        <v>133.6</v>
      </c>
      <c r="BX134">
        <v>133.6</v>
      </c>
      <c r="BY134">
        <v>133.80000000000001</v>
      </c>
      <c r="BZ134">
        <v>133.80000000000001</v>
      </c>
      <c r="CA134">
        <v>125.6</v>
      </c>
      <c r="CB134">
        <v>133.80000000000001</v>
      </c>
      <c r="CC134">
        <v>136.1</v>
      </c>
      <c r="CD134">
        <v>137.19999999999999</v>
      </c>
      <c r="CE134">
        <v>138.4</v>
      </c>
      <c r="CF134">
        <v>139</v>
      </c>
      <c r="CG134">
        <v>139.69999999999999</v>
      </c>
      <c r="CH134">
        <v>140.80000000000001</v>
      </c>
      <c r="CI134">
        <v>140.9</v>
      </c>
      <c r="CJ134">
        <v>142.9</v>
      </c>
      <c r="CK134">
        <v>144</v>
      </c>
      <c r="CL134">
        <v>143.9</v>
      </c>
      <c r="CM134">
        <v>143.4</v>
      </c>
      <c r="CN134">
        <v>143.19999999999999</v>
      </c>
      <c r="CO134">
        <v>143.19999999999999</v>
      </c>
      <c r="CP134">
        <v>143.30000000000001</v>
      </c>
      <c r="CQ134">
        <v>143.30000000000001</v>
      </c>
      <c r="CR134">
        <v>142.80000000000001</v>
      </c>
      <c r="CS134">
        <v>143.19999999999999</v>
      </c>
      <c r="CT134">
        <v>142.80000000000001</v>
      </c>
      <c r="CU134">
        <v>143.30000000000001</v>
      </c>
      <c r="CV134">
        <v>142.30000000000001</v>
      </c>
      <c r="CW134">
        <v>142.4</v>
      </c>
      <c r="CX134">
        <v>142.1</v>
      </c>
      <c r="CY134">
        <v>146.6</v>
      </c>
      <c r="CZ134">
        <v>145.4</v>
      </c>
      <c r="DA134">
        <v>144.1</v>
      </c>
      <c r="DB134">
        <v>143.69999999999999</v>
      </c>
      <c r="DC134">
        <v>143.80000000000001</v>
      </c>
      <c r="DD134">
        <v>144.69999999999999</v>
      </c>
      <c r="DE134">
        <v>145</v>
      </c>
      <c r="DF134">
        <v>145.6</v>
      </c>
      <c r="DG134">
        <v>146.19999999999999</v>
      </c>
      <c r="DH134">
        <v>147.80000000000001</v>
      </c>
      <c r="DI134">
        <v>148.19999999999999</v>
      </c>
      <c r="DJ134">
        <v>149.6</v>
      </c>
      <c r="DK134">
        <v>150.4</v>
      </c>
      <c r="DL134">
        <v>151.19999999999999</v>
      </c>
      <c r="DM134">
        <v>149.69999999999999</v>
      </c>
      <c r="DN134">
        <v>152.9</v>
      </c>
      <c r="DO134">
        <v>152.9</v>
      </c>
      <c r="DP134">
        <v>153.5</v>
      </c>
      <c r="DQ134">
        <v>154.4</v>
      </c>
      <c r="DR134">
        <v>153.9</v>
      </c>
      <c r="DS134">
        <v>153.30000000000001</v>
      </c>
      <c r="DT134">
        <v>154.6</v>
      </c>
      <c r="DU134">
        <v>155.69999999999999</v>
      </c>
      <c r="DV134">
        <v>156.5</v>
      </c>
      <c r="DW134">
        <v>158</v>
      </c>
      <c r="DX134">
        <v>156</v>
      </c>
      <c r="DY134">
        <v>159.5</v>
      </c>
      <c r="DZ134">
        <v>159.4</v>
      </c>
      <c r="EA134">
        <v>159.69999999999999</v>
      </c>
      <c r="EB134">
        <v>159.6</v>
      </c>
      <c r="EC134">
        <v>161.19999999999999</v>
      </c>
      <c r="ED134">
        <v>162.4</v>
      </c>
      <c r="EE134">
        <v>163.30000000000001</v>
      </c>
      <c r="EF134">
        <v>163.5</v>
      </c>
      <c r="EG134">
        <v>164</v>
      </c>
      <c r="EH134">
        <v>164.2</v>
      </c>
      <c r="EI134">
        <v>163.30000000000001</v>
      </c>
      <c r="EJ134">
        <v>165.3</v>
      </c>
      <c r="EK134">
        <v>166.1</v>
      </c>
      <c r="EL134">
        <v>166.3</v>
      </c>
      <c r="EM134">
        <v>167.1</v>
      </c>
      <c r="EN134">
        <v>167.4</v>
      </c>
      <c r="EO134">
        <v>166.9</v>
      </c>
      <c r="EP134">
        <v>167.2</v>
      </c>
      <c r="EQ134">
        <v>167</v>
      </c>
      <c r="ER134">
        <v>167.4</v>
      </c>
      <c r="ES134">
        <v>167.3</v>
      </c>
      <c r="ET134">
        <v>167.5</v>
      </c>
      <c r="EU134">
        <v>166.9</v>
      </c>
      <c r="EV134">
        <v>168.2</v>
      </c>
      <c r="EW134">
        <v>168.2</v>
      </c>
      <c r="EX134">
        <v>167.9</v>
      </c>
      <c r="EY134">
        <v>167.4</v>
      </c>
      <c r="EZ134">
        <v>167.4</v>
      </c>
      <c r="FA134">
        <v>167.4</v>
      </c>
      <c r="FB134">
        <v>167.1</v>
      </c>
      <c r="FC134">
        <v>167</v>
      </c>
      <c r="FD134">
        <v>166.8</v>
      </c>
      <c r="FE134">
        <v>167.3</v>
      </c>
      <c r="FF134">
        <v>166.4</v>
      </c>
      <c r="FG134">
        <v>169.2</v>
      </c>
      <c r="FH134">
        <v>166.1</v>
      </c>
      <c r="FI134">
        <v>166.4</v>
      </c>
      <c r="FJ134">
        <v>166.9</v>
      </c>
      <c r="FK134">
        <v>167.9</v>
      </c>
      <c r="FL134">
        <v>167.9</v>
      </c>
      <c r="FM134">
        <v>169.4</v>
      </c>
      <c r="FN134">
        <v>170.1</v>
      </c>
      <c r="FO134">
        <v>170.9</v>
      </c>
      <c r="FP134">
        <v>171.6</v>
      </c>
      <c r="FQ134">
        <v>172.6</v>
      </c>
      <c r="FR134">
        <v>173.2</v>
      </c>
      <c r="FS134">
        <v>174.2</v>
      </c>
      <c r="FT134">
        <v>172.6</v>
      </c>
      <c r="FU134">
        <v>175.5</v>
      </c>
      <c r="FV134">
        <v>176.6</v>
      </c>
      <c r="FW134">
        <v>177.2</v>
      </c>
      <c r="FX134">
        <v>177.8</v>
      </c>
      <c r="FY134">
        <v>178.2</v>
      </c>
      <c r="FZ134">
        <v>179.1</v>
      </c>
      <c r="GA134">
        <v>179.5</v>
      </c>
      <c r="GB134">
        <v>180.1</v>
      </c>
      <c r="GC134">
        <v>180.3</v>
      </c>
      <c r="GD134">
        <v>181.5</v>
      </c>
      <c r="GE134">
        <v>181.7</v>
      </c>
      <c r="GF134">
        <v>180.7</v>
      </c>
      <c r="GG134">
        <v>180.7</v>
      </c>
      <c r="GH134">
        <v>184.5</v>
      </c>
      <c r="GI134">
        <v>185</v>
      </c>
      <c r="GJ134">
        <v>185.3</v>
      </c>
      <c r="GK134">
        <v>186.2</v>
      </c>
      <c r="GL134">
        <v>186.6</v>
      </c>
      <c r="GM134">
        <v>187.7</v>
      </c>
      <c r="GN134">
        <v>187.1</v>
      </c>
      <c r="GO134">
        <v>188.9</v>
      </c>
      <c r="GP134">
        <v>189.3</v>
      </c>
      <c r="GQ134">
        <v>189.9</v>
      </c>
      <c r="GR134">
        <v>190.5</v>
      </c>
      <c r="GS134">
        <v>192.2</v>
      </c>
      <c r="GT134">
        <v>191.5</v>
      </c>
      <c r="GU134">
        <v>191.1</v>
      </c>
      <c r="GV134">
        <v>191.4</v>
      </c>
      <c r="GW134">
        <v>190.7</v>
      </c>
      <c r="GX134">
        <v>190.4</v>
      </c>
      <c r="GY134">
        <v>190.1</v>
      </c>
      <c r="GZ134">
        <v>190.1</v>
      </c>
      <c r="HA134">
        <v>189.8</v>
      </c>
      <c r="HB134">
        <v>190.5</v>
      </c>
      <c r="HC134">
        <v>190.7</v>
      </c>
      <c r="HD134">
        <v>188</v>
      </c>
      <c r="HE134">
        <v>190.9</v>
      </c>
      <c r="HF134">
        <v>191.1</v>
      </c>
      <c r="HG134">
        <v>191.6</v>
      </c>
      <c r="HH134">
        <v>191.7</v>
      </c>
      <c r="HI134">
        <v>191.3</v>
      </c>
      <c r="HJ134">
        <v>190.8</v>
      </c>
      <c r="HK134">
        <v>189.9</v>
      </c>
      <c r="HL134">
        <v>189</v>
      </c>
      <c r="HM134">
        <v>187.6</v>
      </c>
      <c r="HN134">
        <v>186.5</v>
      </c>
      <c r="HO134">
        <v>187.1</v>
      </c>
      <c r="HP134">
        <v>186.6</v>
      </c>
      <c r="HQ134">
        <v>185.8</v>
      </c>
      <c r="HR134">
        <v>184.5</v>
      </c>
      <c r="HS134">
        <v>182.4</v>
      </c>
      <c r="HT134">
        <v>181.1</v>
      </c>
      <c r="HU134">
        <v>179.9</v>
      </c>
      <c r="HV134">
        <v>178.5</v>
      </c>
      <c r="HW134">
        <v>177.3</v>
      </c>
      <c r="HX134">
        <v>175.2</v>
      </c>
      <c r="HY134">
        <v>172.7</v>
      </c>
      <c r="HZ134">
        <v>169.4</v>
      </c>
      <c r="IA134">
        <v>166.4</v>
      </c>
      <c r="IB134">
        <v>163.69999999999999</v>
      </c>
      <c r="IC134">
        <v>161.1</v>
      </c>
      <c r="ID134">
        <v>158.80000000000001</v>
      </c>
      <c r="IE134">
        <v>156.9</v>
      </c>
      <c r="IF134">
        <v>155.19999999999999</v>
      </c>
      <c r="IG134">
        <v>153.30000000000001</v>
      </c>
      <c r="IH134">
        <v>151.6</v>
      </c>
      <c r="II134">
        <v>149.80000000000001</v>
      </c>
      <c r="IJ134">
        <v>148.4</v>
      </c>
      <c r="IK134">
        <v>147.5</v>
      </c>
      <c r="IL134">
        <v>146.69999999999999</v>
      </c>
      <c r="IM134">
        <v>145.80000000000001</v>
      </c>
      <c r="IN134">
        <v>138.30000000000001</v>
      </c>
      <c r="IO134">
        <v>143.5</v>
      </c>
      <c r="IP134">
        <v>147.4</v>
      </c>
      <c r="IQ134">
        <v>146.9</v>
      </c>
      <c r="IR134">
        <v>145.80000000000001</v>
      </c>
      <c r="IS134">
        <v>144.30000000000001</v>
      </c>
      <c r="IT134">
        <v>144.30000000000001</v>
      </c>
      <c r="IU134">
        <v>143.6</v>
      </c>
      <c r="IV134">
        <v>143.30000000000001</v>
      </c>
      <c r="IW134">
        <v>142.5</v>
      </c>
      <c r="IX134">
        <v>143.30000000000001</v>
      </c>
      <c r="IY134">
        <v>141</v>
      </c>
    </row>
    <row r="135" spans="7:259" x14ac:dyDescent="0.25">
      <c r="G135">
        <v>109.5</v>
      </c>
      <c r="H135">
        <v>107.8</v>
      </c>
      <c r="I135">
        <v>106.2</v>
      </c>
      <c r="J135">
        <v>103.4</v>
      </c>
      <c r="K135">
        <v>102.5</v>
      </c>
      <c r="L135">
        <v>100.9</v>
      </c>
      <c r="M135">
        <v>99.2</v>
      </c>
      <c r="N135">
        <v>97.9</v>
      </c>
      <c r="O135">
        <v>97.1</v>
      </c>
      <c r="P135">
        <v>93.1</v>
      </c>
      <c r="Q135">
        <v>91</v>
      </c>
      <c r="R135">
        <v>89.1</v>
      </c>
      <c r="S135">
        <v>85.1</v>
      </c>
      <c r="T135">
        <v>82.7</v>
      </c>
      <c r="U135">
        <v>81</v>
      </c>
      <c r="V135">
        <v>79.8</v>
      </c>
      <c r="W135">
        <v>78.5</v>
      </c>
      <c r="X135">
        <v>77.8</v>
      </c>
      <c r="Y135">
        <v>76.8</v>
      </c>
      <c r="Z135">
        <v>75.7</v>
      </c>
      <c r="AA135">
        <v>75</v>
      </c>
      <c r="AB135">
        <v>73.900000000000006</v>
      </c>
      <c r="AC135">
        <v>73.8</v>
      </c>
      <c r="AD135">
        <v>74</v>
      </c>
      <c r="AE135">
        <v>74.2</v>
      </c>
      <c r="AF135">
        <v>74.7</v>
      </c>
      <c r="AG135">
        <v>74.400000000000006</v>
      </c>
      <c r="AH135">
        <v>72.599999999999994</v>
      </c>
      <c r="AI135">
        <v>73</v>
      </c>
      <c r="AJ135">
        <v>72.400000000000006</v>
      </c>
      <c r="AK135">
        <v>71.8</v>
      </c>
      <c r="AL135">
        <v>72.2</v>
      </c>
      <c r="AM135">
        <v>72.8</v>
      </c>
      <c r="AN135">
        <v>73.8</v>
      </c>
      <c r="AO135">
        <v>74.099999999999994</v>
      </c>
      <c r="AP135">
        <v>75</v>
      </c>
      <c r="AQ135">
        <v>76.8</v>
      </c>
      <c r="AR135">
        <v>78.5</v>
      </c>
      <c r="AS135">
        <v>77.099999999999994</v>
      </c>
      <c r="AT135">
        <v>77.099999999999994</v>
      </c>
      <c r="AU135">
        <v>78</v>
      </c>
      <c r="AV135">
        <v>78.400000000000006</v>
      </c>
      <c r="AW135">
        <v>79.599999999999994</v>
      </c>
      <c r="AX135">
        <v>79.599999999999994</v>
      </c>
      <c r="AY135">
        <v>80</v>
      </c>
      <c r="AZ135">
        <v>81</v>
      </c>
      <c r="BA135">
        <v>81.3</v>
      </c>
      <c r="BB135">
        <v>81.7</v>
      </c>
      <c r="BC135">
        <v>81.8</v>
      </c>
      <c r="BD135">
        <v>81.8</v>
      </c>
      <c r="BE135">
        <v>81.900000000000006</v>
      </c>
      <c r="BF135">
        <v>84.7</v>
      </c>
      <c r="BG135">
        <v>84.9</v>
      </c>
      <c r="BH135">
        <v>85.6</v>
      </c>
      <c r="BI135">
        <v>86.7</v>
      </c>
      <c r="BJ135">
        <v>87.4</v>
      </c>
      <c r="BK135">
        <v>88</v>
      </c>
      <c r="BL135">
        <v>88.3</v>
      </c>
      <c r="BM135">
        <v>89.2</v>
      </c>
      <c r="BN135">
        <v>89.5</v>
      </c>
      <c r="BO135">
        <v>89.8</v>
      </c>
      <c r="BP135">
        <v>90.2</v>
      </c>
      <c r="BQ135">
        <v>90.9</v>
      </c>
      <c r="BR135">
        <v>92.3</v>
      </c>
      <c r="BS135">
        <v>90.9</v>
      </c>
      <c r="BT135">
        <v>91.3</v>
      </c>
      <c r="BU135">
        <v>90.5</v>
      </c>
      <c r="BV135">
        <v>90.8</v>
      </c>
      <c r="BW135">
        <v>90.9</v>
      </c>
      <c r="BX135">
        <v>91.2</v>
      </c>
      <c r="BY135">
        <v>91.8</v>
      </c>
      <c r="BZ135">
        <v>92.4</v>
      </c>
      <c r="CA135">
        <v>89.9</v>
      </c>
      <c r="CB135">
        <v>92.5</v>
      </c>
      <c r="CC135">
        <v>93</v>
      </c>
      <c r="CD135">
        <v>93.6</v>
      </c>
      <c r="CE135">
        <v>94.5</v>
      </c>
      <c r="CF135">
        <v>95.2</v>
      </c>
      <c r="CG135">
        <v>95.2</v>
      </c>
      <c r="CH135">
        <v>95.5</v>
      </c>
      <c r="CI135">
        <v>96</v>
      </c>
      <c r="CJ135">
        <v>96.8</v>
      </c>
      <c r="CK135">
        <v>97.1</v>
      </c>
      <c r="CL135">
        <v>97.2</v>
      </c>
      <c r="CM135">
        <v>98.1</v>
      </c>
      <c r="CN135">
        <v>98.8</v>
      </c>
      <c r="CO135">
        <v>100.2</v>
      </c>
      <c r="CP135">
        <v>98.9</v>
      </c>
      <c r="CQ135">
        <v>99.1</v>
      </c>
      <c r="CR135">
        <v>99.5</v>
      </c>
      <c r="CS135">
        <v>100.5</v>
      </c>
      <c r="CT135">
        <v>101.4</v>
      </c>
      <c r="CU135">
        <v>102.2</v>
      </c>
      <c r="CV135">
        <v>102.7</v>
      </c>
      <c r="CW135">
        <v>103.5</v>
      </c>
      <c r="CX135">
        <v>104.5</v>
      </c>
      <c r="CY135">
        <v>104.8</v>
      </c>
      <c r="CZ135">
        <v>105.8</v>
      </c>
      <c r="DA135">
        <v>106.6</v>
      </c>
      <c r="DB135">
        <v>106.6</v>
      </c>
      <c r="DC135">
        <v>106.8</v>
      </c>
      <c r="DD135">
        <v>107.5</v>
      </c>
      <c r="DE135">
        <v>109.1</v>
      </c>
      <c r="DF135">
        <v>109.9</v>
      </c>
      <c r="DG135">
        <v>110.2</v>
      </c>
      <c r="DH135">
        <v>109.8</v>
      </c>
      <c r="DI135">
        <v>111</v>
      </c>
      <c r="DJ135">
        <v>112.7</v>
      </c>
      <c r="DK135">
        <v>113.8</v>
      </c>
      <c r="DL135">
        <v>114.9</v>
      </c>
      <c r="DM135">
        <v>116.2</v>
      </c>
      <c r="DN135">
        <v>118.7</v>
      </c>
      <c r="DO135">
        <v>118.4</v>
      </c>
      <c r="DP135">
        <v>118.9</v>
      </c>
      <c r="DQ135">
        <v>118.6</v>
      </c>
      <c r="DR135">
        <v>118.9</v>
      </c>
      <c r="DS135">
        <v>120</v>
      </c>
      <c r="DT135">
        <v>120.8</v>
      </c>
      <c r="DU135">
        <v>121.8</v>
      </c>
      <c r="DV135">
        <v>122.9</v>
      </c>
      <c r="DW135">
        <v>124</v>
      </c>
      <c r="DX135">
        <v>123</v>
      </c>
      <c r="DY135">
        <v>127.4</v>
      </c>
      <c r="DZ135">
        <v>127.6</v>
      </c>
      <c r="EA135">
        <v>126.8</v>
      </c>
      <c r="EB135">
        <v>128.4</v>
      </c>
      <c r="EC135">
        <v>130.1</v>
      </c>
      <c r="ED135">
        <v>131</v>
      </c>
      <c r="EE135">
        <v>131.5</v>
      </c>
      <c r="EF135">
        <v>132.19999999999999</v>
      </c>
      <c r="EG135">
        <v>133.5</v>
      </c>
      <c r="EH135">
        <v>134.5</v>
      </c>
      <c r="EI135">
        <v>136.19999999999999</v>
      </c>
      <c r="EJ135">
        <v>137.69999999999999</v>
      </c>
      <c r="EK135">
        <v>137.6</v>
      </c>
      <c r="EL135">
        <v>138.80000000000001</v>
      </c>
      <c r="EM135">
        <v>139.6</v>
      </c>
      <c r="EN135">
        <v>139.9</v>
      </c>
      <c r="EO135">
        <v>139.80000000000001</v>
      </c>
      <c r="EP135">
        <v>139.69999999999999</v>
      </c>
      <c r="EQ135">
        <v>139.80000000000001</v>
      </c>
      <c r="ER135">
        <v>139.69999999999999</v>
      </c>
      <c r="ES135">
        <v>139.5</v>
      </c>
      <c r="ET135">
        <v>140.30000000000001</v>
      </c>
      <c r="EU135">
        <v>140.6</v>
      </c>
      <c r="EV135">
        <v>141</v>
      </c>
      <c r="EW135">
        <v>141.4</v>
      </c>
      <c r="EX135">
        <v>141.30000000000001</v>
      </c>
      <c r="EY135">
        <v>141.1</v>
      </c>
      <c r="EZ135">
        <v>140.80000000000001</v>
      </c>
      <c r="FA135">
        <v>140.4</v>
      </c>
      <c r="FB135">
        <v>140.4</v>
      </c>
      <c r="FC135">
        <v>140</v>
      </c>
      <c r="FD135">
        <v>141.4</v>
      </c>
      <c r="FE135">
        <v>141.30000000000001</v>
      </c>
      <c r="FF135">
        <v>139.5</v>
      </c>
      <c r="FG135">
        <v>138.4</v>
      </c>
      <c r="FH135">
        <v>135.80000000000001</v>
      </c>
      <c r="FI135">
        <v>135.80000000000001</v>
      </c>
      <c r="FJ135">
        <v>137.19999999999999</v>
      </c>
      <c r="FK135">
        <v>137.30000000000001</v>
      </c>
      <c r="FL135">
        <v>137.1</v>
      </c>
      <c r="FM135">
        <v>137</v>
      </c>
      <c r="FN135">
        <v>136.69999999999999</v>
      </c>
      <c r="FO135">
        <v>136.6</v>
      </c>
      <c r="FP135">
        <v>136</v>
      </c>
      <c r="FQ135">
        <v>136.4</v>
      </c>
      <c r="FR135">
        <v>136</v>
      </c>
      <c r="FS135">
        <v>134.30000000000001</v>
      </c>
      <c r="FT135">
        <v>135.80000000000001</v>
      </c>
      <c r="FU135">
        <v>138.19999999999999</v>
      </c>
      <c r="FV135">
        <v>138.4</v>
      </c>
      <c r="FW135">
        <v>139.19999999999999</v>
      </c>
      <c r="FX135">
        <v>139.80000000000001</v>
      </c>
      <c r="FY135">
        <v>139.30000000000001</v>
      </c>
      <c r="FZ135">
        <v>139.19999999999999</v>
      </c>
      <c r="GA135">
        <v>139</v>
      </c>
      <c r="GB135">
        <v>138.4</v>
      </c>
      <c r="GC135">
        <v>138.80000000000001</v>
      </c>
      <c r="GD135">
        <v>138.9</v>
      </c>
      <c r="GE135">
        <v>137.5</v>
      </c>
      <c r="GF135">
        <v>136.5</v>
      </c>
      <c r="GG135">
        <v>135.9</v>
      </c>
      <c r="GH135">
        <v>139.4</v>
      </c>
      <c r="GI135">
        <v>139.4</v>
      </c>
      <c r="GJ135">
        <v>139.5</v>
      </c>
      <c r="GK135">
        <v>141.19999999999999</v>
      </c>
      <c r="GL135">
        <v>140.9</v>
      </c>
      <c r="GM135">
        <v>141.5</v>
      </c>
      <c r="GN135">
        <v>139.6</v>
      </c>
      <c r="GO135">
        <v>141.4</v>
      </c>
      <c r="GP135">
        <v>141.30000000000001</v>
      </c>
      <c r="GQ135">
        <v>142.19999999999999</v>
      </c>
      <c r="GR135">
        <v>143</v>
      </c>
      <c r="GS135">
        <v>142.80000000000001</v>
      </c>
      <c r="GT135">
        <v>145</v>
      </c>
      <c r="GU135">
        <v>142.1</v>
      </c>
      <c r="GV135">
        <v>141.4</v>
      </c>
      <c r="GW135">
        <v>141</v>
      </c>
      <c r="GX135">
        <v>140.6</v>
      </c>
      <c r="GY135">
        <v>139.80000000000001</v>
      </c>
      <c r="GZ135">
        <v>139.19999999999999</v>
      </c>
      <c r="HA135">
        <v>138</v>
      </c>
      <c r="HB135">
        <v>139.19999999999999</v>
      </c>
      <c r="HC135">
        <v>139.6</v>
      </c>
      <c r="HD135">
        <v>137.69999999999999</v>
      </c>
      <c r="HE135">
        <v>137.1</v>
      </c>
      <c r="HF135">
        <v>136.6</v>
      </c>
      <c r="HG135">
        <v>138.1</v>
      </c>
      <c r="HH135">
        <v>138.5</v>
      </c>
      <c r="HI135">
        <v>138.19999999999999</v>
      </c>
      <c r="HJ135">
        <v>137.9</v>
      </c>
      <c r="HK135">
        <v>138</v>
      </c>
      <c r="HL135">
        <v>137.6</v>
      </c>
      <c r="HM135">
        <v>137.4</v>
      </c>
      <c r="HN135">
        <v>136.69999999999999</v>
      </c>
      <c r="HO135">
        <v>136.1</v>
      </c>
      <c r="HP135">
        <v>136.30000000000001</v>
      </c>
      <c r="HQ135">
        <v>136</v>
      </c>
      <c r="HR135">
        <v>135.30000000000001</v>
      </c>
      <c r="HS135">
        <v>134.30000000000001</v>
      </c>
      <c r="HT135">
        <v>133.6</v>
      </c>
      <c r="HU135">
        <v>133.30000000000001</v>
      </c>
      <c r="HV135">
        <v>132.1</v>
      </c>
      <c r="HW135">
        <v>131.1</v>
      </c>
      <c r="HX135">
        <v>129.80000000000001</v>
      </c>
      <c r="HY135">
        <v>127.8</v>
      </c>
      <c r="HZ135">
        <v>125.7</v>
      </c>
      <c r="IA135">
        <v>120.2</v>
      </c>
      <c r="IB135">
        <v>119.1</v>
      </c>
      <c r="IC135">
        <v>116.2</v>
      </c>
      <c r="ID135">
        <v>114</v>
      </c>
      <c r="IE135">
        <v>112.2</v>
      </c>
      <c r="IF135">
        <v>110.6</v>
      </c>
      <c r="IG135">
        <v>108.7</v>
      </c>
      <c r="IH135">
        <v>108.1</v>
      </c>
      <c r="II135">
        <v>107.2</v>
      </c>
      <c r="IJ135">
        <v>106.8</v>
      </c>
      <c r="IK135">
        <v>106.6</v>
      </c>
      <c r="IL135">
        <v>106.9</v>
      </c>
      <c r="IM135">
        <v>107.1</v>
      </c>
      <c r="IN135">
        <v>106.9</v>
      </c>
      <c r="IO135">
        <v>106.9</v>
      </c>
      <c r="IP135">
        <v>107</v>
      </c>
      <c r="IQ135">
        <v>106.8</v>
      </c>
      <c r="IR135">
        <v>106.6</v>
      </c>
      <c r="IS135">
        <v>106.6</v>
      </c>
      <c r="IT135">
        <v>106.3</v>
      </c>
      <c r="IU135">
        <v>106.2</v>
      </c>
      <c r="IV135">
        <v>105.4</v>
      </c>
      <c r="IW135">
        <v>105.3</v>
      </c>
      <c r="IX135">
        <v>104.3</v>
      </c>
      <c r="IY135">
        <v>104.8</v>
      </c>
    </row>
    <row r="136" spans="7:259" x14ac:dyDescent="0.25">
      <c r="G136">
        <v>146.30000000000001</v>
      </c>
      <c r="H136">
        <v>146.80000000000001</v>
      </c>
      <c r="I136">
        <v>146.19999999999999</v>
      </c>
      <c r="J136">
        <v>146.4</v>
      </c>
      <c r="K136">
        <v>145.80000000000001</v>
      </c>
      <c r="L136">
        <v>144.6</v>
      </c>
      <c r="M136">
        <v>142.4</v>
      </c>
      <c r="N136">
        <v>141.6</v>
      </c>
      <c r="O136">
        <v>142.5</v>
      </c>
      <c r="P136">
        <v>138.69999999999999</v>
      </c>
      <c r="Q136">
        <v>138.4</v>
      </c>
      <c r="R136">
        <v>138.19999999999999</v>
      </c>
      <c r="S136">
        <v>134.80000000000001</v>
      </c>
      <c r="T136">
        <v>133.19999999999999</v>
      </c>
      <c r="U136">
        <v>132</v>
      </c>
      <c r="V136">
        <v>130.5</v>
      </c>
      <c r="W136">
        <v>127.9</v>
      </c>
      <c r="X136">
        <v>128.9</v>
      </c>
      <c r="Y136">
        <v>129</v>
      </c>
      <c r="Z136">
        <v>129.1</v>
      </c>
      <c r="AA136">
        <v>128.6</v>
      </c>
      <c r="AB136">
        <v>129.30000000000001</v>
      </c>
      <c r="AC136">
        <v>128.80000000000001</v>
      </c>
      <c r="AD136">
        <v>128.30000000000001</v>
      </c>
      <c r="AE136">
        <v>129.19999999999999</v>
      </c>
      <c r="AF136">
        <v>129.4</v>
      </c>
      <c r="AG136">
        <v>129.19999999999999</v>
      </c>
      <c r="AH136">
        <v>126.6</v>
      </c>
      <c r="AI136">
        <v>127.6</v>
      </c>
      <c r="AJ136">
        <v>128.1</v>
      </c>
      <c r="AK136">
        <v>127.6</v>
      </c>
      <c r="AL136">
        <v>127.6</v>
      </c>
      <c r="AM136">
        <v>128.1</v>
      </c>
      <c r="AN136">
        <v>128.80000000000001</v>
      </c>
      <c r="AO136">
        <v>128.80000000000001</v>
      </c>
      <c r="AP136">
        <v>130.19999999999999</v>
      </c>
      <c r="AQ136">
        <v>131.6</v>
      </c>
      <c r="AR136">
        <v>132.69999999999999</v>
      </c>
      <c r="AS136">
        <v>130.5</v>
      </c>
      <c r="AT136">
        <v>129.30000000000001</v>
      </c>
      <c r="AU136">
        <v>131.80000000000001</v>
      </c>
      <c r="AV136">
        <v>132.30000000000001</v>
      </c>
      <c r="AW136">
        <v>132.9</v>
      </c>
      <c r="AX136">
        <v>133.5</v>
      </c>
      <c r="AY136">
        <v>133.6</v>
      </c>
      <c r="AZ136">
        <v>133.4</v>
      </c>
      <c r="BA136">
        <v>133.80000000000001</v>
      </c>
      <c r="BB136">
        <v>134.5</v>
      </c>
      <c r="BC136">
        <v>135.1</v>
      </c>
      <c r="BD136">
        <v>136.1</v>
      </c>
      <c r="BE136">
        <v>138.30000000000001</v>
      </c>
      <c r="BF136">
        <v>139.5</v>
      </c>
      <c r="BG136">
        <v>140.6</v>
      </c>
      <c r="BH136">
        <v>140.6</v>
      </c>
      <c r="BI136">
        <v>142.69999999999999</v>
      </c>
      <c r="BJ136">
        <v>143.4</v>
      </c>
      <c r="BK136">
        <v>145.1</v>
      </c>
      <c r="BL136">
        <v>145.69999999999999</v>
      </c>
      <c r="BM136">
        <v>147.6</v>
      </c>
      <c r="BN136">
        <v>148.5</v>
      </c>
      <c r="BO136">
        <v>150.1</v>
      </c>
      <c r="BP136">
        <v>150.1</v>
      </c>
      <c r="BQ136">
        <v>150.69999999999999</v>
      </c>
      <c r="BR136">
        <v>151.19999999999999</v>
      </c>
      <c r="BS136">
        <v>151.19999999999999</v>
      </c>
      <c r="BT136">
        <v>152.4</v>
      </c>
      <c r="BU136">
        <v>151.9</v>
      </c>
      <c r="BV136">
        <v>153</v>
      </c>
      <c r="BW136">
        <v>154</v>
      </c>
      <c r="BX136">
        <v>155.19999999999999</v>
      </c>
      <c r="BY136">
        <v>156.80000000000001</v>
      </c>
      <c r="BZ136">
        <v>159.19999999999999</v>
      </c>
      <c r="CA136">
        <v>161.6</v>
      </c>
      <c r="CB136">
        <v>163.4</v>
      </c>
      <c r="CC136">
        <v>164</v>
      </c>
      <c r="CD136">
        <v>163.9</v>
      </c>
      <c r="CE136">
        <v>166.7</v>
      </c>
      <c r="CF136">
        <v>168.8</v>
      </c>
      <c r="CG136">
        <v>169.3</v>
      </c>
      <c r="CH136">
        <v>170.6</v>
      </c>
      <c r="CI136">
        <v>170.9</v>
      </c>
      <c r="CJ136">
        <v>173.8</v>
      </c>
      <c r="CK136">
        <v>174.9</v>
      </c>
      <c r="CL136">
        <v>174.8</v>
      </c>
      <c r="CM136">
        <v>174.6</v>
      </c>
      <c r="CN136">
        <v>175.3</v>
      </c>
      <c r="CO136">
        <v>177.4</v>
      </c>
      <c r="CP136">
        <v>178.8</v>
      </c>
      <c r="CQ136">
        <v>179.4</v>
      </c>
      <c r="CR136">
        <v>180.3</v>
      </c>
      <c r="CS136">
        <v>183.8</v>
      </c>
      <c r="CT136">
        <v>184.3</v>
      </c>
      <c r="CU136">
        <v>185.4</v>
      </c>
      <c r="CV136">
        <v>180.8</v>
      </c>
      <c r="CW136">
        <v>180.9</v>
      </c>
      <c r="CX136">
        <v>182.6</v>
      </c>
      <c r="CY136">
        <v>188</v>
      </c>
      <c r="CZ136">
        <v>187.6</v>
      </c>
      <c r="DA136">
        <v>185.4</v>
      </c>
      <c r="DB136">
        <v>187.2</v>
      </c>
      <c r="DC136">
        <v>188.4</v>
      </c>
      <c r="DD136">
        <v>188.1</v>
      </c>
      <c r="DE136">
        <v>187.3</v>
      </c>
      <c r="DF136">
        <v>186.6</v>
      </c>
      <c r="DG136">
        <v>186.6</v>
      </c>
      <c r="DH136">
        <v>186.8</v>
      </c>
      <c r="DI136">
        <v>187.5</v>
      </c>
      <c r="DJ136">
        <v>189.4</v>
      </c>
      <c r="DK136">
        <v>189.2</v>
      </c>
      <c r="DL136">
        <v>189.4</v>
      </c>
      <c r="DM136">
        <v>189.7</v>
      </c>
      <c r="DN136">
        <v>199</v>
      </c>
      <c r="DO136">
        <v>197.2</v>
      </c>
      <c r="DP136">
        <v>196.9</v>
      </c>
      <c r="DQ136">
        <v>196.8</v>
      </c>
      <c r="DR136">
        <v>197.3</v>
      </c>
      <c r="DS136">
        <v>198.3</v>
      </c>
      <c r="DT136">
        <v>201.9</v>
      </c>
      <c r="DU136">
        <v>203.7</v>
      </c>
      <c r="DV136">
        <v>205</v>
      </c>
      <c r="DW136">
        <v>205.8</v>
      </c>
      <c r="DX136">
        <v>204.9</v>
      </c>
      <c r="DY136">
        <v>209.5</v>
      </c>
      <c r="DZ136">
        <v>214.2</v>
      </c>
      <c r="EA136">
        <v>211.5</v>
      </c>
      <c r="EB136">
        <v>212.3</v>
      </c>
      <c r="EC136">
        <v>211.9</v>
      </c>
      <c r="ED136">
        <v>211.8</v>
      </c>
      <c r="EE136">
        <v>211.6</v>
      </c>
      <c r="EF136">
        <v>209.8</v>
      </c>
      <c r="EG136">
        <v>208.3</v>
      </c>
      <c r="EH136">
        <v>205</v>
      </c>
      <c r="EI136">
        <v>206.2</v>
      </c>
      <c r="EJ136">
        <v>207</v>
      </c>
      <c r="EK136">
        <v>207.3</v>
      </c>
      <c r="EL136">
        <v>207.3</v>
      </c>
      <c r="EM136">
        <v>206.8</v>
      </c>
      <c r="EN136">
        <v>206</v>
      </c>
      <c r="EO136">
        <v>206.4</v>
      </c>
      <c r="EP136">
        <v>206.6</v>
      </c>
      <c r="EQ136">
        <v>206.1</v>
      </c>
      <c r="ER136">
        <v>204.8</v>
      </c>
      <c r="ES136">
        <v>204.8</v>
      </c>
      <c r="ET136">
        <v>205.7</v>
      </c>
      <c r="EU136">
        <v>205.8</v>
      </c>
      <c r="EV136">
        <v>204.7</v>
      </c>
      <c r="EW136">
        <v>202.9</v>
      </c>
      <c r="EX136">
        <v>201.8</v>
      </c>
      <c r="EY136">
        <v>201.3</v>
      </c>
      <c r="EZ136">
        <v>200.9</v>
      </c>
      <c r="FA136">
        <v>199.5</v>
      </c>
      <c r="FB136">
        <v>198.9</v>
      </c>
      <c r="FC136">
        <v>197.3</v>
      </c>
      <c r="FD136">
        <v>196.5</v>
      </c>
      <c r="FE136">
        <v>195.1</v>
      </c>
      <c r="FF136">
        <v>192.5</v>
      </c>
      <c r="FG136">
        <v>192.6</v>
      </c>
      <c r="FH136">
        <v>189.7</v>
      </c>
      <c r="FI136">
        <v>187.7</v>
      </c>
      <c r="FJ136">
        <v>188.3</v>
      </c>
      <c r="FK136">
        <v>191</v>
      </c>
      <c r="FL136">
        <v>192.3</v>
      </c>
      <c r="FM136">
        <v>191.8</v>
      </c>
      <c r="FN136">
        <v>191.2</v>
      </c>
      <c r="FO136">
        <v>191.3</v>
      </c>
      <c r="FP136">
        <v>191.3</v>
      </c>
      <c r="FQ136">
        <v>191.1</v>
      </c>
      <c r="FR136">
        <v>192.3</v>
      </c>
      <c r="FS136">
        <v>190.6</v>
      </c>
      <c r="FT136">
        <v>190.1</v>
      </c>
      <c r="FU136">
        <v>190.7</v>
      </c>
      <c r="FV136">
        <v>191.2</v>
      </c>
      <c r="FW136">
        <v>191.1</v>
      </c>
      <c r="FX136">
        <v>191.6</v>
      </c>
      <c r="FY136">
        <v>191.6</v>
      </c>
      <c r="FZ136">
        <v>192</v>
      </c>
      <c r="GA136">
        <v>192.3</v>
      </c>
      <c r="GB136">
        <v>193</v>
      </c>
      <c r="GC136">
        <v>194.1</v>
      </c>
      <c r="GD136">
        <v>193.3</v>
      </c>
      <c r="GE136">
        <v>191.3</v>
      </c>
      <c r="GF136">
        <v>190.7</v>
      </c>
      <c r="GG136">
        <v>190.1</v>
      </c>
      <c r="GH136">
        <v>190.9</v>
      </c>
      <c r="GI136">
        <v>190.6</v>
      </c>
      <c r="GJ136">
        <v>190.1</v>
      </c>
      <c r="GK136">
        <v>190.6</v>
      </c>
      <c r="GL136">
        <v>189.5</v>
      </c>
      <c r="GM136">
        <v>188.8</v>
      </c>
      <c r="GN136">
        <v>188.3</v>
      </c>
      <c r="GO136">
        <v>187.9</v>
      </c>
      <c r="GP136">
        <v>185.1</v>
      </c>
      <c r="GQ136">
        <v>185.1</v>
      </c>
      <c r="GR136">
        <v>184.7</v>
      </c>
      <c r="GS136">
        <v>183.4</v>
      </c>
      <c r="GT136">
        <v>183.9</v>
      </c>
      <c r="GU136">
        <v>181.1</v>
      </c>
      <c r="GV136">
        <v>179.7</v>
      </c>
      <c r="GW136">
        <v>177.5</v>
      </c>
      <c r="GX136">
        <v>176.5</v>
      </c>
      <c r="GY136">
        <v>175.1</v>
      </c>
      <c r="GZ136">
        <v>173.4</v>
      </c>
      <c r="HA136">
        <v>171.3</v>
      </c>
      <c r="HB136">
        <v>172</v>
      </c>
      <c r="HC136">
        <v>172.3</v>
      </c>
      <c r="HD136">
        <v>170.1</v>
      </c>
      <c r="HE136">
        <v>170.2</v>
      </c>
      <c r="HF136">
        <v>167.5</v>
      </c>
      <c r="HG136">
        <v>167.5</v>
      </c>
      <c r="HH136">
        <v>166.6</v>
      </c>
      <c r="HI136">
        <v>166.4</v>
      </c>
      <c r="HJ136">
        <v>165.7</v>
      </c>
      <c r="HK136">
        <v>165.2</v>
      </c>
      <c r="HL136">
        <v>164.2</v>
      </c>
      <c r="HM136">
        <v>163.30000000000001</v>
      </c>
      <c r="HN136">
        <v>163</v>
      </c>
      <c r="HO136">
        <v>163.5</v>
      </c>
      <c r="HP136">
        <v>161.69999999999999</v>
      </c>
      <c r="HQ136">
        <v>158.9</v>
      </c>
      <c r="HR136">
        <v>155.9</v>
      </c>
      <c r="HS136">
        <v>155.69999999999999</v>
      </c>
      <c r="HT136">
        <v>155.19999999999999</v>
      </c>
      <c r="HU136">
        <v>153.30000000000001</v>
      </c>
      <c r="HV136">
        <v>152.1</v>
      </c>
      <c r="HW136">
        <v>150.69999999999999</v>
      </c>
      <c r="HX136">
        <v>148.69999999999999</v>
      </c>
      <c r="HY136">
        <v>145.5</v>
      </c>
      <c r="HZ136">
        <v>141.9</v>
      </c>
      <c r="IA136">
        <v>139.4</v>
      </c>
      <c r="IB136">
        <v>138.6</v>
      </c>
      <c r="IC136">
        <v>134.4</v>
      </c>
      <c r="ID136">
        <v>131.5</v>
      </c>
      <c r="IE136">
        <v>129.69999999999999</v>
      </c>
      <c r="IF136">
        <v>126.3</v>
      </c>
      <c r="IG136">
        <v>124.5</v>
      </c>
      <c r="IH136">
        <v>122.8</v>
      </c>
      <c r="II136">
        <v>120.2</v>
      </c>
      <c r="IJ136">
        <v>121.1</v>
      </c>
      <c r="IK136">
        <v>121.3</v>
      </c>
      <c r="IL136">
        <v>121.4</v>
      </c>
      <c r="IM136">
        <v>122.1</v>
      </c>
      <c r="IN136">
        <v>121.6</v>
      </c>
      <c r="IO136">
        <v>121.7</v>
      </c>
      <c r="IP136">
        <v>121.7</v>
      </c>
      <c r="IQ136">
        <v>120.3</v>
      </c>
      <c r="IR136">
        <v>118.8</v>
      </c>
      <c r="IS136">
        <v>120.4</v>
      </c>
      <c r="IT136">
        <v>120.7</v>
      </c>
      <c r="IU136">
        <v>120.7</v>
      </c>
      <c r="IV136">
        <v>121.8</v>
      </c>
      <c r="IW136">
        <v>123.1</v>
      </c>
      <c r="IX136">
        <v>124.5</v>
      </c>
      <c r="IY136">
        <v>130.4</v>
      </c>
    </row>
    <row r="137" spans="7:259" x14ac:dyDescent="0.25">
      <c r="G137">
        <v>79.099999999999994</v>
      </c>
      <c r="H137">
        <v>78.900000000000006</v>
      </c>
      <c r="I137">
        <v>78.599999999999994</v>
      </c>
      <c r="J137">
        <v>79.7</v>
      </c>
      <c r="K137">
        <v>78.099999999999994</v>
      </c>
      <c r="L137">
        <v>77.3</v>
      </c>
      <c r="M137">
        <v>77.7</v>
      </c>
      <c r="N137">
        <v>77.7</v>
      </c>
      <c r="O137">
        <v>77.599999999999994</v>
      </c>
      <c r="P137">
        <v>77.3</v>
      </c>
      <c r="Q137">
        <v>77</v>
      </c>
      <c r="R137">
        <v>76.099999999999994</v>
      </c>
      <c r="S137">
        <v>75.5</v>
      </c>
      <c r="T137">
        <v>75.099999999999994</v>
      </c>
      <c r="U137">
        <v>75.099999999999994</v>
      </c>
      <c r="V137">
        <v>76.8</v>
      </c>
      <c r="W137">
        <v>74.099999999999994</v>
      </c>
      <c r="X137">
        <v>74.400000000000006</v>
      </c>
      <c r="Y137">
        <v>74</v>
      </c>
      <c r="Z137">
        <v>74.099999999999994</v>
      </c>
      <c r="AA137">
        <v>74.400000000000006</v>
      </c>
      <c r="AB137">
        <v>75.5</v>
      </c>
      <c r="AC137">
        <v>73</v>
      </c>
      <c r="AD137">
        <v>74.3</v>
      </c>
      <c r="AE137">
        <v>76.3</v>
      </c>
      <c r="AF137">
        <v>75.3</v>
      </c>
      <c r="AG137">
        <v>75.099999999999994</v>
      </c>
      <c r="AH137">
        <v>75.2</v>
      </c>
      <c r="AI137">
        <v>75.900000000000006</v>
      </c>
      <c r="AJ137">
        <v>75.900000000000006</v>
      </c>
      <c r="AK137">
        <v>75.8</v>
      </c>
      <c r="AL137">
        <v>75.599999999999994</v>
      </c>
      <c r="AM137">
        <v>75.5</v>
      </c>
      <c r="AN137">
        <v>75.2</v>
      </c>
      <c r="AO137">
        <v>74.900000000000006</v>
      </c>
      <c r="AP137">
        <v>76.599999999999994</v>
      </c>
      <c r="AQ137">
        <v>77.2</v>
      </c>
      <c r="AR137">
        <v>76.900000000000006</v>
      </c>
      <c r="AS137">
        <v>76.5</v>
      </c>
      <c r="AT137">
        <v>75.900000000000006</v>
      </c>
      <c r="AU137">
        <v>76.400000000000006</v>
      </c>
      <c r="AV137">
        <v>75.599999999999994</v>
      </c>
      <c r="AW137">
        <v>76.099999999999994</v>
      </c>
      <c r="AX137">
        <v>76.3</v>
      </c>
      <c r="AY137">
        <v>76.099999999999994</v>
      </c>
      <c r="AZ137">
        <v>77.099999999999994</v>
      </c>
      <c r="BA137">
        <v>77.099999999999994</v>
      </c>
      <c r="BB137">
        <v>77.2</v>
      </c>
      <c r="BC137">
        <v>77.599999999999994</v>
      </c>
      <c r="BD137">
        <v>78</v>
      </c>
      <c r="BE137">
        <v>79</v>
      </c>
      <c r="BF137">
        <v>79.3</v>
      </c>
      <c r="BG137">
        <v>79.3</v>
      </c>
      <c r="BH137">
        <v>78.900000000000006</v>
      </c>
      <c r="BI137">
        <v>80.400000000000006</v>
      </c>
      <c r="BJ137">
        <v>80.7</v>
      </c>
      <c r="BK137">
        <v>81.400000000000006</v>
      </c>
      <c r="BL137">
        <v>80.5</v>
      </c>
      <c r="BM137">
        <v>81.7</v>
      </c>
      <c r="BN137">
        <v>81.8</v>
      </c>
      <c r="BO137">
        <v>81.400000000000006</v>
      </c>
      <c r="BP137">
        <v>81.900000000000006</v>
      </c>
      <c r="BQ137">
        <v>82.3</v>
      </c>
      <c r="BR137">
        <v>82.8</v>
      </c>
      <c r="BS137">
        <v>82.2</v>
      </c>
      <c r="BT137">
        <v>82.7</v>
      </c>
      <c r="BU137">
        <v>82.5</v>
      </c>
      <c r="BV137">
        <v>83.3</v>
      </c>
      <c r="BW137">
        <v>83.5</v>
      </c>
      <c r="BX137">
        <v>84.7</v>
      </c>
      <c r="BY137">
        <v>85.2</v>
      </c>
      <c r="BZ137">
        <v>85.9</v>
      </c>
      <c r="CA137">
        <v>86.8</v>
      </c>
      <c r="CB137">
        <v>87</v>
      </c>
      <c r="CC137">
        <v>87.8</v>
      </c>
      <c r="CD137">
        <v>87.3</v>
      </c>
      <c r="CE137">
        <v>88.4</v>
      </c>
      <c r="CF137">
        <v>89.3</v>
      </c>
      <c r="CG137">
        <v>90.1</v>
      </c>
      <c r="CH137">
        <v>90.1</v>
      </c>
      <c r="CI137">
        <v>90.4</v>
      </c>
      <c r="CJ137">
        <v>89.7</v>
      </c>
      <c r="CK137">
        <v>90.1</v>
      </c>
      <c r="CL137">
        <v>90</v>
      </c>
      <c r="CM137">
        <v>90.8</v>
      </c>
      <c r="CN137">
        <v>91.6</v>
      </c>
      <c r="CO137">
        <v>91.7</v>
      </c>
      <c r="CP137">
        <v>91.9</v>
      </c>
      <c r="CQ137">
        <v>93.2</v>
      </c>
      <c r="CR137">
        <v>93.4</v>
      </c>
      <c r="CS137">
        <v>93.5</v>
      </c>
      <c r="CT137">
        <v>94.3</v>
      </c>
      <c r="CU137">
        <v>94.9</v>
      </c>
      <c r="CV137">
        <v>96.5</v>
      </c>
      <c r="CW137">
        <v>96.9</v>
      </c>
      <c r="CX137">
        <v>98.1</v>
      </c>
      <c r="CY137">
        <v>99.1</v>
      </c>
      <c r="CZ137">
        <v>99.7</v>
      </c>
      <c r="DA137">
        <v>99.4</v>
      </c>
      <c r="DB137">
        <v>101.3</v>
      </c>
      <c r="DC137">
        <v>101.5</v>
      </c>
      <c r="DD137">
        <v>101.9</v>
      </c>
      <c r="DE137">
        <v>102.6</v>
      </c>
      <c r="DF137">
        <v>102.1</v>
      </c>
      <c r="DG137">
        <v>102.4</v>
      </c>
      <c r="DH137">
        <v>103</v>
      </c>
      <c r="DI137">
        <v>104.7</v>
      </c>
      <c r="DJ137">
        <v>107.5</v>
      </c>
      <c r="DK137">
        <v>106.1</v>
      </c>
      <c r="DL137">
        <v>107.4</v>
      </c>
      <c r="DM137">
        <v>108.6</v>
      </c>
      <c r="DN137">
        <v>110.7</v>
      </c>
      <c r="DO137">
        <v>110</v>
      </c>
      <c r="DP137">
        <v>111.2</v>
      </c>
      <c r="DQ137">
        <v>112</v>
      </c>
      <c r="DR137">
        <v>113</v>
      </c>
      <c r="DS137">
        <v>113.9</v>
      </c>
      <c r="DT137">
        <v>113.2</v>
      </c>
      <c r="DU137">
        <v>113.7</v>
      </c>
      <c r="DV137">
        <v>114.6</v>
      </c>
      <c r="DW137">
        <v>114.1</v>
      </c>
      <c r="DX137">
        <v>116.2</v>
      </c>
      <c r="DY137">
        <v>118</v>
      </c>
      <c r="DZ137">
        <v>121.7</v>
      </c>
      <c r="EA137">
        <v>119.8</v>
      </c>
      <c r="EB137">
        <v>119.5</v>
      </c>
      <c r="EC137">
        <v>118.9</v>
      </c>
      <c r="ED137">
        <v>119.4</v>
      </c>
      <c r="EE137">
        <v>119.5</v>
      </c>
      <c r="EF137">
        <v>119.8</v>
      </c>
      <c r="EG137">
        <v>119.2</v>
      </c>
      <c r="EH137">
        <v>119.8</v>
      </c>
      <c r="EI137">
        <v>121.1</v>
      </c>
      <c r="EJ137">
        <v>122.2</v>
      </c>
      <c r="EK137">
        <v>122.1</v>
      </c>
      <c r="EL137">
        <v>122.4</v>
      </c>
      <c r="EM137">
        <v>121.4</v>
      </c>
      <c r="EN137">
        <v>122.8</v>
      </c>
      <c r="EO137">
        <v>123.9</v>
      </c>
      <c r="EP137">
        <v>123.5</v>
      </c>
      <c r="EQ137">
        <v>123.2</v>
      </c>
      <c r="ER137">
        <v>124</v>
      </c>
      <c r="ES137">
        <v>124.9</v>
      </c>
      <c r="ET137">
        <v>124.5</v>
      </c>
      <c r="EU137">
        <v>123.3</v>
      </c>
      <c r="EV137">
        <v>123.4</v>
      </c>
      <c r="EW137">
        <v>121.9</v>
      </c>
      <c r="EX137">
        <v>123.3</v>
      </c>
      <c r="EY137">
        <v>124.1</v>
      </c>
      <c r="EZ137">
        <v>124.2</v>
      </c>
      <c r="FA137">
        <v>125.2</v>
      </c>
      <c r="FB137">
        <v>125.3</v>
      </c>
      <c r="FC137">
        <v>126</v>
      </c>
      <c r="FD137">
        <v>124.5</v>
      </c>
      <c r="FE137">
        <v>123.9</v>
      </c>
      <c r="FF137">
        <v>123.7</v>
      </c>
      <c r="FG137">
        <v>124</v>
      </c>
      <c r="FH137">
        <v>123.3</v>
      </c>
      <c r="FI137">
        <v>121.7</v>
      </c>
      <c r="FJ137">
        <v>123.8</v>
      </c>
      <c r="FK137">
        <v>124.8</v>
      </c>
      <c r="FL137">
        <v>125.8</v>
      </c>
      <c r="FM137">
        <v>125.7</v>
      </c>
      <c r="FN137">
        <v>126.1</v>
      </c>
      <c r="FO137">
        <v>126.7</v>
      </c>
      <c r="FP137">
        <v>126.2</v>
      </c>
      <c r="FQ137">
        <v>125.9</v>
      </c>
      <c r="FR137">
        <v>125.8</v>
      </c>
      <c r="FS137">
        <v>123.4</v>
      </c>
      <c r="FT137">
        <v>124.2</v>
      </c>
      <c r="FU137">
        <v>123.9</v>
      </c>
      <c r="FV137">
        <v>128.9</v>
      </c>
      <c r="FW137">
        <v>128.80000000000001</v>
      </c>
      <c r="FX137">
        <v>128.4</v>
      </c>
      <c r="FY137">
        <v>128.6</v>
      </c>
      <c r="FZ137">
        <v>129.1</v>
      </c>
      <c r="GA137">
        <v>129.5</v>
      </c>
      <c r="GB137">
        <v>130.9</v>
      </c>
      <c r="GC137">
        <v>131.9</v>
      </c>
      <c r="GD137">
        <v>131.6</v>
      </c>
      <c r="GE137">
        <v>125.1</v>
      </c>
      <c r="GF137">
        <v>126.6</v>
      </c>
      <c r="GG137">
        <v>126.1</v>
      </c>
      <c r="GH137">
        <v>129.1</v>
      </c>
      <c r="GI137">
        <v>129.9</v>
      </c>
      <c r="GJ137">
        <v>129.69999999999999</v>
      </c>
      <c r="GK137">
        <v>131.6</v>
      </c>
      <c r="GL137">
        <v>131.69999999999999</v>
      </c>
      <c r="GM137">
        <v>131.5</v>
      </c>
      <c r="GN137">
        <v>129.5</v>
      </c>
      <c r="GO137">
        <v>130.80000000000001</v>
      </c>
      <c r="GP137">
        <v>130.9</v>
      </c>
      <c r="GQ137">
        <v>131</v>
      </c>
      <c r="GR137">
        <v>132</v>
      </c>
      <c r="GS137">
        <v>131.30000000000001</v>
      </c>
      <c r="GT137">
        <v>131.1</v>
      </c>
      <c r="GU137">
        <v>128.6</v>
      </c>
      <c r="GV137">
        <v>128.30000000000001</v>
      </c>
      <c r="GW137">
        <v>126.3</v>
      </c>
      <c r="GX137">
        <v>125.4</v>
      </c>
      <c r="GY137">
        <v>125.3</v>
      </c>
      <c r="GZ137">
        <v>124.4</v>
      </c>
      <c r="HA137">
        <v>123.6</v>
      </c>
      <c r="HB137">
        <v>123.8</v>
      </c>
      <c r="HC137">
        <v>124</v>
      </c>
      <c r="HD137">
        <v>122.6</v>
      </c>
      <c r="HE137">
        <v>123.2</v>
      </c>
      <c r="HF137">
        <v>121</v>
      </c>
      <c r="HG137">
        <v>121.7</v>
      </c>
      <c r="HH137">
        <v>121.1</v>
      </c>
      <c r="HI137">
        <v>119.8</v>
      </c>
      <c r="HJ137">
        <v>119.2</v>
      </c>
      <c r="HK137">
        <v>117.9</v>
      </c>
      <c r="HL137">
        <v>117.5</v>
      </c>
      <c r="HM137">
        <v>117.4</v>
      </c>
      <c r="HN137">
        <v>116.1</v>
      </c>
      <c r="HO137">
        <v>116</v>
      </c>
      <c r="HP137">
        <v>115.7</v>
      </c>
      <c r="HQ137">
        <v>115</v>
      </c>
      <c r="HR137">
        <v>113.3</v>
      </c>
      <c r="HS137">
        <v>112.5</v>
      </c>
      <c r="HT137">
        <v>112.2</v>
      </c>
      <c r="HU137">
        <v>111.3</v>
      </c>
      <c r="HV137">
        <v>109.8</v>
      </c>
      <c r="HW137">
        <v>108</v>
      </c>
      <c r="HX137">
        <v>106.3</v>
      </c>
      <c r="HY137">
        <v>103.4</v>
      </c>
      <c r="HZ137">
        <v>101.8</v>
      </c>
      <c r="IA137">
        <v>98.3</v>
      </c>
      <c r="IB137">
        <v>98.1</v>
      </c>
      <c r="IC137">
        <v>96.5</v>
      </c>
      <c r="ID137">
        <v>95.8</v>
      </c>
      <c r="IE137">
        <v>94.5</v>
      </c>
      <c r="IF137">
        <v>92.6</v>
      </c>
      <c r="IG137">
        <v>91.1</v>
      </c>
      <c r="IH137">
        <v>90.4</v>
      </c>
      <c r="II137">
        <v>90.5</v>
      </c>
      <c r="IJ137">
        <v>89.7</v>
      </c>
      <c r="IK137">
        <v>90.3</v>
      </c>
      <c r="IL137">
        <v>91.3</v>
      </c>
      <c r="IM137">
        <v>89.4</v>
      </c>
      <c r="IN137">
        <v>88.1</v>
      </c>
      <c r="IO137">
        <v>87.3</v>
      </c>
      <c r="IP137">
        <v>91.2</v>
      </c>
      <c r="IQ137">
        <v>86.2</v>
      </c>
      <c r="IR137">
        <v>85.7</v>
      </c>
      <c r="IS137">
        <v>86.1</v>
      </c>
      <c r="IT137">
        <v>85.8</v>
      </c>
      <c r="IU137">
        <v>85.4</v>
      </c>
      <c r="IV137">
        <v>85.4</v>
      </c>
      <c r="IW137">
        <v>84.1</v>
      </c>
      <c r="IX137">
        <v>82.9</v>
      </c>
      <c r="IY137">
        <v>83.1</v>
      </c>
    </row>
    <row r="138" spans="7:259" x14ac:dyDescent="0.25">
      <c r="G138">
        <v>37.5</v>
      </c>
      <c r="H138">
        <v>37</v>
      </c>
      <c r="I138">
        <v>37</v>
      </c>
      <c r="J138">
        <v>36.4</v>
      </c>
      <c r="K138">
        <v>36.5</v>
      </c>
      <c r="L138">
        <v>36.700000000000003</v>
      </c>
      <c r="M138">
        <v>36.700000000000003</v>
      </c>
      <c r="N138">
        <v>37</v>
      </c>
      <c r="O138">
        <v>37.4</v>
      </c>
      <c r="P138">
        <v>37.9</v>
      </c>
      <c r="Q138">
        <v>38.200000000000003</v>
      </c>
      <c r="R138">
        <v>37.799999999999997</v>
      </c>
      <c r="S138">
        <v>35.1</v>
      </c>
      <c r="T138">
        <v>35.299999999999997</v>
      </c>
      <c r="U138">
        <v>35.5</v>
      </c>
      <c r="V138">
        <v>35.200000000000003</v>
      </c>
      <c r="W138">
        <v>33.700000000000003</v>
      </c>
      <c r="X138">
        <v>33.4</v>
      </c>
      <c r="Y138">
        <v>34.299999999999997</v>
      </c>
      <c r="Z138">
        <v>34.700000000000003</v>
      </c>
      <c r="AA138">
        <v>34.4</v>
      </c>
      <c r="AB138">
        <v>34.799999999999997</v>
      </c>
      <c r="AC138">
        <v>34.9</v>
      </c>
      <c r="AD138">
        <v>34.4</v>
      </c>
      <c r="AE138">
        <v>34.5</v>
      </c>
      <c r="AF138">
        <v>34.299999999999997</v>
      </c>
      <c r="AG138">
        <v>34.299999999999997</v>
      </c>
      <c r="AH138">
        <v>35</v>
      </c>
      <c r="AI138">
        <v>35.6</v>
      </c>
      <c r="AJ138">
        <v>36</v>
      </c>
      <c r="AK138">
        <v>36.5</v>
      </c>
      <c r="AL138">
        <v>36.4</v>
      </c>
      <c r="AM138">
        <v>36.5</v>
      </c>
      <c r="AN138">
        <v>36.4</v>
      </c>
      <c r="AO138">
        <v>36.1</v>
      </c>
      <c r="AP138">
        <v>36.9</v>
      </c>
      <c r="AQ138">
        <v>37</v>
      </c>
      <c r="AR138">
        <v>37.799999999999997</v>
      </c>
      <c r="AS138">
        <v>37.9</v>
      </c>
      <c r="AT138">
        <v>38</v>
      </c>
      <c r="AU138">
        <v>38.299999999999997</v>
      </c>
      <c r="AV138">
        <v>38.299999999999997</v>
      </c>
      <c r="AW138">
        <v>38.5</v>
      </c>
      <c r="AX138">
        <v>39</v>
      </c>
      <c r="AY138">
        <v>40.5</v>
      </c>
      <c r="AZ138">
        <v>42.9</v>
      </c>
      <c r="BA138">
        <v>42.1</v>
      </c>
      <c r="BB138">
        <v>42.5</v>
      </c>
      <c r="BC138">
        <v>42</v>
      </c>
      <c r="BD138">
        <v>41.2</v>
      </c>
      <c r="BE138">
        <v>42.4</v>
      </c>
      <c r="BF138">
        <v>42.7</v>
      </c>
      <c r="BG138">
        <v>43.1</v>
      </c>
      <c r="BH138">
        <v>44.1</v>
      </c>
      <c r="BI138">
        <v>43.4</v>
      </c>
      <c r="BJ138">
        <v>43</v>
      </c>
      <c r="BK138">
        <v>45</v>
      </c>
      <c r="BL138">
        <v>42.6</v>
      </c>
      <c r="BM138">
        <v>43.1</v>
      </c>
      <c r="BN138">
        <v>43.7</v>
      </c>
      <c r="BO138">
        <v>44.7</v>
      </c>
      <c r="BP138">
        <v>44.5</v>
      </c>
      <c r="BQ138">
        <v>43.3</v>
      </c>
      <c r="BR138">
        <v>44.8</v>
      </c>
      <c r="BS138">
        <v>44.7</v>
      </c>
      <c r="BT138">
        <v>44.9</v>
      </c>
      <c r="BU138">
        <v>45.2</v>
      </c>
      <c r="BV138">
        <v>46.2</v>
      </c>
      <c r="BW138">
        <v>46.6</v>
      </c>
      <c r="BX138">
        <v>46</v>
      </c>
      <c r="BY138">
        <v>45.2</v>
      </c>
      <c r="BZ138">
        <v>46.4</v>
      </c>
      <c r="CA138">
        <v>47.5</v>
      </c>
      <c r="CB138">
        <v>47.5</v>
      </c>
      <c r="CC138">
        <v>48.3</v>
      </c>
      <c r="CD138">
        <v>48.5</v>
      </c>
      <c r="CE138">
        <v>48.9</v>
      </c>
      <c r="CF138">
        <v>48.9</v>
      </c>
      <c r="CG138">
        <v>48.9</v>
      </c>
      <c r="CH138">
        <v>48.5</v>
      </c>
      <c r="CI138">
        <v>48.7</v>
      </c>
      <c r="CJ138">
        <v>48.3</v>
      </c>
      <c r="CK138">
        <v>48.3</v>
      </c>
      <c r="CL138">
        <v>48.1</v>
      </c>
      <c r="CM138">
        <v>48.2</v>
      </c>
      <c r="CN138">
        <v>48.2</v>
      </c>
      <c r="CO138">
        <v>48.7</v>
      </c>
      <c r="CP138">
        <v>49.3</v>
      </c>
      <c r="CQ138">
        <v>50.7</v>
      </c>
      <c r="CR138">
        <v>50.1</v>
      </c>
      <c r="CS138">
        <v>51</v>
      </c>
      <c r="CT138">
        <v>51.4</v>
      </c>
      <c r="CU138">
        <v>51.7</v>
      </c>
      <c r="CV138">
        <v>52.5</v>
      </c>
      <c r="CW138">
        <v>52.4</v>
      </c>
      <c r="CX138">
        <v>52.8</v>
      </c>
      <c r="CY138">
        <v>52.7</v>
      </c>
      <c r="CZ138">
        <v>53.1</v>
      </c>
      <c r="DA138">
        <v>52.1</v>
      </c>
      <c r="DB138">
        <v>53.5</v>
      </c>
      <c r="DC138">
        <v>53.3</v>
      </c>
      <c r="DD138">
        <v>54</v>
      </c>
      <c r="DE138">
        <v>54.5</v>
      </c>
      <c r="DF138">
        <v>54.7</v>
      </c>
      <c r="DG138">
        <v>55</v>
      </c>
      <c r="DH138">
        <v>56.6</v>
      </c>
      <c r="DI138">
        <v>55.7</v>
      </c>
      <c r="DJ138">
        <v>56.2</v>
      </c>
      <c r="DK138">
        <v>55.8</v>
      </c>
      <c r="DL138">
        <v>55.8</v>
      </c>
      <c r="DM138">
        <v>56</v>
      </c>
      <c r="DN138">
        <v>55.3</v>
      </c>
      <c r="DO138">
        <v>55.6</v>
      </c>
      <c r="DP138">
        <v>55.5</v>
      </c>
      <c r="DQ138">
        <v>55.1</v>
      </c>
      <c r="DR138">
        <v>54.8</v>
      </c>
      <c r="DS138">
        <v>55</v>
      </c>
      <c r="DT138">
        <v>54.3</v>
      </c>
      <c r="DU138">
        <v>54.6</v>
      </c>
      <c r="DV138">
        <v>54.3</v>
      </c>
      <c r="DW138">
        <v>56.1</v>
      </c>
      <c r="DX138">
        <v>55.7</v>
      </c>
      <c r="DY138">
        <v>55.7</v>
      </c>
      <c r="DZ138">
        <v>54.5</v>
      </c>
      <c r="EA138">
        <v>55</v>
      </c>
      <c r="EB138">
        <v>55</v>
      </c>
      <c r="EC138">
        <v>54.8</v>
      </c>
      <c r="ED138">
        <v>54.5</v>
      </c>
      <c r="EE138">
        <v>53.6</v>
      </c>
      <c r="EF138">
        <v>53.6</v>
      </c>
      <c r="EG138">
        <v>52.8</v>
      </c>
      <c r="EH138">
        <v>52.6</v>
      </c>
      <c r="EI138">
        <v>51</v>
      </c>
      <c r="EJ138">
        <v>51.1</v>
      </c>
      <c r="EK138">
        <v>50.6</v>
      </c>
      <c r="EL138">
        <v>51.3</v>
      </c>
      <c r="EM138">
        <v>51.5</v>
      </c>
      <c r="EN138">
        <v>51.2</v>
      </c>
      <c r="EO138">
        <v>51.3</v>
      </c>
      <c r="EP138">
        <v>52.1</v>
      </c>
      <c r="EQ138">
        <v>52.2</v>
      </c>
      <c r="ER138">
        <v>53</v>
      </c>
      <c r="ES138">
        <v>54</v>
      </c>
      <c r="ET138">
        <v>53.9</v>
      </c>
      <c r="EU138">
        <v>55.5</v>
      </c>
      <c r="EV138">
        <v>54.7</v>
      </c>
      <c r="EW138">
        <v>54.7</v>
      </c>
      <c r="EX138">
        <v>53.6</v>
      </c>
      <c r="EY138">
        <v>54.1</v>
      </c>
      <c r="EZ138">
        <v>54.6</v>
      </c>
      <c r="FA138">
        <v>54.1</v>
      </c>
      <c r="FB138">
        <v>53.9</v>
      </c>
      <c r="FC138">
        <v>53.8</v>
      </c>
      <c r="FD138">
        <v>52.8</v>
      </c>
      <c r="FE138">
        <v>52.4</v>
      </c>
      <c r="FF138">
        <v>52.5</v>
      </c>
      <c r="FG138">
        <v>52.7</v>
      </c>
      <c r="FH138">
        <v>52.7</v>
      </c>
      <c r="FI138">
        <v>51.7</v>
      </c>
      <c r="FJ138">
        <v>51.2</v>
      </c>
      <c r="FK138">
        <v>50.7</v>
      </c>
      <c r="FL138">
        <v>50</v>
      </c>
      <c r="FM138">
        <v>50</v>
      </c>
      <c r="FN138">
        <v>49.7</v>
      </c>
      <c r="FO138">
        <v>49.8</v>
      </c>
      <c r="FP138">
        <v>49.9</v>
      </c>
      <c r="FQ138">
        <v>49.2</v>
      </c>
      <c r="FR138">
        <v>49.3</v>
      </c>
      <c r="FS138">
        <v>48.7</v>
      </c>
      <c r="FT138">
        <v>48.6</v>
      </c>
      <c r="FU138">
        <v>48.6</v>
      </c>
      <c r="FV138">
        <v>49</v>
      </c>
      <c r="FW138">
        <v>48.9</v>
      </c>
      <c r="FX138">
        <v>49.2</v>
      </c>
      <c r="FY138">
        <v>49.5</v>
      </c>
      <c r="FZ138">
        <v>49.6</v>
      </c>
      <c r="GA138">
        <v>49.7</v>
      </c>
      <c r="GB138">
        <v>49.3</v>
      </c>
      <c r="GC138">
        <v>49.3</v>
      </c>
      <c r="GD138">
        <v>49</v>
      </c>
      <c r="GE138">
        <v>48.9</v>
      </c>
      <c r="GF138">
        <v>49.3</v>
      </c>
      <c r="GG138">
        <v>50</v>
      </c>
      <c r="GH138">
        <v>50.6</v>
      </c>
      <c r="GI138">
        <v>51</v>
      </c>
      <c r="GJ138">
        <v>51.1</v>
      </c>
      <c r="GK138">
        <v>51.8</v>
      </c>
      <c r="GL138">
        <v>51.9</v>
      </c>
      <c r="GM138">
        <v>53.6</v>
      </c>
      <c r="GN138">
        <v>55.1</v>
      </c>
      <c r="GO138">
        <v>56</v>
      </c>
      <c r="GP138">
        <v>57.2</v>
      </c>
      <c r="GQ138">
        <v>56.5</v>
      </c>
      <c r="GR138">
        <v>56.4</v>
      </c>
      <c r="GS138">
        <v>56.8</v>
      </c>
      <c r="GT138">
        <v>56.8</v>
      </c>
      <c r="GU138">
        <v>57.8</v>
      </c>
      <c r="GV138">
        <v>59.3</v>
      </c>
      <c r="GW138">
        <v>58.3</v>
      </c>
      <c r="GX138">
        <v>58.2</v>
      </c>
      <c r="GY138">
        <v>58.1</v>
      </c>
      <c r="GZ138">
        <v>57.9</v>
      </c>
      <c r="HA138">
        <v>58</v>
      </c>
      <c r="HB138">
        <v>58.4</v>
      </c>
      <c r="HC138">
        <v>58.9</v>
      </c>
      <c r="HD138">
        <v>58.8</v>
      </c>
      <c r="HE138">
        <v>59.7</v>
      </c>
      <c r="HF138">
        <v>57.9</v>
      </c>
      <c r="HG138">
        <v>57.1</v>
      </c>
      <c r="HH138">
        <v>57.1</v>
      </c>
      <c r="HI138">
        <v>57.8</v>
      </c>
      <c r="HJ138">
        <v>58.1</v>
      </c>
      <c r="HK138">
        <v>58.8</v>
      </c>
      <c r="HL138">
        <v>59.3</v>
      </c>
      <c r="HM138">
        <v>60</v>
      </c>
      <c r="HN138">
        <v>61.4</v>
      </c>
      <c r="HO138">
        <v>62</v>
      </c>
      <c r="HP138">
        <v>62.3</v>
      </c>
      <c r="HQ138">
        <v>62.3</v>
      </c>
      <c r="HR138">
        <v>63.3</v>
      </c>
      <c r="HS138">
        <v>63</v>
      </c>
      <c r="HT138">
        <v>62</v>
      </c>
      <c r="HU138">
        <v>59.9</v>
      </c>
      <c r="HV138">
        <v>58.4</v>
      </c>
      <c r="HW138">
        <v>58.6</v>
      </c>
      <c r="HX138">
        <v>59.2</v>
      </c>
      <c r="HY138">
        <v>57.3</v>
      </c>
      <c r="HZ138">
        <v>56.1</v>
      </c>
      <c r="IA138">
        <v>54.7</v>
      </c>
      <c r="IB138">
        <v>54.1</v>
      </c>
      <c r="IC138">
        <v>53.2</v>
      </c>
      <c r="ID138">
        <v>51.8</v>
      </c>
      <c r="IE138">
        <v>51.7</v>
      </c>
      <c r="IF138">
        <v>52.1</v>
      </c>
      <c r="IG138">
        <v>51.5</v>
      </c>
      <c r="IH138">
        <v>50.4</v>
      </c>
      <c r="II138">
        <v>49.4</v>
      </c>
      <c r="IJ138">
        <v>48.4</v>
      </c>
      <c r="IK138">
        <v>48.4</v>
      </c>
      <c r="IL138">
        <v>47.8</v>
      </c>
      <c r="IM138">
        <v>47.6</v>
      </c>
      <c r="IN138">
        <v>47.5</v>
      </c>
      <c r="IO138">
        <v>48.6</v>
      </c>
      <c r="IP138">
        <v>50.1</v>
      </c>
      <c r="IQ138">
        <v>49.1</v>
      </c>
      <c r="IR138">
        <v>48.5</v>
      </c>
      <c r="IS138">
        <v>48.9</v>
      </c>
      <c r="IT138">
        <v>49.1</v>
      </c>
      <c r="IU138">
        <v>49.6</v>
      </c>
      <c r="IV138">
        <v>48.8</v>
      </c>
      <c r="IW138">
        <v>49.2</v>
      </c>
      <c r="IX138">
        <v>49.4</v>
      </c>
      <c r="IY138">
        <v>48.9</v>
      </c>
    </row>
    <row r="139" spans="7:259" x14ac:dyDescent="0.25">
      <c r="G139">
        <v>100.6</v>
      </c>
      <c r="H139">
        <v>98.9</v>
      </c>
      <c r="I139">
        <v>97.5</v>
      </c>
      <c r="J139">
        <v>94.1</v>
      </c>
      <c r="K139">
        <v>93.7</v>
      </c>
      <c r="L139">
        <v>93.4</v>
      </c>
      <c r="M139">
        <v>95.4</v>
      </c>
      <c r="N139">
        <v>95.5</v>
      </c>
      <c r="O139">
        <v>94.3</v>
      </c>
      <c r="P139">
        <v>92.8</v>
      </c>
      <c r="Q139">
        <v>93.2</v>
      </c>
      <c r="R139">
        <v>91.8</v>
      </c>
      <c r="S139">
        <v>83.8</v>
      </c>
      <c r="T139">
        <v>85.6</v>
      </c>
      <c r="U139">
        <v>87.1</v>
      </c>
      <c r="V139">
        <v>88.3</v>
      </c>
      <c r="W139">
        <v>88.4</v>
      </c>
      <c r="X139">
        <v>88.6</v>
      </c>
      <c r="Y139">
        <v>88.6</v>
      </c>
      <c r="Z139">
        <v>88.4</v>
      </c>
      <c r="AA139">
        <v>88.1</v>
      </c>
      <c r="AB139">
        <v>88.5</v>
      </c>
      <c r="AC139">
        <v>87.9</v>
      </c>
      <c r="AD139">
        <v>89</v>
      </c>
      <c r="AE139">
        <v>90.4</v>
      </c>
      <c r="AF139">
        <v>89.7</v>
      </c>
      <c r="AG139">
        <v>89.2</v>
      </c>
      <c r="AH139">
        <v>90.1</v>
      </c>
      <c r="AI139">
        <v>90.4</v>
      </c>
      <c r="AJ139">
        <v>90</v>
      </c>
      <c r="AK139">
        <v>89.8</v>
      </c>
      <c r="AL139">
        <v>90.2</v>
      </c>
      <c r="AM139">
        <v>90.9</v>
      </c>
      <c r="AN139">
        <v>91.3</v>
      </c>
      <c r="AO139">
        <v>90.9</v>
      </c>
      <c r="AP139">
        <v>92.3</v>
      </c>
      <c r="AQ139">
        <v>92.6</v>
      </c>
      <c r="AR139">
        <v>93.1</v>
      </c>
      <c r="AS139">
        <v>91.8</v>
      </c>
      <c r="AT139">
        <v>92</v>
      </c>
      <c r="AU139">
        <v>92.7</v>
      </c>
      <c r="AV139">
        <v>94.5</v>
      </c>
      <c r="AW139">
        <v>95</v>
      </c>
      <c r="AX139">
        <v>96.5</v>
      </c>
      <c r="AY139">
        <v>97.7</v>
      </c>
      <c r="AZ139">
        <v>101.3</v>
      </c>
      <c r="BA139">
        <v>101.8</v>
      </c>
      <c r="BB139">
        <v>101.5</v>
      </c>
      <c r="BC139">
        <v>103.2</v>
      </c>
      <c r="BD139">
        <v>104.3</v>
      </c>
      <c r="BE139">
        <v>106.9</v>
      </c>
      <c r="BF139">
        <v>108.4</v>
      </c>
      <c r="BG139">
        <v>110.2</v>
      </c>
      <c r="BH139">
        <v>111.2</v>
      </c>
      <c r="BI139">
        <v>112.4</v>
      </c>
      <c r="BJ139">
        <v>112.4</v>
      </c>
      <c r="BK139">
        <v>112.3</v>
      </c>
      <c r="BL139">
        <v>111.9</v>
      </c>
      <c r="BM139">
        <v>112.2</v>
      </c>
      <c r="BN139">
        <v>112.5</v>
      </c>
      <c r="BO139">
        <v>111</v>
      </c>
      <c r="BP139">
        <v>112.5</v>
      </c>
      <c r="BQ139">
        <v>113.1</v>
      </c>
      <c r="BR139">
        <v>114.1</v>
      </c>
      <c r="BS139">
        <v>110.5</v>
      </c>
      <c r="BT139">
        <v>110.8</v>
      </c>
      <c r="BU139">
        <v>110.5</v>
      </c>
      <c r="BV139">
        <v>111.4</v>
      </c>
      <c r="BW139">
        <v>112.1</v>
      </c>
      <c r="BX139">
        <v>110.7</v>
      </c>
      <c r="BY139">
        <v>112.5</v>
      </c>
      <c r="BZ139">
        <v>112.8</v>
      </c>
      <c r="CA139">
        <v>111</v>
      </c>
      <c r="CB139">
        <v>112.9</v>
      </c>
      <c r="CC139">
        <v>113.3</v>
      </c>
      <c r="CD139">
        <v>115</v>
      </c>
      <c r="CE139">
        <v>114.1</v>
      </c>
      <c r="CF139">
        <v>114.9</v>
      </c>
      <c r="CG139">
        <v>115.3</v>
      </c>
      <c r="CH139">
        <v>115.9</v>
      </c>
      <c r="CI139">
        <v>115.5</v>
      </c>
      <c r="CJ139">
        <v>116.9</v>
      </c>
      <c r="CK139">
        <v>117.5</v>
      </c>
      <c r="CL139">
        <v>119.3</v>
      </c>
      <c r="CM139">
        <v>119.9</v>
      </c>
      <c r="CN139">
        <v>120</v>
      </c>
      <c r="CO139">
        <v>120.6</v>
      </c>
      <c r="CP139">
        <v>120.7</v>
      </c>
      <c r="CQ139">
        <v>121.2</v>
      </c>
      <c r="CR139">
        <v>121.3</v>
      </c>
      <c r="CS139">
        <v>121.7</v>
      </c>
      <c r="CT139">
        <v>121.1</v>
      </c>
      <c r="CU139">
        <v>121.7</v>
      </c>
      <c r="CV139">
        <v>121.7</v>
      </c>
      <c r="CW139">
        <v>121.9</v>
      </c>
      <c r="CX139">
        <v>121.5</v>
      </c>
      <c r="CY139">
        <v>121.6</v>
      </c>
      <c r="CZ139">
        <v>123.7</v>
      </c>
      <c r="DA139">
        <v>119.5</v>
      </c>
      <c r="DB139">
        <v>123.6</v>
      </c>
      <c r="DC139">
        <v>125.1</v>
      </c>
      <c r="DD139">
        <v>125.4</v>
      </c>
      <c r="DE139">
        <v>127</v>
      </c>
      <c r="DF139">
        <v>127.6</v>
      </c>
      <c r="DG139">
        <v>128.4</v>
      </c>
      <c r="DH139">
        <v>129.4</v>
      </c>
      <c r="DI139">
        <v>129.5</v>
      </c>
      <c r="DJ139">
        <v>134</v>
      </c>
      <c r="DK139">
        <v>130.6</v>
      </c>
      <c r="DL139">
        <v>133.80000000000001</v>
      </c>
      <c r="DM139">
        <v>132.69999999999999</v>
      </c>
      <c r="DN139">
        <v>134.5</v>
      </c>
      <c r="DO139">
        <v>134.69999999999999</v>
      </c>
      <c r="DP139">
        <v>135.5</v>
      </c>
      <c r="DQ139">
        <v>135.9</v>
      </c>
      <c r="DR139">
        <v>136.69999999999999</v>
      </c>
      <c r="DS139">
        <v>137.19999999999999</v>
      </c>
      <c r="DT139">
        <v>137.6</v>
      </c>
      <c r="DU139">
        <v>138</v>
      </c>
      <c r="DV139">
        <v>139</v>
      </c>
      <c r="DW139">
        <v>139.6</v>
      </c>
      <c r="DX139">
        <v>139</v>
      </c>
      <c r="DY139">
        <v>139.1</v>
      </c>
      <c r="DZ139">
        <v>138.30000000000001</v>
      </c>
      <c r="EA139">
        <v>137.9</v>
      </c>
      <c r="EB139">
        <v>137.9</v>
      </c>
      <c r="EC139">
        <v>136.80000000000001</v>
      </c>
      <c r="ED139">
        <v>138.6</v>
      </c>
      <c r="EE139">
        <v>139.4</v>
      </c>
      <c r="EF139">
        <v>139.4</v>
      </c>
      <c r="EG139">
        <v>139.30000000000001</v>
      </c>
      <c r="EH139">
        <v>137.19999999999999</v>
      </c>
      <c r="EI139">
        <v>138.6</v>
      </c>
      <c r="EJ139">
        <v>139.80000000000001</v>
      </c>
      <c r="EK139">
        <v>141.1</v>
      </c>
      <c r="EL139">
        <v>142.1</v>
      </c>
      <c r="EM139">
        <v>142.30000000000001</v>
      </c>
      <c r="EN139">
        <v>142.6</v>
      </c>
      <c r="EO139">
        <v>141.1</v>
      </c>
      <c r="EP139">
        <v>141.19999999999999</v>
      </c>
      <c r="EQ139">
        <v>140.19999999999999</v>
      </c>
      <c r="ER139">
        <v>139.6</v>
      </c>
      <c r="ES139">
        <v>140.30000000000001</v>
      </c>
      <c r="ET139">
        <v>140.30000000000001</v>
      </c>
      <c r="EU139">
        <v>139.9</v>
      </c>
      <c r="EV139">
        <v>139.69999999999999</v>
      </c>
      <c r="EW139">
        <v>138.5</v>
      </c>
      <c r="EX139">
        <v>133.19999999999999</v>
      </c>
      <c r="EY139">
        <v>132.30000000000001</v>
      </c>
      <c r="EZ139">
        <v>133.69999999999999</v>
      </c>
      <c r="FA139">
        <v>134.69999999999999</v>
      </c>
      <c r="FB139">
        <v>134.1</v>
      </c>
      <c r="FC139">
        <v>134.4</v>
      </c>
      <c r="FD139">
        <v>134.19999999999999</v>
      </c>
      <c r="FE139">
        <v>134.4</v>
      </c>
      <c r="FF139">
        <v>135.80000000000001</v>
      </c>
      <c r="FG139">
        <v>135.80000000000001</v>
      </c>
      <c r="FH139">
        <v>133.69999999999999</v>
      </c>
      <c r="FI139">
        <v>132.80000000000001</v>
      </c>
      <c r="FJ139">
        <v>133.1</v>
      </c>
      <c r="FK139">
        <v>133.19999999999999</v>
      </c>
      <c r="FL139">
        <v>133.30000000000001</v>
      </c>
      <c r="FM139">
        <v>134.1</v>
      </c>
      <c r="FN139">
        <v>134.1</v>
      </c>
      <c r="FO139">
        <v>134.69999999999999</v>
      </c>
      <c r="FP139">
        <v>135.5</v>
      </c>
      <c r="FQ139">
        <v>135.69999999999999</v>
      </c>
      <c r="FR139">
        <v>135.4</v>
      </c>
      <c r="FS139">
        <v>136.6</v>
      </c>
      <c r="FT139">
        <v>133</v>
      </c>
      <c r="FU139">
        <v>136.6</v>
      </c>
      <c r="FV139">
        <v>137.5</v>
      </c>
      <c r="FW139">
        <v>137.30000000000001</v>
      </c>
      <c r="FX139">
        <v>137.5</v>
      </c>
      <c r="FY139">
        <v>137.6</v>
      </c>
      <c r="FZ139">
        <v>137.80000000000001</v>
      </c>
      <c r="GA139">
        <v>137.80000000000001</v>
      </c>
      <c r="GB139">
        <v>138.30000000000001</v>
      </c>
      <c r="GC139">
        <v>138.30000000000001</v>
      </c>
      <c r="GD139">
        <v>138.6</v>
      </c>
      <c r="GE139">
        <v>136.1</v>
      </c>
      <c r="GF139">
        <v>138.30000000000001</v>
      </c>
      <c r="GG139">
        <v>139.9</v>
      </c>
      <c r="GH139">
        <v>143.1</v>
      </c>
      <c r="GI139">
        <v>143.9</v>
      </c>
      <c r="GJ139">
        <v>142.1</v>
      </c>
      <c r="GK139">
        <v>144</v>
      </c>
      <c r="GL139">
        <v>144.69999999999999</v>
      </c>
      <c r="GM139">
        <v>145.30000000000001</v>
      </c>
      <c r="GN139">
        <v>145.80000000000001</v>
      </c>
      <c r="GO139">
        <v>146.1</v>
      </c>
      <c r="GP139">
        <v>145.69999999999999</v>
      </c>
      <c r="GQ139">
        <v>148.69999999999999</v>
      </c>
      <c r="GR139">
        <v>150.30000000000001</v>
      </c>
      <c r="GS139">
        <v>149.4</v>
      </c>
      <c r="GT139">
        <v>149.5</v>
      </c>
      <c r="GU139">
        <v>147.5</v>
      </c>
      <c r="GV139">
        <v>147.5</v>
      </c>
      <c r="GW139">
        <v>146.9</v>
      </c>
      <c r="GX139">
        <v>146.9</v>
      </c>
      <c r="GY139">
        <v>146.4</v>
      </c>
      <c r="GZ139">
        <v>146.19999999999999</v>
      </c>
      <c r="HA139">
        <v>146.1</v>
      </c>
      <c r="HB139">
        <v>147.19999999999999</v>
      </c>
      <c r="HC139">
        <v>147.9</v>
      </c>
      <c r="HD139">
        <v>143.9</v>
      </c>
      <c r="HE139">
        <v>149.1</v>
      </c>
      <c r="HF139">
        <v>148.30000000000001</v>
      </c>
      <c r="HG139">
        <v>149.1</v>
      </c>
      <c r="HH139">
        <v>149</v>
      </c>
      <c r="HI139">
        <v>148.1</v>
      </c>
      <c r="HJ139">
        <v>147.80000000000001</v>
      </c>
      <c r="HK139">
        <v>147.19999999999999</v>
      </c>
      <c r="HL139">
        <v>147</v>
      </c>
      <c r="HM139">
        <v>146.6</v>
      </c>
      <c r="HN139">
        <v>144.9</v>
      </c>
      <c r="HO139">
        <v>145.9</v>
      </c>
      <c r="HP139">
        <v>143.4</v>
      </c>
      <c r="HQ139">
        <v>143.19999999999999</v>
      </c>
      <c r="HR139">
        <v>142.5</v>
      </c>
      <c r="HS139">
        <v>142.9</v>
      </c>
      <c r="HT139">
        <v>141.9</v>
      </c>
      <c r="HU139">
        <v>140.80000000000001</v>
      </c>
      <c r="HV139">
        <v>140</v>
      </c>
      <c r="HW139">
        <v>138.80000000000001</v>
      </c>
      <c r="HX139">
        <v>136.9</v>
      </c>
      <c r="HY139">
        <v>135.1</v>
      </c>
      <c r="HZ139">
        <v>132.5</v>
      </c>
      <c r="IA139">
        <v>128.6</v>
      </c>
      <c r="IB139">
        <v>127.5</v>
      </c>
      <c r="IC139">
        <v>125</v>
      </c>
      <c r="ID139">
        <v>121.6</v>
      </c>
      <c r="IE139">
        <v>120.4</v>
      </c>
      <c r="IF139">
        <v>118.9</v>
      </c>
      <c r="IG139">
        <v>117.3</v>
      </c>
      <c r="IH139">
        <v>115.1</v>
      </c>
      <c r="II139">
        <v>113.9</v>
      </c>
      <c r="IJ139">
        <v>112</v>
      </c>
      <c r="IK139">
        <v>112.2</v>
      </c>
      <c r="IL139">
        <v>110.6</v>
      </c>
      <c r="IM139">
        <v>108.5</v>
      </c>
      <c r="IN139">
        <v>106.5</v>
      </c>
      <c r="IO139">
        <v>107.1</v>
      </c>
      <c r="IP139">
        <v>106.8</v>
      </c>
      <c r="IQ139">
        <v>104</v>
      </c>
      <c r="IR139">
        <v>104.6</v>
      </c>
      <c r="IS139">
        <v>104.9</v>
      </c>
      <c r="IT139">
        <v>104.7</v>
      </c>
      <c r="IU139">
        <v>104.5</v>
      </c>
      <c r="IV139">
        <v>105.9</v>
      </c>
      <c r="IW139">
        <v>105.1</v>
      </c>
      <c r="IX139">
        <v>104.4</v>
      </c>
      <c r="IY139">
        <v>101.5</v>
      </c>
    </row>
    <row r="140" spans="7:259" x14ac:dyDescent="0.25">
      <c r="G140">
        <v>11.1</v>
      </c>
      <c r="H140">
        <v>10.7</v>
      </c>
      <c r="I140">
        <v>10.7</v>
      </c>
      <c r="J140">
        <v>10.3</v>
      </c>
      <c r="K140">
        <v>10.4</v>
      </c>
      <c r="L140">
        <v>10.3</v>
      </c>
      <c r="M140">
        <v>10.4</v>
      </c>
      <c r="N140">
        <v>10.4</v>
      </c>
      <c r="O140">
        <v>10.6</v>
      </c>
      <c r="P140">
        <v>10.5</v>
      </c>
      <c r="Q140">
        <v>10.6</v>
      </c>
      <c r="R140">
        <v>10.6</v>
      </c>
      <c r="S140">
        <v>10.6</v>
      </c>
      <c r="T140">
        <v>10.9</v>
      </c>
      <c r="U140">
        <v>10.8</v>
      </c>
      <c r="V140">
        <v>11</v>
      </c>
      <c r="W140">
        <v>10.9</v>
      </c>
      <c r="X140">
        <v>11.3</v>
      </c>
      <c r="Y140">
        <v>11.8</v>
      </c>
      <c r="Z140">
        <v>12.1</v>
      </c>
      <c r="AA140">
        <v>12.2</v>
      </c>
      <c r="AB140">
        <v>12.4</v>
      </c>
      <c r="AC140">
        <v>12.6</v>
      </c>
      <c r="AD140">
        <v>12.9</v>
      </c>
      <c r="AE140">
        <v>13.4</v>
      </c>
      <c r="AF140">
        <v>13.4</v>
      </c>
      <c r="AG140">
        <v>13.5</v>
      </c>
      <c r="AH140">
        <v>13.6</v>
      </c>
      <c r="AI140">
        <v>13.2</v>
      </c>
      <c r="AJ140">
        <v>13</v>
      </c>
      <c r="AK140">
        <v>12.5</v>
      </c>
      <c r="AL140">
        <v>12.4</v>
      </c>
      <c r="AM140">
        <v>11.8</v>
      </c>
      <c r="AN140">
        <v>12.4</v>
      </c>
      <c r="AO140">
        <v>12.5</v>
      </c>
      <c r="AP140">
        <v>12.6</v>
      </c>
      <c r="AQ140">
        <v>12.5</v>
      </c>
      <c r="AR140">
        <v>12.8</v>
      </c>
      <c r="AS140">
        <v>12.9</v>
      </c>
      <c r="AT140">
        <v>13.2</v>
      </c>
      <c r="AU140">
        <v>13.9</v>
      </c>
      <c r="AV140">
        <v>14.3</v>
      </c>
      <c r="AW140">
        <v>13.7</v>
      </c>
      <c r="AX140">
        <v>14</v>
      </c>
      <c r="AY140">
        <v>13.9</v>
      </c>
      <c r="AZ140">
        <v>14.3</v>
      </c>
      <c r="BA140">
        <v>14.5</v>
      </c>
      <c r="BB140">
        <v>14.5</v>
      </c>
      <c r="BC140">
        <v>14.5</v>
      </c>
      <c r="BD140">
        <v>14.3</v>
      </c>
      <c r="BE140">
        <v>14.7</v>
      </c>
      <c r="BF140">
        <v>14.8</v>
      </c>
      <c r="BG140">
        <v>15.2</v>
      </c>
      <c r="BH140">
        <v>15.4</v>
      </c>
      <c r="BI140">
        <v>15.8</v>
      </c>
      <c r="BJ140">
        <v>15.7</v>
      </c>
      <c r="BK140">
        <v>15.7</v>
      </c>
      <c r="BL140">
        <v>15.6</v>
      </c>
      <c r="BM140">
        <v>15.7</v>
      </c>
      <c r="BN140">
        <v>15.9</v>
      </c>
      <c r="BO140">
        <v>16.2</v>
      </c>
      <c r="BP140">
        <v>16.5</v>
      </c>
      <c r="BQ140">
        <v>16.899999999999999</v>
      </c>
      <c r="BR140">
        <v>16.3</v>
      </c>
      <c r="BS140">
        <v>15.8</v>
      </c>
      <c r="BT140">
        <v>16.399999999999999</v>
      </c>
      <c r="BU140">
        <v>16.399999999999999</v>
      </c>
      <c r="BV140">
        <v>16.399999999999999</v>
      </c>
      <c r="BW140">
        <v>16.7</v>
      </c>
      <c r="BX140">
        <v>16.8</v>
      </c>
      <c r="BY140">
        <v>16.600000000000001</v>
      </c>
      <c r="BZ140">
        <v>16.600000000000001</v>
      </c>
      <c r="CA140">
        <v>16.8</v>
      </c>
      <c r="CB140">
        <v>17</v>
      </c>
      <c r="CC140">
        <v>17.2</v>
      </c>
      <c r="CD140">
        <v>17.5</v>
      </c>
      <c r="CE140">
        <v>17.100000000000001</v>
      </c>
      <c r="CF140">
        <v>17.7</v>
      </c>
      <c r="CG140">
        <v>17.3</v>
      </c>
      <c r="CH140">
        <v>17.7</v>
      </c>
      <c r="CI140">
        <v>18</v>
      </c>
      <c r="CJ140">
        <v>18.899999999999999</v>
      </c>
      <c r="CK140">
        <v>18.5</v>
      </c>
      <c r="CL140">
        <v>17.7</v>
      </c>
      <c r="CM140">
        <v>17.5</v>
      </c>
      <c r="CN140">
        <v>17.399999999999999</v>
      </c>
      <c r="CO140">
        <v>17.3</v>
      </c>
      <c r="CP140">
        <v>17.5</v>
      </c>
      <c r="CQ140">
        <v>18</v>
      </c>
      <c r="CR140">
        <v>18</v>
      </c>
      <c r="CS140">
        <v>18.5</v>
      </c>
      <c r="CT140">
        <v>18.7</v>
      </c>
      <c r="CU140">
        <v>18.899999999999999</v>
      </c>
      <c r="CV140">
        <v>19</v>
      </c>
      <c r="CW140">
        <v>19.5</v>
      </c>
      <c r="CX140">
        <v>19.7</v>
      </c>
      <c r="CY140">
        <v>19.600000000000001</v>
      </c>
      <c r="CZ140">
        <v>19.600000000000001</v>
      </c>
      <c r="DA140">
        <v>19.399999999999999</v>
      </c>
      <c r="DB140">
        <v>19</v>
      </c>
      <c r="DC140">
        <v>19.2</v>
      </c>
      <c r="DD140">
        <v>19.100000000000001</v>
      </c>
      <c r="DE140">
        <v>19.399999999999999</v>
      </c>
      <c r="DF140">
        <v>19.5</v>
      </c>
      <c r="DG140">
        <v>19.3</v>
      </c>
      <c r="DH140">
        <v>19.399999999999999</v>
      </c>
      <c r="DI140">
        <v>19.399999999999999</v>
      </c>
      <c r="DJ140">
        <v>19.600000000000001</v>
      </c>
      <c r="DK140">
        <v>19.899999999999999</v>
      </c>
      <c r="DL140">
        <v>19.899999999999999</v>
      </c>
      <c r="DM140">
        <v>20.3</v>
      </c>
      <c r="DN140">
        <v>20.399999999999999</v>
      </c>
      <c r="DO140">
        <v>20.100000000000001</v>
      </c>
      <c r="DP140">
        <v>20.399999999999999</v>
      </c>
      <c r="DQ140">
        <v>20.2</v>
      </c>
      <c r="DR140">
        <v>20</v>
      </c>
      <c r="DS140">
        <v>20</v>
      </c>
      <c r="DT140">
        <v>19.7</v>
      </c>
      <c r="DU140">
        <v>20</v>
      </c>
      <c r="DV140">
        <v>20.3</v>
      </c>
      <c r="DW140">
        <v>20.2</v>
      </c>
      <c r="DX140">
        <v>20.399999999999999</v>
      </c>
      <c r="DY140">
        <v>20.9</v>
      </c>
      <c r="DZ140">
        <v>20.8</v>
      </c>
      <c r="EA140">
        <v>20.5</v>
      </c>
      <c r="EB140">
        <v>20.5</v>
      </c>
      <c r="EC140">
        <v>20.3</v>
      </c>
      <c r="ED140">
        <v>20.399999999999999</v>
      </c>
      <c r="EE140">
        <v>20.399999999999999</v>
      </c>
      <c r="EF140">
        <v>20.5</v>
      </c>
      <c r="EG140">
        <v>20.399999999999999</v>
      </c>
      <c r="EH140">
        <v>20.5</v>
      </c>
      <c r="EI140">
        <v>20.9</v>
      </c>
      <c r="EJ140">
        <v>21</v>
      </c>
      <c r="EK140">
        <v>21.3</v>
      </c>
      <c r="EL140">
        <v>21.2</v>
      </c>
      <c r="EM140">
        <v>21.2</v>
      </c>
      <c r="EN140">
        <v>21.1</v>
      </c>
      <c r="EO140">
        <v>21.3</v>
      </c>
      <c r="EP140">
        <v>21.3</v>
      </c>
      <c r="EQ140">
        <v>21.4</v>
      </c>
      <c r="ER140">
        <v>21.1</v>
      </c>
      <c r="ES140">
        <v>21.6</v>
      </c>
      <c r="ET140">
        <v>21.5</v>
      </c>
      <c r="EU140">
        <v>21.4</v>
      </c>
      <c r="EV140">
        <v>21.6</v>
      </c>
      <c r="EW140">
        <v>21</v>
      </c>
      <c r="EX140">
        <v>20.9</v>
      </c>
      <c r="EY140">
        <v>21.2</v>
      </c>
      <c r="EZ140">
        <v>21.5</v>
      </c>
      <c r="FA140">
        <v>21.6</v>
      </c>
      <c r="FB140">
        <v>21.8</v>
      </c>
      <c r="FC140">
        <v>21.9</v>
      </c>
      <c r="FD140">
        <v>22</v>
      </c>
      <c r="FE140">
        <v>22.4</v>
      </c>
      <c r="FF140">
        <v>22.6</v>
      </c>
      <c r="FG140">
        <v>22.7</v>
      </c>
      <c r="FH140">
        <v>22.8</v>
      </c>
      <c r="FI140">
        <v>22.4</v>
      </c>
      <c r="FJ140">
        <v>23.4</v>
      </c>
      <c r="FK140">
        <v>23.4</v>
      </c>
      <c r="FL140">
        <v>23.4</v>
      </c>
      <c r="FM140">
        <v>23.2</v>
      </c>
      <c r="FN140">
        <v>23.2</v>
      </c>
      <c r="FO140">
        <v>23.4</v>
      </c>
      <c r="FP140">
        <v>23.4</v>
      </c>
      <c r="FQ140">
        <v>23</v>
      </c>
      <c r="FR140">
        <v>23</v>
      </c>
      <c r="FS140">
        <v>23.4</v>
      </c>
      <c r="FT140">
        <v>23.8</v>
      </c>
      <c r="FU140">
        <v>24.1</v>
      </c>
      <c r="FV140">
        <v>24.9</v>
      </c>
      <c r="FW140">
        <v>24.5</v>
      </c>
      <c r="FX140">
        <v>24.8</v>
      </c>
      <c r="FY140">
        <v>25</v>
      </c>
      <c r="FZ140">
        <v>25</v>
      </c>
      <c r="GA140">
        <v>25.1</v>
      </c>
      <c r="GB140">
        <v>25.5</v>
      </c>
      <c r="GC140">
        <v>25.8</v>
      </c>
      <c r="GD140">
        <v>26.4</v>
      </c>
      <c r="GE140">
        <v>25.2</v>
      </c>
      <c r="GF140">
        <v>26.8</v>
      </c>
      <c r="GG140">
        <v>27</v>
      </c>
      <c r="GH140">
        <v>26.9</v>
      </c>
      <c r="GI140">
        <v>27.1</v>
      </c>
      <c r="GJ140">
        <v>26.9</v>
      </c>
      <c r="GK140">
        <v>27.8</v>
      </c>
      <c r="GL140">
        <v>28.2</v>
      </c>
      <c r="GM140">
        <v>28.5</v>
      </c>
      <c r="GN140">
        <v>28.8</v>
      </c>
      <c r="GO140">
        <v>29.1</v>
      </c>
      <c r="GP140">
        <v>28.4</v>
      </c>
      <c r="GQ140">
        <v>29</v>
      </c>
      <c r="GR140">
        <v>29.3</v>
      </c>
      <c r="GS140">
        <v>29.3</v>
      </c>
      <c r="GT140">
        <v>29.5</v>
      </c>
      <c r="GU140">
        <v>29.9</v>
      </c>
      <c r="GV140">
        <v>30.8</v>
      </c>
      <c r="GW140">
        <v>30.4</v>
      </c>
      <c r="GX140">
        <v>30.5</v>
      </c>
      <c r="GY140">
        <v>30.7</v>
      </c>
      <c r="GZ140">
        <v>30.7</v>
      </c>
      <c r="HA140">
        <v>30.6</v>
      </c>
      <c r="HB140">
        <v>31.1</v>
      </c>
      <c r="HC140">
        <v>31.6</v>
      </c>
      <c r="HD140">
        <v>31.7</v>
      </c>
      <c r="HE140">
        <v>32.200000000000003</v>
      </c>
      <c r="HF140">
        <v>32.9</v>
      </c>
      <c r="HG140">
        <v>33</v>
      </c>
      <c r="HH140">
        <v>33</v>
      </c>
      <c r="HI140">
        <v>32.200000000000003</v>
      </c>
      <c r="HJ140">
        <v>32.5</v>
      </c>
      <c r="HK140">
        <v>32.1</v>
      </c>
      <c r="HL140">
        <v>32.1</v>
      </c>
      <c r="HM140">
        <v>32.1</v>
      </c>
      <c r="HN140">
        <v>31.8</v>
      </c>
      <c r="HO140">
        <v>31.4</v>
      </c>
      <c r="HP140">
        <v>31.3</v>
      </c>
      <c r="HQ140">
        <v>31.3</v>
      </c>
      <c r="HR140">
        <v>30.6</v>
      </c>
      <c r="HS140">
        <v>30.2</v>
      </c>
      <c r="HT140">
        <v>29.7</v>
      </c>
      <c r="HU140">
        <v>29.7</v>
      </c>
      <c r="HV140">
        <v>29.1</v>
      </c>
      <c r="HW140">
        <v>28.6</v>
      </c>
      <c r="HX140">
        <v>28</v>
      </c>
      <c r="HY140">
        <v>27.4</v>
      </c>
      <c r="HZ140">
        <v>27.3</v>
      </c>
      <c r="IA140">
        <v>26.1</v>
      </c>
      <c r="IB140">
        <v>25.6</v>
      </c>
      <c r="IC140">
        <v>24.5</v>
      </c>
      <c r="ID140">
        <v>24.2</v>
      </c>
      <c r="IE140">
        <v>23.9</v>
      </c>
      <c r="IF140">
        <v>24</v>
      </c>
      <c r="IG140">
        <v>23.6</v>
      </c>
      <c r="IH140">
        <v>23.5</v>
      </c>
      <c r="II140">
        <v>23.3</v>
      </c>
      <c r="IJ140">
        <v>23</v>
      </c>
      <c r="IK140">
        <v>23.1</v>
      </c>
      <c r="IL140">
        <v>22.5</v>
      </c>
      <c r="IM140">
        <v>22.8</v>
      </c>
      <c r="IN140">
        <v>22.5</v>
      </c>
      <c r="IO140">
        <v>22.7</v>
      </c>
      <c r="IP140">
        <v>22.7</v>
      </c>
      <c r="IQ140">
        <v>22.8</v>
      </c>
      <c r="IR140">
        <v>22.4</v>
      </c>
      <c r="IS140">
        <v>22.6</v>
      </c>
      <c r="IT140">
        <v>22.5</v>
      </c>
      <c r="IU140">
        <v>22.8</v>
      </c>
      <c r="IV140">
        <v>23.1</v>
      </c>
      <c r="IW140">
        <v>23</v>
      </c>
      <c r="IX140">
        <v>22.3</v>
      </c>
      <c r="IY140">
        <v>22.5</v>
      </c>
    </row>
    <row r="141" spans="7:259" x14ac:dyDescent="0.25">
      <c r="G141">
        <v>27.9</v>
      </c>
      <c r="H141">
        <v>28.2</v>
      </c>
      <c r="I141">
        <v>28.7</v>
      </c>
      <c r="J141">
        <v>29.6</v>
      </c>
      <c r="K141">
        <v>28.9</v>
      </c>
      <c r="L141">
        <v>29</v>
      </c>
      <c r="M141">
        <v>29.2</v>
      </c>
      <c r="N141">
        <v>29.3</v>
      </c>
      <c r="O141">
        <v>29.4</v>
      </c>
      <c r="P141">
        <v>29.3</v>
      </c>
      <c r="Q141">
        <v>29.7</v>
      </c>
      <c r="R141">
        <v>29.8</v>
      </c>
      <c r="S141">
        <v>30</v>
      </c>
      <c r="T141">
        <v>30</v>
      </c>
      <c r="U141">
        <v>30.4</v>
      </c>
      <c r="V141">
        <v>29.6</v>
      </c>
      <c r="W141">
        <v>29.3</v>
      </c>
      <c r="X141">
        <v>29.3</v>
      </c>
      <c r="Y141">
        <v>29.2</v>
      </c>
      <c r="Z141">
        <v>29.7</v>
      </c>
      <c r="AA141">
        <v>30.1</v>
      </c>
      <c r="AB141">
        <v>29.5</v>
      </c>
      <c r="AC141">
        <v>28.6</v>
      </c>
      <c r="AD141">
        <v>29.2</v>
      </c>
      <c r="AE141">
        <v>29.6</v>
      </c>
      <c r="AF141">
        <v>29.8</v>
      </c>
      <c r="AG141">
        <v>29.9</v>
      </c>
      <c r="AH141">
        <v>30.2</v>
      </c>
      <c r="AI141">
        <v>30.4</v>
      </c>
      <c r="AJ141">
        <v>30.6</v>
      </c>
      <c r="AK141">
        <v>30.8</v>
      </c>
      <c r="AL141">
        <v>30.4</v>
      </c>
      <c r="AM141">
        <v>30.9</v>
      </c>
      <c r="AN141">
        <v>30.7</v>
      </c>
      <c r="AO141">
        <v>30.5</v>
      </c>
      <c r="AP141">
        <v>30.6</v>
      </c>
      <c r="AQ141">
        <v>30.3</v>
      </c>
      <c r="AR141">
        <v>30.4</v>
      </c>
      <c r="AS141">
        <v>30.4</v>
      </c>
      <c r="AT141">
        <v>31.1</v>
      </c>
      <c r="AU141">
        <v>31.6</v>
      </c>
      <c r="AV141">
        <v>32.1</v>
      </c>
      <c r="AW141">
        <v>32.299999999999997</v>
      </c>
      <c r="AX141">
        <v>32.5</v>
      </c>
      <c r="AY141">
        <v>32.700000000000003</v>
      </c>
      <c r="AZ141">
        <v>33</v>
      </c>
      <c r="BA141">
        <v>33.1</v>
      </c>
      <c r="BB141">
        <v>33.6</v>
      </c>
      <c r="BC141">
        <v>33.700000000000003</v>
      </c>
      <c r="BD141">
        <v>33</v>
      </c>
      <c r="BE141">
        <v>34.5</v>
      </c>
      <c r="BF141">
        <v>35.700000000000003</v>
      </c>
      <c r="BG141">
        <v>35.6</v>
      </c>
      <c r="BH141">
        <v>35.700000000000003</v>
      </c>
      <c r="BI141">
        <v>35.6</v>
      </c>
      <c r="BJ141">
        <v>35.200000000000003</v>
      </c>
      <c r="BK141">
        <v>35.6</v>
      </c>
      <c r="BL141">
        <v>35.799999999999997</v>
      </c>
      <c r="BM141">
        <v>36.6</v>
      </c>
      <c r="BN141">
        <v>36.299999999999997</v>
      </c>
      <c r="BO141">
        <v>36.799999999999997</v>
      </c>
      <c r="BP141">
        <v>37.1</v>
      </c>
      <c r="BQ141">
        <v>37</v>
      </c>
      <c r="BR141">
        <v>36</v>
      </c>
      <c r="BS141">
        <v>34.799999999999997</v>
      </c>
      <c r="BT141">
        <v>35.5</v>
      </c>
      <c r="BU141">
        <v>35.9</v>
      </c>
      <c r="BV141">
        <v>36.700000000000003</v>
      </c>
      <c r="BW141">
        <v>37</v>
      </c>
      <c r="BX141">
        <v>37.299999999999997</v>
      </c>
      <c r="BY141">
        <v>37.5</v>
      </c>
      <c r="BZ141">
        <v>37.799999999999997</v>
      </c>
      <c r="CA141">
        <v>37.6</v>
      </c>
      <c r="CB141">
        <v>37.5</v>
      </c>
      <c r="CC141">
        <v>37.6</v>
      </c>
      <c r="CD141">
        <v>37.799999999999997</v>
      </c>
      <c r="CE141">
        <v>37.299999999999997</v>
      </c>
      <c r="CF141">
        <v>37.700000000000003</v>
      </c>
      <c r="CG141">
        <v>37.799999999999997</v>
      </c>
      <c r="CH141">
        <v>38.200000000000003</v>
      </c>
      <c r="CI141">
        <v>38.5</v>
      </c>
      <c r="CJ141">
        <v>38.799999999999997</v>
      </c>
      <c r="CK141">
        <v>38.6</v>
      </c>
      <c r="CL141">
        <v>38.799999999999997</v>
      </c>
      <c r="CM141">
        <v>38.1</v>
      </c>
      <c r="CN141">
        <v>38.4</v>
      </c>
      <c r="CO141">
        <v>39.6</v>
      </c>
      <c r="CP141">
        <v>39.4</v>
      </c>
      <c r="CQ141">
        <v>39.799999999999997</v>
      </c>
      <c r="CR141">
        <v>40.4</v>
      </c>
      <c r="CS141">
        <v>40.299999999999997</v>
      </c>
      <c r="CT141">
        <v>40.1</v>
      </c>
      <c r="CU141">
        <v>40.1</v>
      </c>
      <c r="CV141">
        <v>40.1</v>
      </c>
      <c r="CW141">
        <v>40.200000000000003</v>
      </c>
      <c r="CX141">
        <v>40.5</v>
      </c>
      <c r="CY141">
        <v>41.3</v>
      </c>
      <c r="CZ141">
        <v>41.7</v>
      </c>
      <c r="DA141">
        <v>40.4</v>
      </c>
      <c r="DB141">
        <v>41.5</v>
      </c>
      <c r="DC141">
        <v>42</v>
      </c>
      <c r="DD141">
        <v>41.8</v>
      </c>
      <c r="DE141">
        <v>42.5</v>
      </c>
      <c r="DF141">
        <v>42.6</v>
      </c>
      <c r="DG141">
        <v>42.8</v>
      </c>
      <c r="DH141">
        <v>42.9</v>
      </c>
      <c r="DI141">
        <v>42.9</v>
      </c>
      <c r="DJ141">
        <v>44.2</v>
      </c>
      <c r="DK141">
        <v>42.9</v>
      </c>
      <c r="DL141">
        <v>43.8</v>
      </c>
      <c r="DM141">
        <v>43.1</v>
      </c>
      <c r="DN141">
        <v>43.6</v>
      </c>
      <c r="DO141">
        <v>43.4</v>
      </c>
      <c r="DP141">
        <v>43.7</v>
      </c>
      <c r="DQ141">
        <v>44.3</v>
      </c>
      <c r="DR141">
        <v>44.5</v>
      </c>
      <c r="DS141">
        <v>44.5</v>
      </c>
      <c r="DT141">
        <v>44.4</v>
      </c>
      <c r="DU141">
        <v>45</v>
      </c>
      <c r="DV141">
        <v>45.6</v>
      </c>
      <c r="DW141">
        <v>45.6</v>
      </c>
      <c r="DX141">
        <v>45.7</v>
      </c>
      <c r="DY141">
        <v>46.3</v>
      </c>
      <c r="DZ141">
        <v>45.5</v>
      </c>
      <c r="EA141">
        <v>45</v>
      </c>
      <c r="EB141">
        <v>45.2</v>
      </c>
      <c r="EC141">
        <v>44.2</v>
      </c>
      <c r="ED141">
        <v>44.7</v>
      </c>
      <c r="EE141">
        <v>44.9</v>
      </c>
      <c r="EF141">
        <v>44.9</v>
      </c>
      <c r="EG141">
        <v>44.4</v>
      </c>
      <c r="EH141">
        <v>43.9</v>
      </c>
      <c r="EI141">
        <v>44.5</v>
      </c>
      <c r="EJ141">
        <v>44.4</v>
      </c>
      <c r="EK141">
        <v>44.3</v>
      </c>
      <c r="EL141">
        <v>44.8</v>
      </c>
      <c r="EM141">
        <v>45.3</v>
      </c>
      <c r="EN141">
        <v>45.4</v>
      </c>
      <c r="EO141">
        <v>45</v>
      </c>
      <c r="EP141">
        <v>45.5</v>
      </c>
      <c r="EQ141">
        <v>45.4</v>
      </c>
      <c r="ER141">
        <v>45.7</v>
      </c>
      <c r="ES141">
        <v>46.2</v>
      </c>
      <c r="ET141">
        <v>46.3</v>
      </c>
      <c r="EU141">
        <v>45.7</v>
      </c>
      <c r="EV141">
        <v>45.8</v>
      </c>
      <c r="EW141">
        <v>45.8</v>
      </c>
      <c r="EX141">
        <v>46.1</v>
      </c>
      <c r="EY141">
        <v>46</v>
      </c>
      <c r="EZ141">
        <v>45.9</v>
      </c>
      <c r="FA141">
        <v>45.9</v>
      </c>
      <c r="FB141">
        <v>46</v>
      </c>
      <c r="FC141">
        <v>46.4</v>
      </c>
      <c r="FD141">
        <v>46.4</v>
      </c>
      <c r="FE141">
        <v>46.4</v>
      </c>
      <c r="FF141">
        <v>46.6</v>
      </c>
      <c r="FG141">
        <v>47.3</v>
      </c>
      <c r="FH141">
        <v>46.9</v>
      </c>
      <c r="FI141">
        <v>46</v>
      </c>
      <c r="FJ141">
        <v>46.8</v>
      </c>
      <c r="FK141">
        <v>47.1</v>
      </c>
      <c r="FL141">
        <v>47.2</v>
      </c>
      <c r="FM141">
        <v>47.5</v>
      </c>
      <c r="FN141">
        <v>48</v>
      </c>
      <c r="FO141">
        <v>47.8</v>
      </c>
      <c r="FP141">
        <v>48.1</v>
      </c>
      <c r="FQ141">
        <v>48.1</v>
      </c>
      <c r="FR141">
        <v>48.2</v>
      </c>
      <c r="FS141">
        <v>48.4</v>
      </c>
      <c r="FT141">
        <v>47.6</v>
      </c>
      <c r="FU141">
        <v>48.4</v>
      </c>
      <c r="FV141">
        <v>49.1</v>
      </c>
      <c r="FW141">
        <v>48.9</v>
      </c>
      <c r="FX141">
        <v>48.8</v>
      </c>
      <c r="FY141">
        <v>48.7</v>
      </c>
      <c r="FZ141">
        <v>48.4</v>
      </c>
      <c r="GA141">
        <v>48.1</v>
      </c>
      <c r="GB141">
        <v>48.2</v>
      </c>
      <c r="GC141">
        <v>48.1</v>
      </c>
      <c r="GD141">
        <v>48.2</v>
      </c>
      <c r="GE141">
        <v>47.8</v>
      </c>
      <c r="GF141">
        <v>48</v>
      </c>
      <c r="GG141">
        <v>48.2</v>
      </c>
      <c r="GH141">
        <v>47.9</v>
      </c>
      <c r="GI141">
        <v>47.8</v>
      </c>
      <c r="GJ141">
        <v>47.9</v>
      </c>
      <c r="GK141">
        <v>47.9</v>
      </c>
      <c r="GL141">
        <v>47.8</v>
      </c>
      <c r="GM141">
        <v>47.8</v>
      </c>
      <c r="GN141">
        <v>47.6</v>
      </c>
      <c r="GO141">
        <v>47.9</v>
      </c>
      <c r="GP141">
        <v>47.2</v>
      </c>
      <c r="GQ141">
        <v>48.2</v>
      </c>
      <c r="GR141">
        <v>48.9</v>
      </c>
      <c r="GS141">
        <v>48.5</v>
      </c>
      <c r="GT141">
        <v>48.3</v>
      </c>
      <c r="GU141">
        <v>48.2</v>
      </c>
      <c r="GV141">
        <v>48.3</v>
      </c>
      <c r="GW141">
        <v>47.8</v>
      </c>
      <c r="GX141">
        <v>47.6</v>
      </c>
      <c r="GY141">
        <v>48.3</v>
      </c>
      <c r="GZ141">
        <v>48.3</v>
      </c>
      <c r="HA141">
        <v>48.7</v>
      </c>
      <c r="HB141">
        <v>49.1</v>
      </c>
      <c r="HC141">
        <v>49.7</v>
      </c>
      <c r="HD141">
        <v>49.5</v>
      </c>
      <c r="HE141">
        <v>49.9</v>
      </c>
      <c r="HF141">
        <v>49.9</v>
      </c>
      <c r="HG141">
        <v>49.9</v>
      </c>
      <c r="HH141">
        <v>50.2</v>
      </c>
      <c r="HI141">
        <v>51.1</v>
      </c>
      <c r="HJ141">
        <v>51.4</v>
      </c>
      <c r="HK141">
        <v>51.4</v>
      </c>
      <c r="HL141">
        <v>51.3</v>
      </c>
      <c r="HM141">
        <v>51</v>
      </c>
      <c r="HN141">
        <v>50.4</v>
      </c>
      <c r="HO141">
        <v>50.6</v>
      </c>
      <c r="HP141">
        <v>50.6</v>
      </c>
      <c r="HQ141">
        <v>50.5</v>
      </c>
      <c r="HR141">
        <v>50.7</v>
      </c>
      <c r="HS141">
        <v>50.9</v>
      </c>
      <c r="HT141">
        <v>50.3</v>
      </c>
      <c r="HU141">
        <v>49.9</v>
      </c>
      <c r="HV141">
        <v>49.7</v>
      </c>
      <c r="HW141">
        <v>49.4</v>
      </c>
      <c r="HX141">
        <v>49.6</v>
      </c>
      <c r="HY141">
        <v>49.1</v>
      </c>
      <c r="HZ141">
        <v>49.3</v>
      </c>
      <c r="IA141">
        <v>48.7</v>
      </c>
      <c r="IB141">
        <v>48.6</v>
      </c>
      <c r="IC141">
        <v>48.1</v>
      </c>
      <c r="ID141">
        <v>47.3</v>
      </c>
      <c r="IE141">
        <v>47.7</v>
      </c>
      <c r="IF141">
        <v>47.3</v>
      </c>
      <c r="IG141">
        <v>47.6</v>
      </c>
      <c r="IH141">
        <v>47.1</v>
      </c>
      <c r="II141">
        <v>46.8</v>
      </c>
      <c r="IJ141">
        <v>46</v>
      </c>
      <c r="IK141">
        <v>45.6</v>
      </c>
      <c r="IL141">
        <v>44.2</v>
      </c>
      <c r="IM141">
        <v>43.8</v>
      </c>
      <c r="IN141">
        <v>43.8</v>
      </c>
      <c r="IO141">
        <v>42.7</v>
      </c>
      <c r="IP141">
        <v>43.3</v>
      </c>
      <c r="IQ141">
        <v>42.7</v>
      </c>
      <c r="IR141">
        <v>43</v>
      </c>
      <c r="IS141">
        <v>41.9</v>
      </c>
      <c r="IT141">
        <v>41.6</v>
      </c>
      <c r="IU141">
        <v>41.3</v>
      </c>
      <c r="IV141">
        <v>42.3</v>
      </c>
      <c r="IW141">
        <v>42</v>
      </c>
      <c r="IX141">
        <v>41.8</v>
      </c>
      <c r="IY141">
        <v>41.9</v>
      </c>
    </row>
    <row r="142" spans="7:259" x14ac:dyDescent="0.25">
      <c r="G142">
        <v>51.6</v>
      </c>
      <c r="H142">
        <v>50.9</v>
      </c>
      <c r="I142">
        <v>51.1</v>
      </c>
      <c r="J142">
        <v>50.8</v>
      </c>
      <c r="K142">
        <v>50.5</v>
      </c>
      <c r="L142">
        <v>50</v>
      </c>
      <c r="M142">
        <v>49.9</v>
      </c>
      <c r="N142">
        <v>49.4</v>
      </c>
      <c r="O142">
        <v>49.1</v>
      </c>
      <c r="P142">
        <v>48.7</v>
      </c>
      <c r="Q142">
        <v>47.7</v>
      </c>
      <c r="R142">
        <v>46.9</v>
      </c>
      <c r="S142">
        <v>46</v>
      </c>
      <c r="T142">
        <v>45.2</v>
      </c>
      <c r="U142">
        <v>43.8</v>
      </c>
      <c r="V142">
        <v>43.9</v>
      </c>
      <c r="W142">
        <v>43.1</v>
      </c>
      <c r="X142">
        <v>42.7</v>
      </c>
      <c r="Y142">
        <v>41.7</v>
      </c>
      <c r="Z142">
        <v>41</v>
      </c>
      <c r="AA142">
        <v>40.5</v>
      </c>
      <c r="AB142">
        <v>39.6</v>
      </c>
      <c r="AC142">
        <v>39.4</v>
      </c>
      <c r="AD142">
        <v>39.700000000000003</v>
      </c>
      <c r="AE142">
        <v>40.4</v>
      </c>
      <c r="AF142">
        <v>40.1</v>
      </c>
      <c r="AG142">
        <v>39.9</v>
      </c>
      <c r="AH142">
        <v>39.6</v>
      </c>
      <c r="AI142">
        <v>40.200000000000003</v>
      </c>
      <c r="AJ142">
        <v>40.4</v>
      </c>
      <c r="AK142">
        <v>40.4</v>
      </c>
      <c r="AL142">
        <v>41.3</v>
      </c>
      <c r="AM142">
        <v>41.4</v>
      </c>
      <c r="AN142">
        <v>42.6</v>
      </c>
      <c r="AO142">
        <v>44</v>
      </c>
      <c r="AP142">
        <v>44.1</v>
      </c>
      <c r="AQ142">
        <v>44.3</v>
      </c>
      <c r="AR142">
        <v>46.2</v>
      </c>
      <c r="AS142">
        <v>46.9</v>
      </c>
      <c r="AT142">
        <v>47.8</v>
      </c>
      <c r="AU142">
        <v>48.2</v>
      </c>
      <c r="AV142">
        <v>49</v>
      </c>
      <c r="AW142">
        <v>50.1</v>
      </c>
      <c r="AX142">
        <v>50.4</v>
      </c>
      <c r="AY142">
        <v>49.9</v>
      </c>
      <c r="AZ142">
        <v>51.7</v>
      </c>
      <c r="BA142">
        <v>52.1</v>
      </c>
      <c r="BB142">
        <v>53</v>
      </c>
      <c r="BC142">
        <v>54.4</v>
      </c>
      <c r="BD142">
        <v>54.3</v>
      </c>
      <c r="BE142">
        <v>55.4</v>
      </c>
      <c r="BF142">
        <v>56.3</v>
      </c>
      <c r="BG142">
        <v>57.6</v>
      </c>
      <c r="BH142">
        <v>57.9</v>
      </c>
      <c r="BI142">
        <v>58.9</v>
      </c>
      <c r="BJ142">
        <v>59.1</v>
      </c>
      <c r="BK142">
        <v>59.5</v>
      </c>
      <c r="BL142">
        <v>59.9</v>
      </c>
      <c r="BM142">
        <v>60.4</v>
      </c>
      <c r="BN142">
        <v>60.9</v>
      </c>
      <c r="BO142">
        <v>60.5</v>
      </c>
      <c r="BP142">
        <v>61.4</v>
      </c>
      <c r="BQ142">
        <v>62.7</v>
      </c>
      <c r="BR142">
        <v>63.3</v>
      </c>
      <c r="BS142">
        <v>63.9</v>
      </c>
      <c r="BT142">
        <v>65</v>
      </c>
      <c r="BU142">
        <v>65.599999999999994</v>
      </c>
      <c r="BV142">
        <v>66.7</v>
      </c>
      <c r="BW142">
        <v>67.900000000000006</v>
      </c>
      <c r="BX142">
        <v>68.900000000000006</v>
      </c>
      <c r="BY142">
        <v>70.3</v>
      </c>
      <c r="BZ142">
        <v>72.099999999999994</v>
      </c>
      <c r="CA142">
        <v>74.099999999999994</v>
      </c>
      <c r="CB142">
        <v>74.900000000000006</v>
      </c>
      <c r="CC142">
        <v>75.099999999999994</v>
      </c>
      <c r="CD142">
        <v>76.599999999999994</v>
      </c>
      <c r="CE142">
        <v>76.3</v>
      </c>
      <c r="CF142">
        <v>78</v>
      </c>
      <c r="CG142">
        <v>79.2</v>
      </c>
      <c r="CH142">
        <v>81</v>
      </c>
      <c r="CI142">
        <v>82.8</v>
      </c>
      <c r="CJ142">
        <v>84.1</v>
      </c>
      <c r="CK142">
        <v>84.7</v>
      </c>
      <c r="CL142">
        <v>84.2</v>
      </c>
      <c r="CM142">
        <v>84</v>
      </c>
      <c r="CN142">
        <v>84.9</v>
      </c>
      <c r="CO142">
        <v>85.1</v>
      </c>
      <c r="CP142">
        <v>85</v>
      </c>
      <c r="CQ142">
        <v>85.4</v>
      </c>
      <c r="CR142">
        <v>85.3</v>
      </c>
      <c r="CS142">
        <v>85.7</v>
      </c>
      <c r="CT142">
        <v>85.9</v>
      </c>
      <c r="CU142">
        <v>86</v>
      </c>
      <c r="CV142">
        <v>84.9</v>
      </c>
      <c r="CW142">
        <v>85.1</v>
      </c>
      <c r="CX142">
        <v>86.4</v>
      </c>
      <c r="CY142">
        <v>83.9</v>
      </c>
      <c r="CZ142">
        <v>84</v>
      </c>
      <c r="DA142">
        <v>84.9</v>
      </c>
      <c r="DB142">
        <v>86.5</v>
      </c>
      <c r="DC142">
        <v>88.8</v>
      </c>
      <c r="DD142">
        <v>89.3</v>
      </c>
      <c r="DE142">
        <v>90.2</v>
      </c>
      <c r="DF142">
        <v>90.1</v>
      </c>
      <c r="DG142">
        <v>90.5</v>
      </c>
      <c r="DH142">
        <v>91.9</v>
      </c>
      <c r="DI142">
        <v>93</v>
      </c>
      <c r="DJ142">
        <v>94.5</v>
      </c>
      <c r="DK142">
        <v>95.9</v>
      </c>
      <c r="DL142">
        <v>95.9</v>
      </c>
      <c r="DM142">
        <v>95</v>
      </c>
      <c r="DN142">
        <v>91.9</v>
      </c>
      <c r="DO142">
        <v>91</v>
      </c>
      <c r="DP142">
        <v>90.5</v>
      </c>
      <c r="DQ142">
        <v>89.1</v>
      </c>
      <c r="DR142">
        <v>88.8</v>
      </c>
      <c r="DS142">
        <v>88.5</v>
      </c>
      <c r="DT142">
        <v>88.9</v>
      </c>
      <c r="DU142">
        <v>89.3</v>
      </c>
      <c r="DV142">
        <v>88.7</v>
      </c>
      <c r="DW142">
        <v>89.2</v>
      </c>
      <c r="DX142">
        <v>88.9</v>
      </c>
      <c r="DY142">
        <v>89.4</v>
      </c>
      <c r="DZ142">
        <v>89.8</v>
      </c>
      <c r="EA142">
        <v>89.7</v>
      </c>
      <c r="EB142">
        <v>90.1</v>
      </c>
      <c r="EC142">
        <v>90.1</v>
      </c>
      <c r="ED142">
        <v>90.1</v>
      </c>
      <c r="EE142">
        <v>89.2</v>
      </c>
      <c r="EF142">
        <v>88</v>
      </c>
      <c r="EG142">
        <v>89</v>
      </c>
      <c r="EH142">
        <v>90.4</v>
      </c>
      <c r="EI142">
        <v>90.4</v>
      </c>
      <c r="EJ142">
        <v>90.5</v>
      </c>
      <c r="EK142">
        <v>90.5</v>
      </c>
      <c r="EL142">
        <v>90.6</v>
      </c>
      <c r="EM142">
        <v>91.2</v>
      </c>
      <c r="EN142">
        <v>91.8</v>
      </c>
      <c r="EO142">
        <v>92</v>
      </c>
      <c r="EP142">
        <v>92.1</v>
      </c>
      <c r="EQ142">
        <v>92.2</v>
      </c>
      <c r="ER142">
        <v>91.9</v>
      </c>
      <c r="ES142">
        <v>91.4</v>
      </c>
      <c r="ET142">
        <v>89.8</v>
      </c>
      <c r="EU142">
        <v>89.9</v>
      </c>
      <c r="EV142">
        <v>89.8</v>
      </c>
      <c r="EW142">
        <v>90.7</v>
      </c>
      <c r="EX142">
        <v>92</v>
      </c>
      <c r="EY142">
        <v>92.4</v>
      </c>
      <c r="EZ142">
        <v>91.1</v>
      </c>
      <c r="FA142">
        <v>92.4</v>
      </c>
      <c r="FB142">
        <v>93.4</v>
      </c>
      <c r="FC142">
        <v>93.3</v>
      </c>
      <c r="FD142">
        <v>93.5</v>
      </c>
      <c r="FE142">
        <v>94.2</v>
      </c>
      <c r="FF142">
        <v>94.6</v>
      </c>
      <c r="FG142">
        <v>96.1</v>
      </c>
      <c r="FH142">
        <v>96.8</v>
      </c>
      <c r="FI142">
        <v>97.6</v>
      </c>
      <c r="FJ142">
        <v>97.3</v>
      </c>
      <c r="FK142">
        <v>98.4</v>
      </c>
      <c r="FL142">
        <v>99</v>
      </c>
      <c r="FM142">
        <v>99.7</v>
      </c>
      <c r="FN142">
        <v>100.6</v>
      </c>
      <c r="FO142">
        <v>102</v>
      </c>
      <c r="FP142">
        <v>104</v>
      </c>
      <c r="FQ142">
        <v>105.1</v>
      </c>
      <c r="FR142">
        <v>106.8</v>
      </c>
      <c r="FS142">
        <v>108.1</v>
      </c>
      <c r="FT142">
        <v>109.6</v>
      </c>
      <c r="FU142">
        <v>110.2</v>
      </c>
      <c r="FV142">
        <v>113.7</v>
      </c>
      <c r="FW142">
        <v>115</v>
      </c>
      <c r="FX142">
        <v>117.1</v>
      </c>
      <c r="FY142">
        <v>119.5</v>
      </c>
      <c r="FZ142">
        <v>120.4</v>
      </c>
      <c r="GA142">
        <v>123</v>
      </c>
      <c r="GB142">
        <v>126.7</v>
      </c>
      <c r="GC142">
        <v>126.9</v>
      </c>
      <c r="GD142">
        <v>128.30000000000001</v>
      </c>
      <c r="GE142">
        <v>126.2</v>
      </c>
      <c r="GF142">
        <v>128.80000000000001</v>
      </c>
      <c r="GG142">
        <v>130.9</v>
      </c>
      <c r="GH142">
        <v>131.9</v>
      </c>
      <c r="GI142">
        <v>132.19999999999999</v>
      </c>
      <c r="GJ142">
        <v>132.5</v>
      </c>
      <c r="GK142">
        <v>135.6</v>
      </c>
      <c r="GL142">
        <v>136.6</v>
      </c>
      <c r="GM142">
        <v>138.9</v>
      </c>
      <c r="GN142">
        <v>139.30000000000001</v>
      </c>
      <c r="GO142">
        <v>140.80000000000001</v>
      </c>
      <c r="GP142">
        <v>142.4</v>
      </c>
      <c r="GQ142">
        <v>143.1</v>
      </c>
      <c r="GR142">
        <v>144.6</v>
      </c>
      <c r="GS142">
        <v>144.80000000000001</v>
      </c>
      <c r="GT142">
        <v>145.6</v>
      </c>
      <c r="GU142">
        <v>146</v>
      </c>
      <c r="GV142">
        <v>146.4</v>
      </c>
      <c r="GW142">
        <v>144.1</v>
      </c>
      <c r="GX142">
        <v>143.5</v>
      </c>
      <c r="GY142">
        <v>141.80000000000001</v>
      </c>
      <c r="GZ142">
        <v>139.69999999999999</v>
      </c>
      <c r="HA142">
        <v>138.4</v>
      </c>
      <c r="HB142">
        <v>137.4</v>
      </c>
      <c r="HC142">
        <v>136.69999999999999</v>
      </c>
      <c r="HD142">
        <v>136.6</v>
      </c>
      <c r="HE142">
        <v>137.80000000000001</v>
      </c>
      <c r="HF142">
        <v>136.30000000000001</v>
      </c>
      <c r="HG142">
        <v>136.80000000000001</v>
      </c>
      <c r="HH142">
        <v>135.19999999999999</v>
      </c>
      <c r="HI142">
        <v>133.9</v>
      </c>
      <c r="HJ142">
        <v>133</v>
      </c>
      <c r="HK142">
        <v>130.9</v>
      </c>
      <c r="HL142">
        <v>129.69999999999999</v>
      </c>
      <c r="HM142">
        <v>128.80000000000001</v>
      </c>
      <c r="HN142">
        <v>127.7</v>
      </c>
      <c r="HO142">
        <v>125.2</v>
      </c>
      <c r="HP142">
        <v>123.9</v>
      </c>
      <c r="HQ142">
        <v>122</v>
      </c>
      <c r="HR142">
        <v>120.9</v>
      </c>
      <c r="HS142">
        <v>120.1</v>
      </c>
      <c r="HT142">
        <v>119.3</v>
      </c>
      <c r="HU142">
        <v>118.6</v>
      </c>
      <c r="HV142">
        <v>115.2</v>
      </c>
      <c r="HW142">
        <v>113.2</v>
      </c>
      <c r="HX142">
        <v>109.9</v>
      </c>
      <c r="HY142">
        <v>106.4</v>
      </c>
      <c r="HZ142">
        <v>102.1</v>
      </c>
      <c r="IA142">
        <v>100.3</v>
      </c>
      <c r="IB142">
        <v>96.2</v>
      </c>
      <c r="IC142">
        <v>92.1</v>
      </c>
      <c r="ID142">
        <v>87.4</v>
      </c>
      <c r="IE142">
        <v>82.2</v>
      </c>
      <c r="IF142">
        <v>79.7</v>
      </c>
      <c r="IG142">
        <v>77.099999999999994</v>
      </c>
      <c r="IH142">
        <v>74.599999999999994</v>
      </c>
      <c r="II142">
        <v>72.900000000000006</v>
      </c>
      <c r="IJ142">
        <v>71.8</v>
      </c>
      <c r="IK142">
        <v>71</v>
      </c>
      <c r="IL142">
        <v>67.7</v>
      </c>
      <c r="IM142">
        <v>65</v>
      </c>
      <c r="IN142">
        <v>62.9</v>
      </c>
      <c r="IO142">
        <v>61.3</v>
      </c>
      <c r="IP142">
        <v>61.2</v>
      </c>
      <c r="IQ142">
        <v>60.3</v>
      </c>
      <c r="IR142">
        <v>59.2</v>
      </c>
      <c r="IS142">
        <v>57.8</v>
      </c>
      <c r="IT142">
        <v>56.7</v>
      </c>
      <c r="IU142">
        <v>55.3</v>
      </c>
      <c r="IV142">
        <v>57.3</v>
      </c>
      <c r="IW142">
        <v>57.5</v>
      </c>
      <c r="IX142">
        <v>56.8</v>
      </c>
      <c r="IY142">
        <v>56.6</v>
      </c>
    </row>
    <row r="143" spans="7:259" x14ac:dyDescent="0.25">
      <c r="G143">
        <v>24.8</v>
      </c>
      <c r="H143">
        <v>24.4</v>
      </c>
      <c r="I143">
        <v>23.9</v>
      </c>
      <c r="J143">
        <v>23.6</v>
      </c>
      <c r="K143">
        <v>23</v>
      </c>
      <c r="L143">
        <v>22.5</v>
      </c>
      <c r="M143">
        <v>22.1</v>
      </c>
      <c r="N143">
        <v>21.6</v>
      </c>
      <c r="O143">
        <v>21.1</v>
      </c>
      <c r="P143">
        <v>20.6</v>
      </c>
      <c r="Q143">
        <v>19.899999999999999</v>
      </c>
      <c r="R143">
        <v>19.399999999999999</v>
      </c>
      <c r="S143">
        <v>18.7</v>
      </c>
      <c r="T143">
        <v>18.2</v>
      </c>
      <c r="U143">
        <v>17.8</v>
      </c>
      <c r="V143">
        <v>17.3</v>
      </c>
      <c r="W143">
        <v>17.100000000000001</v>
      </c>
      <c r="X143">
        <v>16.8</v>
      </c>
      <c r="Y143">
        <v>16.399999999999999</v>
      </c>
      <c r="Z143">
        <v>16.399999999999999</v>
      </c>
      <c r="AA143">
        <v>16.3</v>
      </c>
      <c r="AB143">
        <v>16.3</v>
      </c>
      <c r="AC143">
        <v>16.3</v>
      </c>
      <c r="AD143">
        <v>16.2</v>
      </c>
      <c r="AE143">
        <v>16.3</v>
      </c>
      <c r="AF143">
        <v>16.100000000000001</v>
      </c>
      <c r="AG143">
        <v>16</v>
      </c>
      <c r="AH143">
        <v>15.9</v>
      </c>
      <c r="AI143">
        <v>15.8</v>
      </c>
      <c r="AJ143">
        <v>15.8</v>
      </c>
      <c r="AK143">
        <v>15.7</v>
      </c>
      <c r="AL143">
        <v>15.7</v>
      </c>
      <c r="AM143">
        <v>15.7</v>
      </c>
      <c r="AN143">
        <v>16</v>
      </c>
      <c r="AO143">
        <v>16.100000000000001</v>
      </c>
      <c r="AP143">
        <v>16.399999999999999</v>
      </c>
      <c r="AQ143">
        <v>16.2</v>
      </c>
      <c r="AR143">
        <v>16.399999999999999</v>
      </c>
      <c r="AS143">
        <v>16.3</v>
      </c>
      <c r="AT143">
        <v>16</v>
      </c>
      <c r="AU143">
        <v>16.399999999999999</v>
      </c>
      <c r="AV143">
        <v>16.399999999999999</v>
      </c>
      <c r="AW143">
        <v>16.899999999999999</v>
      </c>
      <c r="AX143">
        <v>17.399999999999999</v>
      </c>
      <c r="AY143">
        <v>17.100000000000001</v>
      </c>
      <c r="AZ143">
        <v>16.600000000000001</v>
      </c>
      <c r="BA143">
        <v>16.5</v>
      </c>
      <c r="BB143">
        <v>16.7</v>
      </c>
      <c r="BC143">
        <v>16.8</v>
      </c>
      <c r="BD143">
        <v>17</v>
      </c>
      <c r="BE143">
        <v>16.899999999999999</v>
      </c>
      <c r="BF143">
        <v>17.3</v>
      </c>
      <c r="BG143">
        <v>17.5</v>
      </c>
      <c r="BH143">
        <v>17.5</v>
      </c>
      <c r="BI143">
        <v>17.5</v>
      </c>
      <c r="BJ143">
        <v>17.600000000000001</v>
      </c>
      <c r="BK143">
        <v>17.600000000000001</v>
      </c>
      <c r="BL143">
        <v>17.7</v>
      </c>
      <c r="BM143">
        <v>17.7</v>
      </c>
      <c r="BN143">
        <v>18.100000000000001</v>
      </c>
      <c r="BO143">
        <v>18.399999999999999</v>
      </c>
      <c r="BP143">
        <v>18.600000000000001</v>
      </c>
      <c r="BQ143">
        <v>18.899999999999999</v>
      </c>
      <c r="BR143">
        <v>19.100000000000001</v>
      </c>
      <c r="BS143">
        <v>18.899999999999999</v>
      </c>
      <c r="BT143">
        <v>18.899999999999999</v>
      </c>
      <c r="BU143">
        <v>19</v>
      </c>
      <c r="BV143">
        <v>19</v>
      </c>
      <c r="BW143">
        <v>19</v>
      </c>
      <c r="BX143">
        <v>19.3</v>
      </c>
      <c r="BY143">
        <v>19.899999999999999</v>
      </c>
      <c r="BZ143">
        <v>19.600000000000001</v>
      </c>
      <c r="CA143">
        <v>19.5</v>
      </c>
      <c r="CB143">
        <v>19.8</v>
      </c>
      <c r="CC143">
        <v>19.8</v>
      </c>
      <c r="CD143">
        <v>19.7</v>
      </c>
      <c r="CE143">
        <v>19.5</v>
      </c>
      <c r="CF143">
        <v>19.899999999999999</v>
      </c>
      <c r="CG143">
        <v>19.899999999999999</v>
      </c>
      <c r="CH143">
        <v>20.3</v>
      </c>
      <c r="CI143">
        <v>20.399999999999999</v>
      </c>
      <c r="CJ143">
        <v>20.399999999999999</v>
      </c>
      <c r="CK143">
        <v>20.3</v>
      </c>
      <c r="CL143">
        <v>20.3</v>
      </c>
      <c r="CM143">
        <v>20.6</v>
      </c>
      <c r="CN143">
        <v>20.6</v>
      </c>
      <c r="CO143">
        <v>20.6</v>
      </c>
      <c r="CP143">
        <v>20.6</v>
      </c>
      <c r="CQ143">
        <v>21</v>
      </c>
      <c r="CR143">
        <v>20.9</v>
      </c>
      <c r="CS143">
        <v>20.8</v>
      </c>
      <c r="CT143">
        <v>20.8</v>
      </c>
      <c r="CU143">
        <v>20.9</v>
      </c>
      <c r="CV143">
        <v>20.9</v>
      </c>
      <c r="CW143">
        <v>21.2</v>
      </c>
      <c r="CX143">
        <v>21.2</v>
      </c>
      <c r="CY143">
        <v>22.4</v>
      </c>
      <c r="CZ143">
        <v>22.5</v>
      </c>
      <c r="DA143">
        <v>22.7</v>
      </c>
      <c r="DB143">
        <v>22.5</v>
      </c>
      <c r="DC143">
        <v>22.6</v>
      </c>
      <c r="DD143">
        <v>22.8</v>
      </c>
      <c r="DE143">
        <v>23.1</v>
      </c>
      <c r="DF143">
        <v>23.4</v>
      </c>
      <c r="DG143">
        <v>23.4</v>
      </c>
      <c r="DH143">
        <v>23.7</v>
      </c>
      <c r="DI143">
        <v>23.8</v>
      </c>
      <c r="DJ143">
        <v>24.2</v>
      </c>
      <c r="DK143">
        <v>24</v>
      </c>
      <c r="DL143">
        <v>24.2</v>
      </c>
      <c r="DM143">
        <v>24.2</v>
      </c>
      <c r="DN143">
        <v>24.4</v>
      </c>
      <c r="DO143">
        <v>24.3</v>
      </c>
      <c r="DP143">
        <v>24.3</v>
      </c>
      <c r="DQ143">
        <v>24.2</v>
      </c>
      <c r="DR143">
        <v>24</v>
      </c>
      <c r="DS143">
        <v>24.3</v>
      </c>
      <c r="DT143">
        <v>24.1</v>
      </c>
      <c r="DU143">
        <v>24.2</v>
      </c>
      <c r="DV143">
        <v>24.4</v>
      </c>
      <c r="DW143">
        <v>24.5</v>
      </c>
      <c r="DX143">
        <v>24.7</v>
      </c>
      <c r="DY143">
        <v>25.1</v>
      </c>
      <c r="DZ143">
        <v>24.8</v>
      </c>
      <c r="EA143">
        <v>24.5</v>
      </c>
      <c r="EB143">
        <v>24.8</v>
      </c>
      <c r="EC143">
        <v>24.8</v>
      </c>
      <c r="ED143">
        <v>25</v>
      </c>
      <c r="EE143">
        <v>25</v>
      </c>
      <c r="EF143">
        <v>25.2</v>
      </c>
      <c r="EG143">
        <v>25.5</v>
      </c>
      <c r="EH143">
        <v>25.5</v>
      </c>
      <c r="EI143">
        <v>25.9</v>
      </c>
      <c r="EJ143">
        <v>26.5</v>
      </c>
      <c r="EK143">
        <v>26.5</v>
      </c>
      <c r="EL143">
        <v>26.6</v>
      </c>
      <c r="EM143">
        <v>27</v>
      </c>
      <c r="EN143">
        <v>27.3</v>
      </c>
      <c r="EO143">
        <v>27.7</v>
      </c>
      <c r="EP143">
        <v>27.8</v>
      </c>
      <c r="EQ143">
        <v>27.7</v>
      </c>
      <c r="ER143">
        <v>27.7</v>
      </c>
      <c r="ES143">
        <v>27.8</v>
      </c>
      <c r="ET143">
        <v>28.1</v>
      </c>
      <c r="EU143">
        <v>28.3</v>
      </c>
      <c r="EV143">
        <v>28.5</v>
      </c>
      <c r="EW143">
        <v>28.5</v>
      </c>
      <c r="EX143">
        <v>28.3</v>
      </c>
      <c r="EY143">
        <v>28.1</v>
      </c>
      <c r="EZ143">
        <v>27.6</v>
      </c>
      <c r="FA143">
        <v>26.8</v>
      </c>
      <c r="FB143">
        <v>27.4</v>
      </c>
      <c r="FC143">
        <v>27.6</v>
      </c>
      <c r="FD143">
        <v>27.8</v>
      </c>
      <c r="FE143">
        <v>27.7</v>
      </c>
      <c r="FF143">
        <v>28</v>
      </c>
      <c r="FG143">
        <v>28.2</v>
      </c>
      <c r="FH143">
        <v>28.1</v>
      </c>
      <c r="FI143">
        <v>28.1</v>
      </c>
      <c r="FJ143">
        <v>28.3</v>
      </c>
      <c r="FK143">
        <v>28.6</v>
      </c>
      <c r="FL143">
        <v>29</v>
      </c>
      <c r="FM143">
        <v>29.2</v>
      </c>
      <c r="FN143">
        <v>29.3</v>
      </c>
      <c r="FO143">
        <v>29.5</v>
      </c>
      <c r="FP143">
        <v>29.5</v>
      </c>
      <c r="FQ143">
        <v>29.6</v>
      </c>
      <c r="FR143">
        <v>29.4</v>
      </c>
      <c r="FS143">
        <v>29.1</v>
      </c>
      <c r="FT143">
        <v>29</v>
      </c>
      <c r="FU143">
        <v>29.2</v>
      </c>
      <c r="FV143">
        <v>29.4</v>
      </c>
      <c r="FW143">
        <v>29.6</v>
      </c>
      <c r="FX143">
        <v>29.7</v>
      </c>
      <c r="FY143">
        <v>29.7</v>
      </c>
      <c r="FZ143">
        <v>29.6</v>
      </c>
      <c r="GA143">
        <v>29.5</v>
      </c>
      <c r="GB143">
        <v>29.3</v>
      </c>
      <c r="GC143">
        <v>29</v>
      </c>
      <c r="GD143">
        <v>29.1</v>
      </c>
      <c r="GE143">
        <v>28.9</v>
      </c>
      <c r="GF143">
        <v>29.1</v>
      </c>
      <c r="GG143">
        <v>29.1</v>
      </c>
      <c r="GH143">
        <v>29.5</v>
      </c>
      <c r="GI143">
        <v>29.4</v>
      </c>
      <c r="GJ143">
        <v>29.3</v>
      </c>
      <c r="GK143">
        <v>29.4</v>
      </c>
      <c r="GL143">
        <v>29.4</v>
      </c>
      <c r="GM143">
        <v>29.3</v>
      </c>
      <c r="GN143">
        <v>29.5</v>
      </c>
      <c r="GO143">
        <v>30</v>
      </c>
      <c r="GP143">
        <v>29.9</v>
      </c>
      <c r="GQ143">
        <v>29.9</v>
      </c>
      <c r="GR143">
        <v>29.9</v>
      </c>
      <c r="GS143">
        <v>30.1</v>
      </c>
      <c r="GT143">
        <v>30.1</v>
      </c>
      <c r="GU143">
        <v>29.6</v>
      </c>
      <c r="GV143">
        <v>29.7</v>
      </c>
      <c r="GW143">
        <v>29.3</v>
      </c>
      <c r="GX143">
        <v>29.3</v>
      </c>
      <c r="GY143">
        <v>29.3</v>
      </c>
      <c r="GZ143">
        <v>29</v>
      </c>
      <c r="HA143">
        <v>28.4</v>
      </c>
      <c r="HB143">
        <v>28.2</v>
      </c>
      <c r="HC143">
        <v>28.2</v>
      </c>
      <c r="HD143">
        <v>27.9</v>
      </c>
      <c r="HE143">
        <v>27.7</v>
      </c>
      <c r="HF143">
        <v>27.2</v>
      </c>
      <c r="HG143">
        <v>27.8</v>
      </c>
      <c r="HH143">
        <v>27.6</v>
      </c>
      <c r="HI143">
        <v>27.5</v>
      </c>
      <c r="HJ143">
        <v>27.3</v>
      </c>
      <c r="HK143">
        <v>27.1</v>
      </c>
      <c r="HL143">
        <v>26.9</v>
      </c>
      <c r="HM143">
        <v>26.9</v>
      </c>
      <c r="HN143">
        <v>26.8</v>
      </c>
      <c r="HO143">
        <v>26.8</v>
      </c>
      <c r="HP143">
        <v>26.8</v>
      </c>
      <c r="HQ143">
        <v>26.8</v>
      </c>
      <c r="HR143">
        <v>26.6</v>
      </c>
      <c r="HS143">
        <v>26.2</v>
      </c>
      <c r="HT143">
        <v>26.1</v>
      </c>
      <c r="HU143">
        <v>26.2</v>
      </c>
      <c r="HV143">
        <v>25.9</v>
      </c>
      <c r="HW143">
        <v>25.6</v>
      </c>
      <c r="HX143">
        <v>25.4</v>
      </c>
      <c r="HY143">
        <v>25.1</v>
      </c>
      <c r="HZ143">
        <v>24.6</v>
      </c>
      <c r="IA143">
        <v>24.2</v>
      </c>
      <c r="IB143">
        <v>23.8</v>
      </c>
      <c r="IC143">
        <v>23.2</v>
      </c>
      <c r="ID143">
        <v>22.5</v>
      </c>
      <c r="IE143">
        <v>22.5</v>
      </c>
      <c r="IF143">
        <v>22.3</v>
      </c>
      <c r="IG143">
        <v>21.7</v>
      </c>
      <c r="IH143">
        <v>21.9</v>
      </c>
      <c r="II143">
        <v>22.6</v>
      </c>
      <c r="IJ143">
        <v>22.4</v>
      </c>
      <c r="IK143">
        <v>21.9</v>
      </c>
      <c r="IL143">
        <v>21.9</v>
      </c>
      <c r="IM143">
        <v>21.6</v>
      </c>
      <c r="IN143">
        <v>21.4</v>
      </c>
      <c r="IO143">
        <v>21.5</v>
      </c>
      <c r="IP143">
        <v>21.4</v>
      </c>
      <c r="IQ143">
        <v>21.3</v>
      </c>
      <c r="IR143">
        <v>21</v>
      </c>
      <c r="IS143">
        <v>20.9</v>
      </c>
      <c r="IT143">
        <v>21.1</v>
      </c>
      <c r="IU143">
        <v>21.1</v>
      </c>
      <c r="IV143">
        <v>21.3</v>
      </c>
      <c r="IW143">
        <v>21.2</v>
      </c>
      <c r="IX143">
        <v>20.9</v>
      </c>
      <c r="IY143">
        <v>20.100000000000001</v>
      </c>
    </row>
    <row r="144" spans="7:259" x14ac:dyDescent="0.25">
      <c r="G144">
        <v>156.30000000000001</v>
      </c>
      <c r="H144">
        <v>157.19999999999999</v>
      </c>
      <c r="I144">
        <v>158.4</v>
      </c>
      <c r="J144">
        <v>152.69999999999999</v>
      </c>
      <c r="K144">
        <v>152.19999999999999</v>
      </c>
      <c r="L144">
        <v>151</v>
      </c>
      <c r="M144">
        <v>149.5</v>
      </c>
      <c r="N144">
        <v>145.80000000000001</v>
      </c>
      <c r="O144">
        <v>143</v>
      </c>
      <c r="P144">
        <v>138.1</v>
      </c>
      <c r="Q144">
        <v>135.5</v>
      </c>
      <c r="R144">
        <v>133.80000000000001</v>
      </c>
      <c r="S144">
        <v>128.19999999999999</v>
      </c>
      <c r="T144">
        <v>127.4</v>
      </c>
      <c r="U144">
        <v>126.8</v>
      </c>
      <c r="V144">
        <v>127.5</v>
      </c>
      <c r="W144">
        <v>126.2</v>
      </c>
      <c r="X144">
        <v>124.6</v>
      </c>
      <c r="Y144">
        <v>120.8</v>
      </c>
      <c r="Z144">
        <v>120</v>
      </c>
      <c r="AA144">
        <v>119.3</v>
      </c>
      <c r="AB144">
        <v>117.9</v>
      </c>
      <c r="AC144">
        <v>117.3</v>
      </c>
      <c r="AD144">
        <v>115.9</v>
      </c>
      <c r="AE144">
        <v>115.7</v>
      </c>
      <c r="AF144">
        <v>114.5</v>
      </c>
      <c r="AG144">
        <v>113.2</v>
      </c>
      <c r="AH144">
        <v>110.1</v>
      </c>
      <c r="AI144">
        <v>109.6</v>
      </c>
      <c r="AJ144">
        <v>109.8</v>
      </c>
      <c r="AK144">
        <v>110.3</v>
      </c>
      <c r="AL144">
        <v>110.4</v>
      </c>
      <c r="AM144">
        <v>111.3</v>
      </c>
      <c r="AN144">
        <v>112.7</v>
      </c>
      <c r="AO144">
        <v>113.2</v>
      </c>
      <c r="AP144">
        <v>113.8</v>
      </c>
      <c r="AQ144">
        <v>117.4</v>
      </c>
      <c r="AR144">
        <v>117</v>
      </c>
      <c r="AS144">
        <v>115.3</v>
      </c>
      <c r="AT144">
        <v>113</v>
      </c>
      <c r="AU144">
        <v>114.1</v>
      </c>
      <c r="AV144">
        <v>114.3</v>
      </c>
      <c r="AW144">
        <v>115.4</v>
      </c>
      <c r="AX144">
        <v>116.3</v>
      </c>
      <c r="AY144">
        <v>115.7</v>
      </c>
      <c r="AZ144">
        <v>117.5</v>
      </c>
      <c r="BA144">
        <v>118.3</v>
      </c>
      <c r="BB144">
        <v>120.5</v>
      </c>
      <c r="BC144">
        <v>114</v>
      </c>
      <c r="BD144">
        <v>112.3</v>
      </c>
      <c r="BE144">
        <v>115.2</v>
      </c>
      <c r="BF144">
        <v>120.7</v>
      </c>
      <c r="BG144">
        <v>122.2</v>
      </c>
      <c r="BH144">
        <v>122.4</v>
      </c>
      <c r="BI144">
        <v>123.4</v>
      </c>
      <c r="BJ144">
        <v>124.2</v>
      </c>
      <c r="BK144">
        <v>125.6</v>
      </c>
      <c r="BL144">
        <v>126.7</v>
      </c>
      <c r="BM144">
        <v>127.1</v>
      </c>
      <c r="BN144">
        <v>127.1</v>
      </c>
      <c r="BO144">
        <v>125.8</v>
      </c>
      <c r="BP144">
        <v>121.6</v>
      </c>
      <c r="BQ144">
        <v>123.9</v>
      </c>
      <c r="BR144">
        <v>123.8</v>
      </c>
      <c r="BS144">
        <v>123.7</v>
      </c>
      <c r="BT144">
        <v>124</v>
      </c>
      <c r="BU144">
        <v>123.2</v>
      </c>
      <c r="BV144">
        <v>123.7</v>
      </c>
      <c r="BW144">
        <v>123.3</v>
      </c>
      <c r="BX144">
        <v>122.8</v>
      </c>
      <c r="BY144">
        <v>122.7</v>
      </c>
      <c r="BZ144">
        <v>121.6</v>
      </c>
      <c r="CA144">
        <v>115.4</v>
      </c>
      <c r="CB144">
        <v>120.3</v>
      </c>
      <c r="CC144">
        <v>122.6</v>
      </c>
      <c r="CD144">
        <v>123.5</v>
      </c>
      <c r="CE144">
        <v>125.1</v>
      </c>
      <c r="CF144">
        <v>125.6</v>
      </c>
      <c r="CG144">
        <v>126.5</v>
      </c>
      <c r="CH144">
        <v>126.6</v>
      </c>
      <c r="CI144">
        <v>127.4</v>
      </c>
      <c r="CJ144">
        <v>128.80000000000001</v>
      </c>
      <c r="CK144">
        <v>129.80000000000001</v>
      </c>
      <c r="CL144">
        <v>129.9</v>
      </c>
      <c r="CM144">
        <v>130</v>
      </c>
      <c r="CN144">
        <v>130.1</v>
      </c>
      <c r="CO144">
        <v>130.80000000000001</v>
      </c>
      <c r="CP144">
        <v>131</v>
      </c>
      <c r="CQ144">
        <v>131.6</v>
      </c>
      <c r="CR144">
        <v>132.1</v>
      </c>
      <c r="CS144">
        <v>133.30000000000001</v>
      </c>
      <c r="CT144">
        <v>133.30000000000001</v>
      </c>
      <c r="CU144">
        <v>133.1</v>
      </c>
      <c r="CV144">
        <v>132.5</v>
      </c>
      <c r="CW144">
        <v>132.6</v>
      </c>
      <c r="CX144">
        <v>132.69999999999999</v>
      </c>
      <c r="CY144">
        <v>133.69999999999999</v>
      </c>
      <c r="CZ144">
        <v>134.80000000000001</v>
      </c>
      <c r="DA144">
        <v>135.1</v>
      </c>
      <c r="DB144">
        <v>134.9</v>
      </c>
      <c r="DC144">
        <v>134.69999999999999</v>
      </c>
      <c r="DD144">
        <v>135</v>
      </c>
      <c r="DE144">
        <v>135.4</v>
      </c>
      <c r="DF144">
        <v>136.30000000000001</v>
      </c>
      <c r="DG144">
        <v>137</v>
      </c>
      <c r="DH144">
        <v>138.30000000000001</v>
      </c>
      <c r="DI144">
        <v>138.80000000000001</v>
      </c>
      <c r="DJ144">
        <v>140.19999999999999</v>
      </c>
      <c r="DK144">
        <v>140.19999999999999</v>
      </c>
      <c r="DL144">
        <v>143.19999999999999</v>
      </c>
      <c r="DM144">
        <v>141.69999999999999</v>
      </c>
      <c r="DN144">
        <v>143</v>
      </c>
      <c r="DO144">
        <v>142.5</v>
      </c>
      <c r="DP144">
        <v>143.5</v>
      </c>
      <c r="DQ144">
        <v>143.9</v>
      </c>
      <c r="DR144">
        <v>143.9</v>
      </c>
      <c r="DS144">
        <v>143.30000000000001</v>
      </c>
      <c r="DT144">
        <v>145.19999999999999</v>
      </c>
      <c r="DU144">
        <v>145.6</v>
      </c>
      <c r="DV144">
        <v>147.1</v>
      </c>
      <c r="DW144">
        <v>149.5</v>
      </c>
      <c r="DX144">
        <v>149</v>
      </c>
      <c r="DY144">
        <v>151.9</v>
      </c>
      <c r="DZ144">
        <v>150</v>
      </c>
      <c r="EA144">
        <v>149.30000000000001</v>
      </c>
      <c r="EB144">
        <v>149.30000000000001</v>
      </c>
      <c r="EC144">
        <v>148.30000000000001</v>
      </c>
      <c r="ED144">
        <v>148.5</v>
      </c>
      <c r="EE144">
        <v>148.80000000000001</v>
      </c>
      <c r="EF144">
        <v>148.5</v>
      </c>
      <c r="EG144">
        <v>150.19999999999999</v>
      </c>
      <c r="EH144">
        <v>151.1</v>
      </c>
      <c r="EI144">
        <v>152.9</v>
      </c>
      <c r="EJ144">
        <v>156.5</v>
      </c>
      <c r="EK144">
        <v>155.6</v>
      </c>
      <c r="EL144">
        <v>156.69999999999999</v>
      </c>
      <c r="EM144">
        <v>158.30000000000001</v>
      </c>
      <c r="EN144">
        <v>158.4</v>
      </c>
      <c r="EO144">
        <v>158.9</v>
      </c>
      <c r="EP144">
        <v>159.9</v>
      </c>
      <c r="EQ144">
        <v>159.5</v>
      </c>
      <c r="ER144">
        <v>162.5</v>
      </c>
      <c r="ES144">
        <v>162.6</v>
      </c>
      <c r="ET144">
        <v>163.5</v>
      </c>
      <c r="EU144">
        <v>164</v>
      </c>
      <c r="EV144">
        <v>166.6</v>
      </c>
      <c r="EW144">
        <v>164.1</v>
      </c>
      <c r="EX144">
        <v>162.5</v>
      </c>
      <c r="EY144">
        <v>161.6</v>
      </c>
      <c r="EZ144">
        <v>161.80000000000001</v>
      </c>
      <c r="FA144">
        <v>161.69999999999999</v>
      </c>
      <c r="FB144">
        <v>162.4</v>
      </c>
      <c r="FC144">
        <v>161.69999999999999</v>
      </c>
      <c r="FD144">
        <v>161.69999999999999</v>
      </c>
      <c r="FE144">
        <v>162</v>
      </c>
      <c r="FF144">
        <v>161</v>
      </c>
      <c r="FG144">
        <v>160.6</v>
      </c>
      <c r="FH144">
        <v>159.1</v>
      </c>
      <c r="FI144">
        <v>156.19999999999999</v>
      </c>
      <c r="FJ144">
        <v>159.1</v>
      </c>
      <c r="FK144">
        <v>160.30000000000001</v>
      </c>
      <c r="FL144">
        <v>160.6</v>
      </c>
      <c r="FM144">
        <v>162.1</v>
      </c>
      <c r="FN144">
        <v>161.9</v>
      </c>
      <c r="FO144">
        <v>161.69999999999999</v>
      </c>
      <c r="FP144">
        <v>161.30000000000001</v>
      </c>
      <c r="FQ144">
        <v>161.6</v>
      </c>
      <c r="FR144">
        <v>161.30000000000001</v>
      </c>
      <c r="FS144">
        <v>162.80000000000001</v>
      </c>
      <c r="FT144">
        <v>163.1</v>
      </c>
      <c r="FU144">
        <v>164.4</v>
      </c>
      <c r="FV144">
        <v>164.5</v>
      </c>
      <c r="FW144">
        <v>165.3</v>
      </c>
      <c r="FX144">
        <v>166.1</v>
      </c>
      <c r="FY144">
        <v>166.2</v>
      </c>
      <c r="FZ144">
        <v>166.9</v>
      </c>
      <c r="GA144">
        <v>166.9</v>
      </c>
      <c r="GB144">
        <v>167.7</v>
      </c>
      <c r="GC144">
        <v>167.5</v>
      </c>
      <c r="GD144">
        <v>168.6</v>
      </c>
      <c r="GE144">
        <v>167.1</v>
      </c>
      <c r="GF144">
        <v>166.4</v>
      </c>
      <c r="GG144">
        <v>164.5</v>
      </c>
      <c r="GH144">
        <v>168.1</v>
      </c>
      <c r="GI144">
        <v>169.1</v>
      </c>
      <c r="GJ144">
        <v>169.3</v>
      </c>
      <c r="GK144">
        <v>170.2</v>
      </c>
      <c r="GL144">
        <v>170.1</v>
      </c>
      <c r="GM144">
        <v>171.4</v>
      </c>
      <c r="GN144">
        <v>169.4</v>
      </c>
      <c r="GO144">
        <v>172.4</v>
      </c>
      <c r="GP144">
        <v>171.7</v>
      </c>
      <c r="GQ144">
        <v>173.4</v>
      </c>
      <c r="GR144">
        <v>176</v>
      </c>
      <c r="GS144">
        <v>176.5</v>
      </c>
      <c r="GT144">
        <v>177.6</v>
      </c>
      <c r="GU144">
        <v>176.3</v>
      </c>
      <c r="GV144">
        <v>175.3</v>
      </c>
      <c r="GW144">
        <v>174.6</v>
      </c>
      <c r="GX144">
        <v>174.3</v>
      </c>
      <c r="GY144">
        <v>174</v>
      </c>
      <c r="GZ144">
        <v>173</v>
      </c>
      <c r="HA144">
        <v>172.9</v>
      </c>
      <c r="HB144">
        <v>174.7</v>
      </c>
      <c r="HC144">
        <v>173.2</v>
      </c>
      <c r="HD144">
        <v>169.9</v>
      </c>
      <c r="HE144">
        <v>170.6</v>
      </c>
      <c r="HF144">
        <v>172.1</v>
      </c>
      <c r="HG144">
        <v>173.3</v>
      </c>
      <c r="HH144">
        <v>173.9</v>
      </c>
      <c r="HI144">
        <v>173.4</v>
      </c>
      <c r="HJ144">
        <v>173.6</v>
      </c>
      <c r="HK144">
        <v>172.6</v>
      </c>
      <c r="HL144">
        <v>172.8</v>
      </c>
      <c r="HM144">
        <v>171.6</v>
      </c>
      <c r="HN144">
        <v>170.8</v>
      </c>
      <c r="HO144">
        <v>170.6</v>
      </c>
      <c r="HP144">
        <v>171</v>
      </c>
      <c r="HQ144">
        <v>170.1</v>
      </c>
      <c r="HR144">
        <v>167.7</v>
      </c>
      <c r="HS144">
        <v>166.3</v>
      </c>
      <c r="HT144">
        <v>165.7</v>
      </c>
      <c r="HU144">
        <v>165</v>
      </c>
      <c r="HV144">
        <v>163.5</v>
      </c>
      <c r="HW144">
        <v>162.1</v>
      </c>
      <c r="HX144">
        <v>160.30000000000001</v>
      </c>
      <c r="HY144">
        <v>157.5</v>
      </c>
      <c r="HZ144">
        <v>154.1</v>
      </c>
      <c r="IA144">
        <v>149.30000000000001</v>
      </c>
      <c r="IB144">
        <v>148.19999999999999</v>
      </c>
      <c r="IC144">
        <v>145.6</v>
      </c>
      <c r="ID144">
        <v>141.30000000000001</v>
      </c>
      <c r="IE144">
        <v>139.80000000000001</v>
      </c>
      <c r="IF144">
        <v>137.69999999999999</v>
      </c>
      <c r="IG144">
        <v>135.9</v>
      </c>
      <c r="IH144">
        <v>135</v>
      </c>
      <c r="II144">
        <v>133.5</v>
      </c>
      <c r="IJ144">
        <v>132.1</v>
      </c>
      <c r="IK144">
        <v>132.30000000000001</v>
      </c>
      <c r="IL144">
        <v>132.4</v>
      </c>
      <c r="IM144">
        <v>131.80000000000001</v>
      </c>
      <c r="IN144">
        <v>130.80000000000001</v>
      </c>
      <c r="IO144">
        <v>130.6</v>
      </c>
      <c r="IP144">
        <v>131.80000000000001</v>
      </c>
      <c r="IQ144">
        <v>130.6</v>
      </c>
      <c r="IR144">
        <v>129.5</v>
      </c>
      <c r="IS144">
        <v>128.5</v>
      </c>
      <c r="IT144">
        <v>127.5</v>
      </c>
      <c r="IU144">
        <v>127.3</v>
      </c>
      <c r="IV144">
        <v>127.3</v>
      </c>
      <c r="IW144">
        <v>128.9</v>
      </c>
      <c r="IX144">
        <v>127</v>
      </c>
      <c r="IY144">
        <v>125.9</v>
      </c>
    </row>
    <row r="145" spans="7:259" x14ac:dyDescent="0.25">
      <c r="G145">
        <v>32.299999999999997</v>
      </c>
      <c r="H145">
        <v>31.8</v>
      </c>
      <c r="I145">
        <v>31.8</v>
      </c>
      <c r="J145">
        <v>32.299999999999997</v>
      </c>
      <c r="K145">
        <v>32.299999999999997</v>
      </c>
      <c r="L145">
        <v>32.1</v>
      </c>
      <c r="M145">
        <v>31.8</v>
      </c>
      <c r="N145">
        <v>31.4</v>
      </c>
      <c r="O145">
        <v>31.1</v>
      </c>
      <c r="P145">
        <v>30.8</v>
      </c>
      <c r="Q145">
        <v>30.9</v>
      </c>
      <c r="R145">
        <v>31.1</v>
      </c>
      <c r="S145">
        <v>31</v>
      </c>
      <c r="T145">
        <v>31.3</v>
      </c>
      <c r="U145">
        <v>30.8</v>
      </c>
      <c r="V145">
        <v>30.4</v>
      </c>
      <c r="W145">
        <v>30.4</v>
      </c>
      <c r="X145">
        <v>30.6</v>
      </c>
      <c r="Y145">
        <v>30.8</v>
      </c>
      <c r="Z145">
        <v>30.6</v>
      </c>
      <c r="AA145">
        <v>30.9</v>
      </c>
      <c r="AB145">
        <v>31</v>
      </c>
      <c r="AC145">
        <v>31.2</v>
      </c>
      <c r="AD145">
        <v>31.4</v>
      </c>
      <c r="AE145">
        <v>31.8</v>
      </c>
      <c r="AF145">
        <v>31.8</v>
      </c>
      <c r="AG145">
        <v>32</v>
      </c>
      <c r="AH145">
        <v>32</v>
      </c>
      <c r="AI145">
        <v>32.299999999999997</v>
      </c>
      <c r="AJ145">
        <v>31.9</v>
      </c>
      <c r="AK145">
        <v>32.6</v>
      </c>
      <c r="AL145">
        <v>32.9</v>
      </c>
      <c r="AM145">
        <v>33</v>
      </c>
      <c r="AN145">
        <v>33.299999999999997</v>
      </c>
      <c r="AO145">
        <v>33.200000000000003</v>
      </c>
      <c r="AP145">
        <v>33.200000000000003</v>
      </c>
      <c r="AQ145">
        <v>33.200000000000003</v>
      </c>
      <c r="AR145">
        <v>33.799999999999997</v>
      </c>
      <c r="AS145">
        <v>34.6</v>
      </c>
      <c r="AT145">
        <v>35.5</v>
      </c>
      <c r="AU145">
        <v>36.1</v>
      </c>
      <c r="AV145">
        <v>37</v>
      </c>
      <c r="AW145">
        <v>37.200000000000003</v>
      </c>
      <c r="AX145">
        <v>37.9</v>
      </c>
      <c r="AY145">
        <v>38</v>
      </c>
      <c r="AZ145">
        <v>39.6</v>
      </c>
      <c r="BA145">
        <v>40.200000000000003</v>
      </c>
      <c r="BB145">
        <v>40.1</v>
      </c>
      <c r="BC145">
        <v>40.799999999999997</v>
      </c>
      <c r="BD145">
        <v>41</v>
      </c>
      <c r="BE145">
        <v>41.2</v>
      </c>
      <c r="BF145">
        <v>41.8</v>
      </c>
      <c r="BG145">
        <v>41.4</v>
      </c>
      <c r="BH145">
        <v>42</v>
      </c>
      <c r="BI145">
        <v>43</v>
      </c>
      <c r="BJ145">
        <v>43.2</v>
      </c>
      <c r="BK145">
        <v>43.5</v>
      </c>
      <c r="BL145">
        <v>43.6</v>
      </c>
      <c r="BM145">
        <v>44.6</v>
      </c>
      <c r="BN145">
        <v>45.9</v>
      </c>
      <c r="BO145">
        <v>46</v>
      </c>
      <c r="BP145">
        <v>46</v>
      </c>
      <c r="BQ145">
        <v>45.9</v>
      </c>
      <c r="BR145">
        <v>45.7</v>
      </c>
      <c r="BS145">
        <v>45.8</v>
      </c>
      <c r="BT145">
        <v>47.1</v>
      </c>
      <c r="BU145">
        <v>45.3</v>
      </c>
      <c r="BV145">
        <v>45.6</v>
      </c>
      <c r="BW145">
        <v>46</v>
      </c>
      <c r="BX145">
        <v>44.9</v>
      </c>
      <c r="BY145">
        <v>45.2</v>
      </c>
      <c r="BZ145">
        <v>45.6</v>
      </c>
      <c r="CA145">
        <v>45.1</v>
      </c>
      <c r="CB145">
        <v>45.1</v>
      </c>
      <c r="CC145">
        <v>44.9</v>
      </c>
      <c r="CD145">
        <v>44.2</v>
      </c>
      <c r="CE145">
        <v>44.4</v>
      </c>
      <c r="CF145">
        <v>43.9</v>
      </c>
      <c r="CG145">
        <v>43.9</v>
      </c>
      <c r="CH145">
        <v>43.3</v>
      </c>
      <c r="CI145">
        <v>43.4</v>
      </c>
      <c r="CJ145">
        <v>43.3</v>
      </c>
      <c r="CK145">
        <v>43.2</v>
      </c>
      <c r="CL145">
        <v>42.7</v>
      </c>
      <c r="CM145">
        <v>42.3</v>
      </c>
      <c r="CN145">
        <v>42.9</v>
      </c>
      <c r="CO145">
        <v>43.1</v>
      </c>
      <c r="CP145">
        <v>43.2</v>
      </c>
      <c r="CQ145">
        <v>43.3</v>
      </c>
      <c r="CR145">
        <v>43.3</v>
      </c>
      <c r="CS145">
        <v>43</v>
      </c>
      <c r="CT145">
        <v>43.3</v>
      </c>
      <c r="CU145">
        <v>42.9</v>
      </c>
      <c r="CV145">
        <v>43.6</v>
      </c>
      <c r="CW145">
        <v>43.6</v>
      </c>
      <c r="CX145">
        <v>42.8</v>
      </c>
      <c r="CY145">
        <v>43</v>
      </c>
      <c r="CZ145">
        <v>43.4</v>
      </c>
      <c r="DA145">
        <v>43.3</v>
      </c>
      <c r="DB145">
        <v>43.7</v>
      </c>
      <c r="DC145">
        <v>44</v>
      </c>
      <c r="DD145">
        <v>43.6</v>
      </c>
      <c r="DE145">
        <v>43.2</v>
      </c>
      <c r="DF145">
        <v>43.2</v>
      </c>
      <c r="DG145">
        <v>42.9</v>
      </c>
      <c r="DH145">
        <v>42</v>
      </c>
      <c r="DI145">
        <v>42</v>
      </c>
      <c r="DJ145">
        <v>42.6</v>
      </c>
      <c r="DK145">
        <v>43</v>
      </c>
      <c r="DL145">
        <v>43.1</v>
      </c>
      <c r="DM145">
        <v>43.2</v>
      </c>
      <c r="DN145">
        <v>43.4</v>
      </c>
      <c r="DO145">
        <v>43.2</v>
      </c>
      <c r="DP145">
        <v>43.6</v>
      </c>
      <c r="DQ145">
        <v>43.7</v>
      </c>
      <c r="DR145">
        <v>43.7</v>
      </c>
      <c r="DS145">
        <v>44.2</v>
      </c>
      <c r="DT145">
        <v>44.4</v>
      </c>
      <c r="DU145">
        <v>43.8</v>
      </c>
      <c r="DV145">
        <v>43.8</v>
      </c>
      <c r="DW145">
        <v>43.7</v>
      </c>
      <c r="DX145">
        <v>43.7</v>
      </c>
      <c r="DY145">
        <v>43.8</v>
      </c>
      <c r="DZ145">
        <v>43.9</v>
      </c>
      <c r="EA145">
        <v>44.1</v>
      </c>
      <c r="EB145">
        <v>44.3</v>
      </c>
      <c r="EC145">
        <v>45.1</v>
      </c>
      <c r="ED145">
        <v>45.6</v>
      </c>
      <c r="EE145">
        <v>45.8</v>
      </c>
      <c r="EF145">
        <v>46</v>
      </c>
      <c r="EG145">
        <v>46.3</v>
      </c>
      <c r="EH145">
        <v>46.7</v>
      </c>
      <c r="EI145">
        <v>46.9</v>
      </c>
      <c r="EJ145">
        <v>47</v>
      </c>
      <c r="EK145">
        <v>47.2</v>
      </c>
      <c r="EL145">
        <v>47.2</v>
      </c>
      <c r="EM145">
        <v>47.5</v>
      </c>
      <c r="EN145">
        <v>48.1</v>
      </c>
      <c r="EO145">
        <v>47.8</v>
      </c>
      <c r="EP145">
        <v>47.7</v>
      </c>
      <c r="EQ145">
        <v>47.5</v>
      </c>
      <c r="ER145">
        <v>46.9</v>
      </c>
      <c r="ES145">
        <v>47.8</v>
      </c>
      <c r="ET145">
        <v>47.2</v>
      </c>
      <c r="EU145">
        <v>46.9</v>
      </c>
      <c r="EV145">
        <v>46.5</v>
      </c>
      <c r="EW145">
        <v>46.4</v>
      </c>
      <c r="EX145">
        <v>46.4</v>
      </c>
      <c r="EY145">
        <v>46</v>
      </c>
      <c r="EZ145">
        <v>45.4</v>
      </c>
      <c r="FA145">
        <v>44.8</v>
      </c>
      <c r="FB145">
        <v>45.1</v>
      </c>
      <c r="FC145">
        <v>45.2</v>
      </c>
      <c r="FD145">
        <v>45.5</v>
      </c>
      <c r="FE145">
        <v>45.8</v>
      </c>
      <c r="FF145">
        <v>45.9</v>
      </c>
      <c r="FG145">
        <v>46.2</v>
      </c>
      <c r="FH145">
        <v>46.3</v>
      </c>
      <c r="FI145">
        <v>46.2</v>
      </c>
      <c r="FJ145">
        <v>46.6</v>
      </c>
      <c r="FK145">
        <v>46.8</v>
      </c>
      <c r="FL145">
        <v>47</v>
      </c>
      <c r="FM145">
        <v>47.2</v>
      </c>
      <c r="FN145">
        <v>47.3</v>
      </c>
      <c r="FO145">
        <v>47.3</v>
      </c>
      <c r="FP145">
        <v>47.4</v>
      </c>
      <c r="FQ145">
        <v>47.9</v>
      </c>
      <c r="FR145">
        <v>48</v>
      </c>
      <c r="FS145">
        <v>48.5</v>
      </c>
      <c r="FT145">
        <v>48.8</v>
      </c>
      <c r="FU145">
        <v>48.9</v>
      </c>
      <c r="FV145">
        <v>49.1</v>
      </c>
      <c r="FW145">
        <v>49.6</v>
      </c>
      <c r="FX145">
        <v>49.9</v>
      </c>
      <c r="FY145">
        <v>51.1</v>
      </c>
      <c r="FZ145">
        <v>50.7</v>
      </c>
      <c r="GA145">
        <v>50.7</v>
      </c>
      <c r="GB145">
        <v>51.5</v>
      </c>
      <c r="GC145">
        <v>51.6</v>
      </c>
      <c r="GD145">
        <v>52.1</v>
      </c>
      <c r="GE145">
        <v>52.3</v>
      </c>
      <c r="GF145">
        <v>52.2</v>
      </c>
      <c r="GG145">
        <v>52.7</v>
      </c>
      <c r="GH145">
        <v>53</v>
      </c>
      <c r="GI145">
        <v>53.4</v>
      </c>
      <c r="GJ145">
        <v>53.7</v>
      </c>
      <c r="GK145">
        <v>55.5</v>
      </c>
      <c r="GL145">
        <v>55.3</v>
      </c>
      <c r="GM145">
        <v>55.6</v>
      </c>
      <c r="GN145">
        <v>55.5</v>
      </c>
      <c r="GO145">
        <v>56.7</v>
      </c>
      <c r="GP145">
        <v>57</v>
      </c>
      <c r="GQ145">
        <v>58</v>
      </c>
      <c r="GR145">
        <v>58.8</v>
      </c>
      <c r="GS145">
        <v>59.2</v>
      </c>
      <c r="GT145">
        <v>59.2</v>
      </c>
      <c r="GU145">
        <v>59.6</v>
      </c>
      <c r="GV145">
        <v>59.6</v>
      </c>
      <c r="GW145">
        <v>59.5</v>
      </c>
      <c r="GX145">
        <v>59.2</v>
      </c>
      <c r="GY145">
        <v>59.4</v>
      </c>
      <c r="GZ145">
        <v>59.4</v>
      </c>
      <c r="HA145">
        <v>59.1</v>
      </c>
      <c r="HB145">
        <v>59</v>
      </c>
      <c r="HC145">
        <v>58.2</v>
      </c>
      <c r="HD145">
        <v>58.7</v>
      </c>
      <c r="HE145">
        <v>59.2</v>
      </c>
      <c r="HF145">
        <v>59.3</v>
      </c>
      <c r="HG145">
        <v>59.4</v>
      </c>
      <c r="HH145">
        <v>59.6</v>
      </c>
      <c r="HI145">
        <v>59.4</v>
      </c>
      <c r="HJ145">
        <v>59.2</v>
      </c>
      <c r="HK145">
        <v>59.1</v>
      </c>
      <c r="HL145">
        <v>59.5</v>
      </c>
      <c r="HM145">
        <v>59.3</v>
      </c>
      <c r="HN145">
        <v>59.3</v>
      </c>
      <c r="HO145">
        <v>59.2</v>
      </c>
      <c r="HP145">
        <v>59.4</v>
      </c>
      <c r="HQ145">
        <v>59.2</v>
      </c>
      <c r="HR145">
        <v>59.2</v>
      </c>
      <c r="HS145">
        <v>58.6</v>
      </c>
      <c r="HT145">
        <v>58.2</v>
      </c>
      <c r="HU145">
        <v>57.2</v>
      </c>
      <c r="HV145">
        <v>57</v>
      </c>
      <c r="HW145">
        <v>56.7</v>
      </c>
      <c r="HX145">
        <v>55.8</v>
      </c>
      <c r="HY145">
        <v>55.2</v>
      </c>
      <c r="HZ145">
        <v>53.9</v>
      </c>
      <c r="IA145">
        <v>52.7</v>
      </c>
      <c r="IB145">
        <v>51.4</v>
      </c>
      <c r="IC145">
        <v>50.1</v>
      </c>
      <c r="ID145">
        <v>48.4</v>
      </c>
      <c r="IE145">
        <v>48.1</v>
      </c>
      <c r="IF145">
        <v>47.3</v>
      </c>
      <c r="IG145">
        <v>46.6</v>
      </c>
      <c r="IH145">
        <v>46.7</v>
      </c>
      <c r="II145">
        <v>45.9</v>
      </c>
      <c r="IJ145">
        <v>45.1</v>
      </c>
      <c r="IK145">
        <v>44.8</v>
      </c>
      <c r="IL145">
        <v>44.3</v>
      </c>
      <c r="IM145">
        <v>44.7</v>
      </c>
      <c r="IN145">
        <v>44.1</v>
      </c>
      <c r="IO145">
        <v>43.5</v>
      </c>
      <c r="IP145">
        <v>43.8</v>
      </c>
      <c r="IQ145">
        <v>43.7</v>
      </c>
      <c r="IR145">
        <v>43.3</v>
      </c>
      <c r="IS145">
        <v>43.7</v>
      </c>
      <c r="IT145">
        <v>43.5</v>
      </c>
      <c r="IU145">
        <v>43.2</v>
      </c>
      <c r="IV145">
        <v>44.4</v>
      </c>
      <c r="IW145">
        <v>45.1</v>
      </c>
      <c r="IX145">
        <v>43.9</v>
      </c>
      <c r="IY145">
        <v>43.2</v>
      </c>
    </row>
    <row r="146" spans="7:259" x14ac:dyDescent="0.25">
      <c r="G146">
        <v>329.8</v>
      </c>
      <c r="H146">
        <v>331.7</v>
      </c>
      <c r="I146">
        <v>334</v>
      </c>
      <c r="J146">
        <v>328.9</v>
      </c>
      <c r="K146">
        <v>327.9</v>
      </c>
      <c r="L146">
        <v>325.5</v>
      </c>
      <c r="M146">
        <v>323.60000000000002</v>
      </c>
      <c r="N146">
        <v>323.2</v>
      </c>
      <c r="O146">
        <v>321</v>
      </c>
      <c r="P146">
        <v>313.10000000000002</v>
      </c>
      <c r="Q146">
        <v>310.39999999999998</v>
      </c>
      <c r="R146">
        <v>305.39999999999998</v>
      </c>
      <c r="S146">
        <v>291</v>
      </c>
      <c r="T146">
        <v>287.89999999999998</v>
      </c>
      <c r="U146">
        <v>285.2</v>
      </c>
      <c r="V146">
        <v>285.2</v>
      </c>
      <c r="W146">
        <v>282.39999999999998</v>
      </c>
      <c r="X146">
        <v>281.39999999999998</v>
      </c>
      <c r="Y146">
        <v>276.60000000000002</v>
      </c>
      <c r="Z146">
        <v>273.39999999999998</v>
      </c>
      <c r="AA146">
        <v>270.8</v>
      </c>
      <c r="AB146">
        <v>267.89999999999998</v>
      </c>
      <c r="AC146">
        <v>265.8</v>
      </c>
      <c r="AD146">
        <v>263.60000000000002</v>
      </c>
      <c r="AE146">
        <v>259.60000000000002</v>
      </c>
      <c r="AF146">
        <v>256.7</v>
      </c>
      <c r="AG146">
        <v>253</v>
      </c>
      <c r="AH146">
        <v>248.2</v>
      </c>
      <c r="AI146">
        <v>245.3</v>
      </c>
      <c r="AJ146">
        <v>244</v>
      </c>
      <c r="AK146">
        <v>242.5</v>
      </c>
      <c r="AL146">
        <v>240.8</v>
      </c>
      <c r="AM146">
        <v>239.2</v>
      </c>
      <c r="AN146">
        <v>238.8</v>
      </c>
      <c r="AO146">
        <v>238.3</v>
      </c>
      <c r="AP146">
        <v>240.1</v>
      </c>
      <c r="AQ146">
        <v>243.9</v>
      </c>
      <c r="AR146">
        <v>243</v>
      </c>
      <c r="AS146">
        <v>239.2</v>
      </c>
      <c r="AT146">
        <v>242.3</v>
      </c>
      <c r="AU146">
        <v>243.6</v>
      </c>
      <c r="AV146">
        <v>243.8</v>
      </c>
      <c r="AW146">
        <v>243.8</v>
      </c>
      <c r="AX146">
        <v>243.9</v>
      </c>
      <c r="AY146">
        <v>245.7</v>
      </c>
      <c r="AZ146">
        <v>247.3</v>
      </c>
      <c r="BA146">
        <v>247.3</v>
      </c>
      <c r="BB146">
        <v>246.9</v>
      </c>
      <c r="BC146">
        <v>238.6</v>
      </c>
      <c r="BD146">
        <v>239.2</v>
      </c>
      <c r="BE146">
        <v>240.9</v>
      </c>
      <c r="BF146">
        <v>246.2</v>
      </c>
      <c r="BG146">
        <v>250</v>
      </c>
      <c r="BH146">
        <v>250</v>
      </c>
      <c r="BI146">
        <v>253.3</v>
      </c>
      <c r="BJ146">
        <v>254.5</v>
      </c>
      <c r="BK146">
        <v>254.8</v>
      </c>
      <c r="BL146">
        <v>255.6</v>
      </c>
      <c r="BM146">
        <v>257.10000000000002</v>
      </c>
      <c r="BN146">
        <v>255.9</v>
      </c>
      <c r="BO146">
        <v>255.8</v>
      </c>
      <c r="BP146">
        <v>253.6</v>
      </c>
      <c r="BQ146">
        <v>255</v>
      </c>
      <c r="BR146">
        <v>255.9</v>
      </c>
      <c r="BS146">
        <v>252.8</v>
      </c>
      <c r="BT146">
        <v>250.8</v>
      </c>
      <c r="BU146">
        <v>249.4</v>
      </c>
      <c r="BV146">
        <v>250</v>
      </c>
      <c r="BW146">
        <v>250.4</v>
      </c>
      <c r="BX146">
        <v>250.2</v>
      </c>
      <c r="BY146">
        <v>250.3</v>
      </c>
      <c r="BZ146">
        <v>250.2</v>
      </c>
      <c r="CA146">
        <v>243</v>
      </c>
      <c r="CB146">
        <v>250.4</v>
      </c>
      <c r="CC146">
        <v>250.6</v>
      </c>
      <c r="CD146">
        <v>251.5</v>
      </c>
      <c r="CE146">
        <v>253.2</v>
      </c>
      <c r="CF146">
        <v>255.6</v>
      </c>
      <c r="CG146">
        <v>257.2</v>
      </c>
      <c r="CH146">
        <v>259</v>
      </c>
      <c r="CI146">
        <v>260.3</v>
      </c>
      <c r="CJ146">
        <v>261.8</v>
      </c>
      <c r="CK146">
        <v>262.10000000000002</v>
      </c>
      <c r="CL146">
        <v>260.89999999999998</v>
      </c>
      <c r="CM146">
        <v>260.60000000000002</v>
      </c>
      <c r="CN146">
        <v>261.3</v>
      </c>
      <c r="CO146">
        <v>263.3</v>
      </c>
      <c r="CP146">
        <v>262.39999999999998</v>
      </c>
      <c r="CQ146">
        <v>263.10000000000002</v>
      </c>
      <c r="CR146">
        <v>263.2</v>
      </c>
      <c r="CS146">
        <v>267.2</v>
      </c>
      <c r="CT146">
        <v>268.2</v>
      </c>
      <c r="CU146">
        <v>269.2</v>
      </c>
      <c r="CV146">
        <v>268.8</v>
      </c>
      <c r="CW146">
        <v>269.60000000000002</v>
      </c>
      <c r="CX146">
        <v>271.8</v>
      </c>
      <c r="CY146">
        <v>277.3</v>
      </c>
      <c r="CZ146">
        <v>281.39999999999998</v>
      </c>
      <c r="DA146">
        <v>279.60000000000002</v>
      </c>
      <c r="DB146">
        <v>279.89999999999998</v>
      </c>
      <c r="DC146">
        <v>280.89999999999998</v>
      </c>
      <c r="DD146">
        <v>282.5</v>
      </c>
      <c r="DE146">
        <v>283.7</v>
      </c>
      <c r="DF146">
        <v>284.60000000000002</v>
      </c>
      <c r="DG146">
        <v>286.8</v>
      </c>
      <c r="DH146">
        <v>289</v>
      </c>
      <c r="DI146">
        <v>291.7</v>
      </c>
      <c r="DJ146">
        <v>295.3</v>
      </c>
      <c r="DK146">
        <v>301</v>
      </c>
      <c r="DL146">
        <v>304.89999999999998</v>
      </c>
      <c r="DM146">
        <v>301.5</v>
      </c>
      <c r="DN146">
        <v>309.3</v>
      </c>
      <c r="DO146">
        <v>310.2</v>
      </c>
      <c r="DP146">
        <v>312.60000000000002</v>
      </c>
      <c r="DQ146">
        <v>311.39999999999998</v>
      </c>
      <c r="DR146">
        <v>313.60000000000002</v>
      </c>
      <c r="DS146">
        <v>314.2</v>
      </c>
      <c r="DT146">
        <v>316.3</v>
      </c>
      <c r="DU146">
        <v>317</v>
      </c>
      <c r="DV146">
        <v>319.2</v>
      </c>
      <c r="DW146">
        <v>319.10000000000002</v>
      </c>
      <c r="DX146">
        <v>319.7</v>
      </c>
      <c r="DY146">
        <v>325.3</v>
      </c>
      <c r="DZ146">
        <v>323.3</v>
      </c>
      <c r="EA146">
        <v>323.7</v>
      </c>
      <c r="EB146">
        <v>324.8</v>
      </c>
      <c r="EC146">
        <v>326.89999999999998</v>
      </c>
      <c r="ED146">
        <v>328.3</v>
      </c>
      <c r="EE146">
        <v>331.7</v>
      </c>
      <c r="EF146">
        <v>333.5</v>
      </c>
      <c r="EG146">
        <v>335.3</v>
      </c>
      <c r="EH146">
        <v>335.2</v>
      </c>
      <c r="EI146">
        <v>332</v>
      </c>
      <c r="EJ146">
        <v>333.4</v>
      </c>
      <c r="EK146">
        <v>332.5</v>
      </c>
      <c r="EL146">
        <v>333.2</v>
      </c>
      <c r="EM146">
        <v>335.4</v>
      </c>
      <c r="EN146">
        <v>334.3</v>
      </c>
      <c r="EO146">
        <v>331.1</v>
      </c>
      <c r="EP146">
        <v>329.3</v>
      </c>
      <c r="EQ146">
        <v>326.10000000000002</v>
      </c>
      <c r="ER146">
        <v>326.3</v>
      </c>
      <c r="ES146">
        <v>326.3</v>
      </c>
      <c r="ET146">
        <v>326.2</v>
      </c>
      <c r="EU146">
        <v>323.8</v>
      </c>
      <c r="EV146">
        <v>325</v>
      </c>
      <c r="EW146">
        <v>323.7</v>
      </c>
      <c r="EX146">
        <v>322.7</v>
      </c>
      <c r="EY146">
        <v>320.8</v>
      </c>
      <c r="EZ146">
        <v>320.2</v>
      </c>
      <c r="FA146">
        <v>321.39999999999998</v>
      </c>
      <c r="FB146">
        <v>322.3</v>
      </c>
      <c r="FC146">
        <v>321.60000000000002</v>
      </c>
      <c r="FD146">
        <v>321.89999999999998</v>
      </c>
      <c r="FE146">
        <v>321.39999999999998</v>
      </c>
      <c r="FF146">
        <v>320.7</v>
      </c>
      <c r="FG146">
        <v>322.39999999999998</v>
      </c>
      <c r="FH146">
        <v>320</v>
      </c>
      <c r="FI146">
        <v>320.10000000000002</v>
      </c>
      <c r="FJ146">
        <v>318.7</v>
      </c>
      <c r="FK146">
        <v>319.89999999999998</v>
      </c>
      <c r="FL146">
        <v>319.39999999999998</v>
      </c>
      <c r="FM146">
        <v>320.7</v>
      </c>
      <c r="FN146">
        <v>319.39999999999998</v>
      </c>
      <c r="FO146">
        <v>319.8</v>
      </c>
      <c r="FP146">
        <v>317.39999999999998</v>
      </c>
      <c r="FQ146">
        <v>317</v>
      </c>
      <c r="FR146">
        <v>317.5</v>
      </c>
      <c r="FS146">
        <v>316.2</v>
      </c>
      <c r="FT146">
        <v>317.60000000000002</v>
      </c>
      <c r="FU146">
        <v>320.8</v>
      </c>
      <c r="FV146">
        <v>320.10000000000002</v>
      </c>
      <c r="FW146">
        <v>321.10000000000002</v>
      </c>
      <c r="FX146">
        <v>322.60000000000002</v>
      </c>
      <c r="FY146">
        <v>323.3</v>
      </c>
      <c r="FZ146">
        <v>323.60000000000002</v>
      </c>
      <c r="GA146">
        <v>324.3</v>
      </c>
      <c r="GB146">
        <v>324.89999999999998</v>
      </c>
      <c r="GC146">
        <v>325.2</v>
      </c>
      <c r="GD146">
        <v>325.39999999999998</v>
      </c>
      <c r="GE146">
        <v>324.3</v>
      </c>
      <c r="GF146">
        <v>324</v>
      </c>
      <c r="GG146">
        <v>322.10000000000002</v>
      </c>
      <c r="GH146">
        <v>324.89999999999998</v>
      </c>
      <c r="GI146">
        <v>324.3</v>
      </c>
      <c r="GJ146">
        <v>324</v>
      </c>
      <c r="GK146">
        <v>324.5</v>
      </c>
      <c r="GL146">
        <v>325.8</v>
      </c>
      <c r="GM146">
        <v>326.89999999999998</v>
      </c>
      <c r="GN146">
        <v>323.7</v>
      </c>
      <c r="GO146">
        <v>328.4</v>
      </c>
      <c r="GP146">
        <v>327.10000000000002</v>
      </c>
      <c r="GQ146">
        <v>332.1</v>
      </c>
      <c r="GR146">
        <v>334.3</v>
      </c>
      <c r="GS146">
        <v>335.5</v>
      </c>
      <c r="GT146">
        <v>337.8</v>
      </c>
      <c r="GU146">
        <v>336.3</v>
      </c>
      <c r="GV146">
        <v>337</v>
      </c>
      <c r="GW146">
        <v>335.9</v>
      </c>
      <c r="GX146">
        <v>337.3</v>
      </c>
      <c r="GY146">
        <v>337.9</v>
      </c>
      <c r="GZ146">
        <v>340</v>
      </c>
      <c r="HA146">
        <v>340.3</v>
      </c>
      <c r="HB146">
        <v>344.5</v>
      </c>
      <c r="HC146">
        <v>347.3</v>
      </c>
      <c r="HD146">
        <v>344.4</v>
      </c>
      <c r="HE146">
        <v>346.4</v>
      </c>
      <c r="HF146">
        <v>348.7</v>
      </c>
      <c r="HG146">
        <v>351.8</v>
      </c>
      <c r="HH146">
        <v>354.1</v>
      </c>
      <c r="HI146">
        <v>353.1</v>
      </c>
      <c r="HJ146">
        <v>352.5</v>
      </c>
      <c r="HK146">
        <v>354.2</v>
      </c>
      <c r="HL146">
        <v>356.8</v>
      </c>
      <c r="HM146">
        <v>358.6</v>
      </c>
      <c r="HN146">
        <v>358.9</v>
      </c>
      <c r="HO146">
        <v>363.2</v>
      </c>
      <c r="HP146">
        <v>364.1</v>
      </c>
      <c r="HQ146">
        <v>363.5</v>
      </c>
      <c r="HR146">
        <v>363.6</v>
      </c>
      <c r="HS146">
        <v>363.5</v>
      </c>
      <c r="HT146">
        <v>361.6</v>
      </c>
      <c r="HU146">
        <v>362.1</v>
      </c>
      <c r="HV146">
        <v>361</v>
      </c>
      <c r="HW146">
        <v>359.4</v>
      </c>
      <c r="HX146">
        <v>357</v>
      </c>
      <c r="HY146">
        <v>351.9</v>
      </c>
      <c r="HZ146">
        <v>346.3</v>
      </c>
      <c r="IA146">
        <v>340.2</v>
      </c>
      <c r="IB146">
        <v>339.4</v>
      </c>
      <c r="IC146">
        <v>335.4</v>
      </c>
      <c r="ID146">
        <v>329.7</v>
      </c>
      <c r="IE146">
        <v>326.10000000000002</v>
      </c>
      <c r="IF146">
        <v>324.3</v>
      </c>
      <c r="IG146">
        <v>323.2</v>
      </c>
      <c r="IH146">
        <v>319.7</v>
      </c>
      <c r="II146">
        <v>317.2</v>
      </c>
      <c r="IJ146">
        <v>313.60000000000002</v>
      </c>
      <c r="IK146">
        <v>312.60000000000002</v>
      </c>
      <c r="IL146">
        <v>311.3</v>
      </c>
      <c r="IM146">
        <v>309.60000000000002</v>
      </c>
      <c r="IN146">
        <v>307.5</v>
      </c>
      <c r="IO146">
        <v>308.8</v>
      </c>
      <c r="IP146">
        <v>314.39999999999998</v>
      </c>
      <c r="IQ146">
        <v>307.39999999999998</v>
      </c>
      <c r="IR146">
        <v>306.10000000000002</v>
      </c>
      <c r="IS146">
        <v>305</v>
      </c>
      <c r="IT146">
        <v>304.8</v>
      </c>
      <c r="IU146">
        <v>302.8</v>
      </c>
      <c r="IV146">
        <v>301.39999999999998</v>
      </c>
      <c r="IW146">
        <v>308.5</v>
      </c>
      <c r="IX146">
        <v>296.3</v>
      </c>
      <c r="IY146">
        <v>297.10000000000002</v>
      </c>
    </row>
    <row r="147" spans="7:259" x14ac:dyDescent="0.25">
      <c r="G147">
        <v>170.2</v>
      </c>
      <c r="H147">
        <v>170.8</v>
      </c>
      <c r="I147">
        <v>171.7</v>
      </c>
      <c r="J147">
        <v>169.3</v>
      </c>
      <c r="K147">
        <v>168.5</v>
      </c>
      <c r="L147">
        <v>168.6</v>
      </c>
      <c r="M147">
        <v>167.2</v>
      </c>
      <c r="N147">
        <v>166.3</v>
      </c>
      <c r="O147">
        <v>164.1</v>
      </c>
      <c r="P147">
        <v>162.9</v>
      </c>
      <c r="Q147">
        <v>162.9</v>
      </c>
      <c r="R147">
        <v>160.5</v>
      </c>
      <c r="S147">
        <v>156.9</v>
      </c>
      <c r="T147">
        <v>153.80000000000001</v>
      </c>
      <c r="U147">
        <v>151.5</v>
      </c>
      <c r="V147">
        <v>151.9</v>
      </c>
      <c r="W147">
        <v>150.9</v>
      </c>
      <c r="X147">
        <v>149</v>
      </c>
      <c r="Y147">
        <v>147.1</v>
      </c>
      <c r="Z147">
        <v>147</v>
      </c>
      <c r="AA147">
        <v>147.4</v>
      </c>
      <c r="AB147">
        <v>146.9</v>
      </c>
      <c r="AC147">
        <v>146.4</v>
      </c>
      <c r="AD147">
        <v>145.80000000000001</v>
      </c>
      <c r="AE147">
        <v>148.69999999999999</v>
      </c>
      <c r="AF147">
        <v>148</v>
      </c>
      <c r="AG147">
        <v>147.5</v>
      </c>
      <c r="AH147">
        <v>147.5</v>
      </c>
      <c r="AI147">
        <v>147.9</v>
      </c>
      <c r="AJ147">
        <v>147.69999999999999</v>
      </c>
      <c r="AK147">
        <v>149.30000000000001</v>
      </c>
      <c r="AL147">
        <v>149.6</v>
      </c>
      <c r="AM147">
        <v>150.30000000000001</v>
      </c>
      <c r="AN147">
        <v>151.19999999999999</v>
      </c>
      <c r="AO147">
        <v>151.9</v>
      </c>
      <c r="AP147">
        <v>152.69999999999999</v>
      </c>
      <c r="AQ147">
        <v>153.80000000000001</v>
      </c>
      <c r="AR147">
        <v>154.69999999999999</v>
      </c>
      <c r="AS147">
        <v>154.5</v>
      </c>
      <c r="AT147">
        <v>155.4</v>
      </c>
      <c r="AU147">
        <v>156.1</v>
      </c>
      <c r="AV147">
        <v>157.4</v>
      </c>
      <c r="AW147">
        <v>160.19999999999999</v>
      </c>
      <c r="AX147">
        <v>160</v>
      </c>
      <c r="AY147">
        <v>159.69999999999999</v>
      </c>
      <c r="AZ147">
        <v>160</v>
      </c>
      <c r="BA147">
        <v>161</v>
      </c>
      <c r="BB147">
        <v>162.9</v>
      </c>
      <c r="BC147">
        <v>162.69999999999999</v>
      </c>
      <c r="BD147">
        <v>163.6</v>
      </c>
      <c r="BE147">
        <v>165.1</v>
      </c>
      <c r="BF147">
        <v>166.3</v>
      </c>
      <c r="BG147">
        <v>166.6</v>
      </c>
      <c r="BH147">
        <v>167.7</v>
      </c>
      <c r="BI147">
        <v>167.9</v>
      </c>
      <c r="BJ147">
        <v>168.1</v>
      </c>
      <c r="BK147">
        <v>169.8</v>
      </c>
      <c r="BL147">
        <v>171</v>
      </c>
      <c r="BM147">
        <v>172.4</v>
      </c>
      <c r="BN147">
        <v>172.9</v>
      </c>
      <c r="BO147">
        <v>175.8</v>
      </c>
      <c r="BP147">
        <v>173.1</v>
      </c>
      <c r="BQ147">
        <v>175.8</v>
      </c>
      <c r="BR147">
        <v>175.9</v>
      </c>
      <c r="BS147">
        <v>175.6</v>
      </c>
      <c r="BT147">
        <v>176.3</v>
      </c>
      <c r="BU147">
        <v>175.3</v>
      </c>
      <c r="BV147">
        <v>177.5</v>
      </c>
      <c r="BW147">
        <v>178.3</v>
      </c>
      <c r="BX147">
        <v>178.8</v>
      </c>
      <c r="BY147">
        <v>179.2</v>
      </c>
      <c r="BZ147">
        <v>180.9</v>
      </c>
      <c r="CA147">
        <v>179.5</v>
      </c>
      <c r="CB147">
        <v>182.7</v>
      </c>
      <c r="CC147">
        <v>184.3</v>
      </c>
      <c r="CD147">
        <v>186</v>
      </c>
      <c r="CE147">
        <v>188.8</v>
      </c>
      <c r="CF147">
        <v>190.4</v>
      </c>
      <c r="CG147">
        <v>189.9</v>
      </c>
      <c r="CH147">
        <v>191.9</v>
      </c>
      <c r="CI147">
        <v>191.1</v>
      </c>
      <c r="CJ147">
        <v>194.1</v>
      </c>
      <c r="CK147">
        <v>196.5</v>
      </c>
      <c r="CL147">
        <v>196.9</v>
      </c>
      <c r="CM147">
        <v>200.1</v>
      </c>
      <c r="CN147">
        <v>201</v>
      </c>
      <c r="CO147">
        <v>201.7</v>
      </c>
      <c r="CP147">
        <v>202.2</v>
      </c>
      <c r="CQ147">
        <v>202.7</v>
      </c>
      <c r="CR147">
        <v>202.2</v>
      </c>
      <c r="CS147">
        <v>204.9</v>
      </c>
      <c r="CT147">
        <v>205.2</v>
      </c>
      <c r="CU147">
        <v>206.9</v>
      </c>
      <c r="CV147">
        <v>207.1</v>
      </c>
      <c r="CW147">
        <v>207.2</v>
      </c>
      <c r="CX147">
        <v>208.1</v>
      </c>
      <c r="CY147">
        <v>207.6</v>
      </c>
      <c r="CZ147">
        <v>206.5</v>
      </c>
      <c r="DA147">
        <v>207.2</v>
      </c>
      <c r="DB147">
        <v>212.8</v>
      </c>
      <c r="DC147">
        <v>214</v>
      </c>
      <c r="DD147">
        <v>215.8</v>
      </c>
      <c r="DE147">
        <v>217.2</v>
      </c>
      <c r="DF147">
        <v>217.9</v>
      </c>
      <c r="DG147">
        <v>218.4</v>
      </c>
      <c r="DH147">
        <v>220.6</v>
      </c>
      <c r="DI147">
        <v>221.3</v>
      </c>
      <c r="DJ147">
        <v>221.8</v>
      </c>
      <c r="DK147">
        <v>223.7</v>
      </c>
      <c r="DL147">
        <v>224.7</v>
      </c>
      <c r="DM147">
        <v>224.5</v>
      </c>
      <c r="DN147">
        <v>226.5</v>
      </c>
      <c r="DO147">
        <v>224.4</v>
      </c>
      <c r="DP147">
        <v>225.4</v>
      </c>
      <c r="DQ147">
        <v>227.3</v>
      </c>
      <c r="DR147">
        <v>226.6</v>
      </c>
      <c r="DS147">
        <v>227.3</v>
      </c>
      <c r="DT147">
        <v>228.2</v>
      </c>
      <c r="DU147">
        <v>228.7</v>
      </c>
      <c r="DV147">
        <v>229.3</v>
      </c>
      <c r="DW147">
        <v>228.1</v>
      </c>
      <c r="DX147">
        <v>227</v>
      </c>
      <c r="DY147">
        <v>231.7</v>
      </c>
      <c r="DZ147">
        <v>228.7</v>
      </c>
      <c r="EA147">
        <v>229</v>
      </c>
      <c r="EB147">
        <v>229.9</v>
      </c>
      <c r="EC147">
        <v>229.8</v>
      </c>
      <c r="ED147">
        <v>230.8</v>
      </c>
      <c r="EE147">
        <v>231.9</v>
      </c>
      <c r="EF147">
        <v>230.7</v>
      </c>
      <c r="EG147">
        <v>231.4</v>
      </c>
      <c r="EH147">
        <v>231.3</v>
      </c>
      <c r="EI147">
        <v>231.5</v>
      </c>
      <c r="EJ147">
        <v>232.6</v>
      </c>
      <c r="EK147">
        <v>234.5</v>
      </c>
      <c r="EL147">
        <v>230.7</v>
      </c>
      <c r="EM147">
        <v>230.9</v>
      </c>
      <c r="EN147">
        <v>230.7</v>
      </c>
      <c r="EO147">
        <v>228.8</v>
      </c>
      <c r="EP147">
        <v>228.5</v>
      </c>
      <c r="EQ147">
        <v>227.3</v>
      </c>
      <c r="ER147">
        <v>225.5</v>
      </c>
      <c r="ES147">
        <v>224.2</v>
      </c>
      <c r="ET147">
        <v>222.7</v>
      </c>
      <c r="EU147">
        <v>222.2</v>
      </c>
      <c r="EV147">
        <v>222.2</v>
      </c>
      <c r="EW147">
        <v>221.4</v>
      </c>
      <c r="EX147">
        <v>221.5</v>
      </c>
      <c r="EY147">
        <v>220.9</v>
      </c>
      <c r="EZ147">
        <v>219</v>
      </c>
      <c r="FA147">
        <v>218.7</v>
      </c>
      <c r="FB147">
        <v>218.9</v>
      </c>
      <c r="FC147">
        <v>217.3</v>
      </c>
      <c r="FD147">
        <v>215.5</v>
      </c>
      <c r="FE147">
        <v>213.9</v>
      </c>
      <c r="FF147">
        <v>214.1</v>
      </c>
      <c r="FG147">
        <v>213.5</v>
      </c>
      <c r="FH147">
        <v>212.2</v>
      </c>
      <c r="FI147">
        <v>211.2</v>
      </c>
      <c r="FJ147">
        <v>210.3</v>
      </c>
      <c r="FK147">
        <v>212.1</v>
      </c>
      <c r="FL147">
        <v>211</v>
      </c>
      <c r="FM147">
        <v>208.2</v>
      </c>
      <c r="FN147">
        <v>208.3</v>
      </c>
      <c r="FO147">
        <v>209.5</v>
      </c>
      <c r="FP147">
        <v>213.6</v>
      </c>
      <c r="FQ147">
        <v>213.4</v>
      </c>
      <c r="FR147">
        <v>213.6</v>
      </c>
      <c r="FS147">
        <v>212.8</v>
      </c>
      <c r="FT147">
        <v>211.8</v>
      </c>
      <c r="FU147">
        <v>214</v>
      </c>
      <c r="FV147">
        <v>215.6</v>
      </c>
      <c r="FW147">
        <v>216.5</v>
      </c>
      <c r="FX147">
        <v>217.2</v>
      </c>
      <c r="FY147">
        <v>219.6</v>
      </c>
      <c r="FZ147">
        <v>219.6</v>
      </c>
      <c r="GA147">
        <v>220.4</v>
      </c>
      <c r="GB147">
        <v>222.7</v>
      </c>
      <c r="GC147">
        <v>223.1</v>
      </c>
      <c r="GD147">
        <v>224.8</v>
      </c>
      <c r="GE147">
        <v>226.4</v>
      </c>
      <c r="GF147">
        <v>227.7</v>
      </c>
      <c r="GG147">
        <v>227.6</v>
      </c>
      <c r="GH147">
        <v>228.5</v>
      </c>
      <c r="GI147">
        <v>229.2</v>
      </c>
      <c r="GJ147">
        <v>230.2</v>
      </c>
      <c r="GK147">
        <v>232.5</v>
      </c>
      <c r="GL147">
        <v>233.2</v>
      </c>
      <c r="GM147">
        <v>234.5</v>
      </c>
      <c r="GN147">
        <v>233.8</v>
      </c>
      <c r="GO147">
        <v>234.7</v>
      </c>
      <c r="GP147">
        <v>234.4</v>
      </c>
      <c r="GQ147">
        <v>237.3</v>
      </c>
      <c r="GR147">
        <v>238.6</v>
      </c>
      <c r="GS147">
        <v>240.5</v>
      </c>
      <c r="GT147">
        <v>243.6</v>
      </c>
      <c r="GU147">
        <v>244.1</v>
      </c>
      <c r="GV147">
        <v>245.8</v>
      </c>
      <c r="GW147">
        <v>247</v>
      </c>
      <c r="GX147">
        <v>248.9</v>
      </c>
      <c r="GY147">
        <v>248.8</v>
      </c>
      <c r="GZ147">
        <v>249.5</v>
      </c>
      <c r="HA147">
        <v>251</v>
      </c>
      <c r="HB147">
        <v>252.2</v>
      </c>
      <c r="HC147">
        <v>253.8</v>
      </c>
      <c r="HD147">
        <v>254.3</v>
      </c>
      <c r="HE147">
        <v>256.2</v>
      </c>
      <c r="HF147">
        <v>255.4</v>
      </c>
      <c r="HG147">
        <v>255.8</v>
      </c>
      <c r="HH147">
        <v>257.2</v>
      </c>
      <c r="HI147">
        <v>254.2</v>
      </c>
      <c r="HJ147">
        <v>254.5</v>
      </c>
      <c r="HK147">
        <v>254.3</v>
      </c>
      <c r="HL147">
        <v>253.9</v>
      </c>
      <c r="HM147">
        <v>253.3</v>
      </c>
      <c r="HN147">
        <v>252.2</v>
      </c>
      <c r="HO147">
        <v>249.6</v>
      </c>
      <c r="HP147">
        <v>248.9</v>
      </c>
      <c r="HQ147">
        <v>246.6</v>
      </c>
      <c r="HR147">
        <v>241.9</v>
      </c>
      <c r="HS147">
        <v>241.1</v>
      </c>
      <c r="HT147">
        <v>238.1</v>
      </c>
      <c r="HU147">
        <v>235.9</v>
      </c>
      <c r="HV147">
        <v>232.5</v>
      </c>
      <c r="HW147">
        <v>230.3</v>
      </c>
      <c r="HX147">
        <v>226.9</v>
      </c>
      <c r="HY147">
        <v>222</v>
      </c>
      <c r="HZ147">
        <v>217.3</v>
      </c>
      <c r="IA147">
        <v>210</v>
      </c>
      <c r="IB147">
        <v>207</v>
      </c>
      <c r="IC147">
        <v>202</v>
      </c>
      <c r="ID147">
        <v>195.8</v>
      </c>
      <c r="IE147">
        <v>194</v>
      </c>
      <c r="IF147">
        <v>191.7</v>
      </c>
      <c r="IG147">
        <v>189.5</v>
      </c>
      <c r="IH147">
        <v>187.1</v>
      </c>
      <c r="II147">
        <v>185.2</v>
      </c>
      <c r="IJ147">
        <v>183.3</v>
      </c>
      <c r="IK147">
        <v>181.6</v>
      </c>
      <c r="IL147">
        <v>180.8</v>
      </c>
      <c r="IM147">
        <v>179.7</v>
      </c>
      <c r="IN147">
        <v>177.2</v>
      </c>
      <c r="IO147">
        <v>178.5</v>
      </c>
      <c r="IP147">
        <v>179.5</v>
      </c>
      <c r="IQ147">
        <v>178.7</v>
      </c>
      <c r="IR147">
        <v>177.5</v>
      </c>
      <c r="IS147">
        <v>175.7</v>
      </c>
      <c r="IT147">
        <v>174.6</v>
      </c>
      <c r="IU147">
        <v>172.8</v>
      </c>
      <c r="IV147">
        <v>175.5</v>
      </c>
      <c r="IW147">
        <v>173.9</v>
      </c>
      <c r="IX147">
        <v>170.9</v>
      </c>
      <c r="IY147">
        <v>165.8</v>
      </c>
    </row>
    <row r="148" spans="7:259" x14ac:dyDescent="0.25">
      <c r="G148">
        <v>10.1</v>
      </c>
      <c r="H148">
        <v>10.1</v>
      </c>
      <c r="I148">
        <v>10.1</v>
      </c>
      <c r="J148">
        <v>10.199999999999999</v>
      </c>
      <c r="K148">
        <v>10.4</v>
      </c>
      <c r="L148">
        <v>9.9</v>
      </c>
      <c r="M148">
        <v>9.9</v>
      </c>
      <c r="N148">
        <v>9.8000000000000007</v>
      </c>
      <c r="O148">
        <v>9.9</v>
      </c>
      <c r="P148">
        <v>10.199999999999999</v>
      </c>
      <c r="Q148">
        <v>10.4</v>
      </c>
      <c r="R148">
        <v>10.199999999999999</v>
      </c>
      <c r="S148">
        <v>10.3</v>
      </c>
      <c r="T148">
        <v>10.4</v>
      </c>
      <c r="U148">
        <v>10.3</v>
      </c>
      <c r="V148">
        <v>10.4</v>
      </c>
      <c r="W148">
        <v>10.1</v>
      </c>
      <c r="X148">
        <v>10.3</v>
      </c>
      <c r="Y148">
        <v>10.4</v>
      </c>
      <c r="Z148">
        <v>10.6</v>
      </c>
      <c r="AA148">
        <v>10.6</v>
      </c>
      <c r="AB148">
        <v>10.6</v>
      </c>
      <c r="AC148">
        <v>10.4</v>
      </c>
      <c r="AD148">
        <v>10.6</v>
      </c>
      <c r="AE148">
        <v>11.1</v>
      </c>
      <c r="AF148">
        <v>10.9</v>
      </c>
      <c r="AG148">
        <v>10.9</v>
      </c>
      <c r="AH148">
        <v>11</v>
      </c>
      <c r="AI148">
        <v>11.1</v>
      </c>
      <c r="AJ148">
        <v>11.1</v>
      </c>
      <c r="AK148">
        <v>11.1</v>
      </c>
      <c r="AL148">
        <v>11.2</v>
      </c>
      <c r="AM148">
        <v>11.1</v>
      </c>
      <c r="AN148">
        <v>11</v>
      </c>
      <c r="AO148">
        <v>11</v>
      </c>
      <c r="AP148">
        <v>11.4</v>
      </c>
      <c r="AQ148">
        <v>11.4</v>
      </c>
      <c r="AR148">
        <v>11.3</v>
      </c>
      <c r="AS148">
        <v>11.4</v>
      </c>
      <c r="AT148">
        <v>11</v>
      </c>
      <c r="AU148">
        <v>11.7</v>
      </c>
      <c r="AV148">
        <v>11.5</v>
      </c>
      <c r="AW148">
        <v>11.3</v>
      </c>
      <c r="AX148">
        <v>11.5</v>
      </c>
      <c r="AY148">
        <v>11.7</v>
      </c>
      <c r="AZ148">
        <v>12.2</v>
      </c>
      <c r="BA148">
        <v>12</v>
      </c>
      <c r="BB148">
        <v>12.1</v>
      </c>
      <c r="BC148">
        <v>12.2</v>
      </c>
      <c r="BD148">
        <v>12.3</v>
      </c>
      <c r="BE148">
        <v>12.6</v>
      </c>
      <c r="BF148">
        <v>12.3</v>
      </c>
      <c r="BG148">
        <v>12.2</v>
      </c>
      <c r="BH148">
        <v>12.3</v>
      </c>
      <c r="BI148">
        <v>12.4</v>
      </c>
      <c r="BJ148">
        <v>12.3</v>
      </c>
      <c r="BK148">
        <v>12.7</v>
      </c>
      <c r="BL148">
        <v>12.7</v>
      </c>
      <c r="BM148">
        <v>13.2</v>
      </c>
      <c r="BN148">
        <v>12.9</v>
      </c>
      <c r="BO148">
        <v>13</v>
      </c>
      <c r="BP148">
        <v>13.2</v>
      </c>
      <c r="BQ148">
        <v>13.5</v>
      </c>
      <c r="BR148">
        <v>13.6</v>
      </c>
      <c r="BS148">
        <v>13.5</v>
      </c>
      <c r="BT148">
        <v>13.2</v>
      </c>
      <c r="BU148">
        <v>13.2</v>
      </c>
      <c r="BV148">
        <v>13.4</v>
      </c>
      <c r="BW148">
        <v>13.3</v>
      </c>
      <c r="BX148">
        <v>13.3</v>
      </c>
      <c r="BY148">
        <v>13.7</v>
      </c>
      <c r="BZ148">
        <v>13.9</v>
      </c>
      <c r="CA148">
        <v>14.4</v>
      </c>
      <c r="CB148">
        <v>14.5</v>
      </c>
      <c r="CC148">
        <v>14.7</v>
      </c>
      <c r="CD148">
        <v>14.6</v>
      </c>
      <c r="CE148">
        <v>14.9</v>
      </c>
      <c r="CF148">
        <v>15.4</v>
      </c>
      <c r="CG148">
        <v>15.4</v>
      </c>
      <c r="CH148">
        <v>15.3</v>
      </c>
      <c r="CI148">
        <v>15.2</v>
      </c>
      <c r="CJ148">
        <v>15.1</v>
      </c>
      <c r="CK148">
        <v>14.7</v>
      </c>
      <c r="CL148">
        <v>14</v>
      </c>
      <c r="CM148">
        <v>14.5</v>
      </c>
      <c r="CN148">
        <v>14.5</v>
      </c>
      <c r="CO148">
        <v>14.4</v>
      </c>
      <c r="CP148">
        <v>14.6</v>
      </c>
      <c r="CQ148">
        <v>15.1</v>
      </c>
      <c r="CR148">
        <v>15.1</v>
      </c>
      <c r="CS148">
        <v>15.2</v>
      </c>
      <c r="CT148">
        <v>15.3</v>
      </c>
      <c r="CU148">
        <v>15.4</v>
      </c>
      <c r="CV148">
        <v>15.2</v>
      </c>
      <c r="CW148">
        <v>15.5</v>
      </c>
      <c r="CX148">
        <v>15.7</v>
      </c>
      <c r="CY148">
        <v>15.6</v>
      </c>
      <c r="CZ148">
        <v>15.6</v>
      </c>
      <c r="DA148">
        <v>15.5</v>
      </c>
      <c r="DB148">
        <v>15.5</v>
      </c>
      <c r="DC148">
        <v>15.7</v>
      </c>
      <c r="DD148">
        <v>15.3</v>
      </c>
      <c r="DE148">
        <v>15.4</v>
      </c>
      <c r="DF148">
        <v>15.5</v>
      </c>
      <c r="DG148">
        <v>15.3</v>
      </c>
      <c r="DH148">
        <v>15.8</v>
      </c>
      <c r="DI148">
        <v>15.9</v>
      </c>
      <c r="DJ148">
        <v>15.8</v>
      </c>
      <c r="DK148">
        <v>15.6</v>
      </c>
      <c r="DL148">
        <v>15.7</v>
      </c>
      <c r="DM148">
        <v>15.6</v>
      </c>
      <c r="DN148">
        <v>16.3</v>
      </c>
      <c r="DO148">
        <v>16.2</v>
      </c>
      <c r="DP148">
        <v>17.100000000000001</v>
      </c>
      <c r="DQ148">
        <v>17.399999999999999</v>
      </c>
      <c r="DR148">
        <v>17.8</v>
      </c>
      <c r="DS148">
        <v>17.899999999999999</v>
      </c>
      <c r="DT148">
        <v>17.2</v>
      </c>
      <c r="DU148">
        <v>17.100000000000001</v>
      </c>
      <c r="DV148">
        <v>17</v>
      </c>
      <c r="DW148">
        <v>16.600000000000001</v>
      </c>
      <c r="DX148">
        <v>16.5</v>
      </c>
      <c r="DY148">
        <v>16.600000000000001</v>
      </c>
      <c r="DZ148">
        <v>16.600000000000001</v>
      </c>
      <c r="EA148">
        <v>16.3</v>
      </c>
      <c r="EB148">
        <v>16.3</v>
      </c>
      <c r="EC148">
        <v>15.9</v>
      </c>
      <c r="ED148">
        <v>15.4</v>
      </c>
      <c r="EE148">
        <v>15.1</v>
      </c>
      <c r="EF148">
        <v>15.2</v>
      </c>
      <c r="EG148">
        <v>14.8</v>
      </c>
      <c r="EH148">
        <v>14.9</v>
      </c>
      <c r="EI148">
        <v>15.5</v>
      </c>
      <c r="EJ148">
        <v>15.4</v>
      </c>
      <c r="EK148">
        <v>15.7</v>
      </c>
      <c r="EL148">
        <v>15.4</v>
      </c>
      <c r="EM148">
        <v>15.2</v>
      </c>
      <c r="EN148">
        <v>15.1</v>
      </c>
      <c r="EO148">
        <v>15.2</v>
      </c>
      <c r="EP148">
        <v>15.4</v>
      </c>
      <c r="EQ148">
        <v>15.7</v>
      </c>
      <c r="ER148">
        <v>15.7</v>
      </c>
      <c r="ES148">
        <v>15.8</v>
      </c>
      <c r="ET148">
        <v>15.5</v>
      </c>
      <c r="EU148">
        <v>15.7</v>
      </c>
      <c r="EV148">
        <v>15.8</v>
      </c>
      <c r="EW148">
        <v>15.4</v>
      </c>
      <c r="EX148">
        <v>15.1</v>
      </c>
      <c r="EY148">
        <v>15.1</v>
      </c>
      <c r="EZ148">
        <v>14.7</v>
      </c>
      <c r="FA148">
        <v>14.7</v>
      </c>
      <c r="FB148">
        <v>14.9</v>
      </c>
      <c r="FC148">
        <v>15</v>
      </c>
      <c r="FD148">
        <v>14.7</v>
      </c>
      <c r="FE148">
        <v>15.2</v>
      </c>
      <c r="FF148">
        <v>15.6</v>
      </c>
      <c r="FG148">
        <v>15.8</v>
      </c>
      <c r="FH148">
        <v>15.7</v>
      </c>
      <c r="FI148">
        <v>15.5</v>
      </c>
      <c r="FJ148">
        <v>15.4</v>
      </c>
      <c r="FK148">
        <v>15.6</v>
      </c>
      <c r="FL148">
        <v>15.7</v>
      </c>
      <c r="FM148">
        <v>15.6</v>
      </c>
      <c r="FN148">
        <v>16.3</v>
      </c>
      <c r="FO148">
        <v>16.8</v>
      </c>
      <c r="FP148">
        <v>16.399999999999999</v>
      </c>
      <c r="FQ148">
        <v>16.399999999999999</v>
      </c>
      <c r="FR148">
        <v>16.5</v>
      </c>
      <c r="FS148">
        <v>16.5</v>
      </c>
      <c r="FT148">
        <v>16.5</v>
      </c>
      <c r="FU148">
        <v>16.8</v>
      </c>
      <c r="FV148">
        <v>17.3</v>
      </c>
      <c r="FW148">
        <v>17.399999999999999</v>
      </c>
      <c r="FX148">
        <v>17.600000000000001</v>
      </c>
      <c r="FY148">
        <v>17.5</v>
      </c>
      <c r="FZ148">
        <v>17.3</v>
      </c>
      <c r="GA148">
        <v>17.3</v>
      </c>
      <c r="GB148">
        <v>17.3</v>
      </c>
      <c r="GC148">
        <v>17.3</v>
      </c>
      <c r="GD148">
        <v>17.2</v>
      </c>
      <c r="GE148">
        <v>17</v>
      </c>
      <c r="GF148">
        <v>17.2</v>
      </c>
      <c r="GG148">
        <v>17.3</v>
      </c>
      <c r="GH148">
        <v>17.3</v>
      </c>
      <c r="GI148">
        <v>17.399999999999999</v>
      </c>
      <c r="GJ148">
        <v>17.3</v>
      </c>
      <c r="GK148">
        <v>17.600000000000001</v>
      </c>
      <c r="GL148">
        <v>17.5</v>
      </c>
      <c r="GM148">
        <v>17.5</v>
      </c>
      <c r="GN148">
        <v>17.3</v>
      </c>
      <c r="GO148">
        <v>17.8</v>
      </c>
      <c r="GP148">
        <v>17.8</v>
      </c>
      <c r="GQ148">
        <v>18.2</v>
      </c>
      <c r="GR148">
        <v>18.399999999999999</v>
      </c>
      <c r="GS148">
        <v>18.399999999999999</v>
      </c>
      <c r="GT148">
        <v>19.100000000000001</v>
      </c>
      <c r="GU148">
        <v>18.600000000000001</v>
      </c>
      <c r="GV148">
        <v>18.7</v>
      </c>
      <c r="GW148">
        <v>18.100000000000001</v>
      </c>
      <c r="GX148">
        <v>18.3</v>
      </c>
      <c r="GY148">
        <v>18.3</v>
      </c>
      <c r="GZ148">
        <v>18.399999999999999</v>
      </c>
      <c r="HA148">
        <v>18.5</v>
      </c>
      <c r="HB148">
        <v>19</v>
      </c>
      <c r="HC148">
        <v>19.100000000000001</v>
      </c>
      <c r="HD148">
        <v>19.100000000000001</v>
      </c>
      <c r="HE148">
        <v>19.399999999999999</v>
      </c>
      <c r="HF148">
        <v>19.3</v>
      </c>
      <c r="HG148">
        <v>19.100000000000001</v>
      </c>
      <c r="HH148">
        <v>19</v>
      </c>
      <c r="HI148">
        <v>18.899999999999999</v>
      </c>
      <c r="HJ148">
        <v>19.100000000000001</v>
      </c>
      <c r="HK148">
        <v>19.2</v>
      </c>
      <c r="HL148">
        <v>19.600000000000001</v>
      </c>
      <c r="HM148">
        <v>20</v>
      </c>
      <c r="HN148">
        <v>20</v>
      </c>
      <c r="HO148">
        <v>20.2</v>
      </c>
      <c r="HP148">
        <v>20.5</v>
      </c>
      <c r="HQ148">
        <v>21</v>
      </c>
      <c r="HR148">
        <v>20.6</v>
      </c>
      <c r="HS148">
        <v>20.8</v>
      </c>
      <c r="HT148">
        <v>21.1</v>
      </c>
      <c r="HU148">
        <v>21.4</v>
      </c>
      <c r="HV148">
        <v>21.1</v>
      </c>
      <c r="HW148">
        <v>21.1</v>
      </c>
      <c r="HX148">
        <v>20.7</v>
      </c>
      <c r="HY148">
        <v>20.5</v>
      </c>
      <c r="HZ148">
        <v>20.7</v>
      </c>
      <c r="IA148">
        <v>20.399999999999999</v>
      </c>
      <c r="IB148">
        <v>20.3</v>
      </c>
      <c r="IC148">
        <v>20.100000000000001</v>
      </c>
      <c r="ID148">
        <v>19.100000000000001</v>
      </c>
      <c r="IE148">
        <v>20.100000000000001</v>
      </c>
      <c r="IF148">
        <v>21</v>
      </c>
      <c r="IG148">
        <v>21.3</v>
      </c>
      <c r="IH148">
        <v>21.6</v>
      </c>
      <c r="II148">
        <v>21.8</v>
      </c>
      <c r="IJ148">
        <v>21.8</v>
      </c>
      <c r="IK148">
        <v>21.7</v>
      </c>
      <c r="IL148">
        <v>21.4</v>
      </c>
      <c r="IM148">
        <v>21</v>
      </c>
      <c r="IN148">
        <v>21</v>
      </c>
      <c r="IO148">
        <v>21.1</v>
      </c>
      <c r="IP148">
        <v>21.7</v>
      </c>
      <c r="IQ148">
        <v>21.7</v>
      </c>
      <c r="IR148">
        <v>20.8</v>
      </c>
      <c r="IS148">
        <v>21</v>
      </c>
      <c r="IT148">
        <v>21.2</v>
      </c>
      <c r="IU148">
        <v>21.3</v>
      </c>
      <c r="IV148">
        <v>21.6</v>
      </c>
      <c r="IW148">
        <v>21.6</v>
      </c>
      <c r="IX148">
        <v>20.9</v>
      </c>
      <c r="IY148">
        <v>21.5</v>
      </c>
    </row>
    <row r="149" spans="7:259" x14ac:dyDescent="0.25">
      <c r="G149">
        <v>195.8</v>
      </c>
      <c r="H149">
        <v>196.8</v>
      </c>
      <c r="I149">
        <v>197.4</v>
      </c>
      <c r="J149">
        <v>195.2</v>
      </c>
      <c r="K149">
        <v>193.7</v>
      </c>
      <c r="L149">
        <v>192.2</v>
      </c>
      <c r="M149">
        <v>191.9</v>
      </c>
      <c r="N149">
        <v>191.5</v>
      </c>
      <c r="O149">
        <v>190.6</v>
      </c>
      <c r="P149">
        <v>187.9</v>
      </c>
      <c r="Q149">
        <v>188.8</v>
      </c>
      <c r="R149">
        <v>186.8</v>
      </c>
      <c r="S149">
        <v>184.4</v>
      </c>
      <c r="T149">
        <v>181.7</v>
      </c>
      <c r="U149">
        <v>178.5</v>
      </c>
      <c r="V149">
        <v>176.9</v>
      </c>
      <c r="W149">
        <v>173.3</v>
      </c>
      <c r="X149">
        <v>172.4</v>
      </c>
      <c r="Y149">
        <v>176.2</v>
      </c>
      <c r="Z149">
        <v>176.3</v>
      </c>
      <c r="AA149">
        <v>176</v>
      </c>
      <c r="AB149">
        <v>174.6</v>
      </c>
      <c r="AC149">
        <v>173.8</v>
      </c>
      <c r="AD149">
        <v>173.1</v>
      </c>
      <c r="AE149">
        <v>174.5</v>
      </c>
      <c r="AF149">
        <v>175</v>
      </c>
      <c r="AG149">
        <v>173.8</v>
      </c>
      <c r="AH149">
        <v>173.6</v>
      </c>
      <c r="AI149">
        <v>174.6</v>
      </c>
      <c r="AJ149">
        <v>174.9</v>
      </c>
      <c r="AK149">
        <v>172.2</v>
      </c>
      <c r="AL149">
        <v>174</v>
      </c>
      <c r="AM149">
        <v>173.6</v>
      </c>
      <c r="AN149">
        <v>174.8</v>
      </c>
      <c r="AO149">
        <v>174.9</v>
      </c>
      <c r="AP149">
        <v>177.4</v>
      </c>
      <c r="AQ149">
        <v>181</v>
      </c>
      <c r="AR149">
        <v>182</v>
      </c>
      <c r="AS149">
        <v>175.2</v>
      </c>
      <c r="AT149">
        <v>180.1</v>
      </c>
      <c r="AU149">
        <v>181.9</v>
      </c>
      <c r="AV149">
        <v>182.7</v>
      </c>
      <c r="AW149">
        <v>186</v>
      </c>
      <c r="AX149">
        <v>186.7</v>
      </c>
      <c r="AY149">
        <v>187.1</v>
      </c>
      <c r="AZ149">
        <v>193.6</v>
      </c>
      <c r="BA149">
        <v>194.9</v>
      </c>
      <c r="BB149">
        <v>196.6</v>
      </c>
      <c r="BC149">
        <v>193.7</v>
      </c>
      <c r="BD149">
        <v>194.6</v>
      </c>
      <c r="BE149">
        <v>197.5</v>
      </c>
      <c r="BF149">
        <v>197.6</v>
      </c>
      <c r="BG149">
        <v>202.3</v>
      </c>
      <c r="BH149">
        <v>201.5</v>
      </c>
      <c r="BI149">
        <v>201.8</v>
      </c>
      <c r="BJ149">
        <v>201.6</v>
      </c>
      <c r="BK149">
        <v>201.6</v>
      </c>
      <c r="BL149">
        <v>203.4</v>
      </c>
      <c r="BM149">
        <v>205</v>
      </c>
      <c r="BN149">
        <v>204.8</v>
      </c>
      <c r="BO149">
        <v>206.3</v>
      </c>
      <c r="BP149">
        <v>204.3</v>
      </c>
      <c r="BQ149">
        <v>208.1</v>
      </c>
      <c r="BR149">
        <v>207.9</v>
      </c>
      <c r="BS149">
        <v>206.6</v>
      </c>
      <c r="BT149">
        <v>207</v>
      </c>
      <c r="BU149">
        <v>205.4</v>
      </c>
      <c r="BV149">
        <v>206.6</v>
      </c>
      <c r="BW149">
        <v>207.6</v>
      </c>
      <c r="BX149">
        <v>208.2</v>
      </c>
      <c r="BY149">
        <v>208.4</v>
      </c>
      <c r="BZ149">
        <v>210.1</v>
      </c>
      <c r="CA149">
        <v>206.6</v>
      </c>
      <c r="CB149">
        <v>210.2</v>
      </c>
      <c r="CC149">
        <v>211.3</v>
      </c>
      <c r="CD149">
        <v>213</v>
      </c>
      <c r="CE149">
        <v>214.3</v>
      </c>
      <c r="CF149">
        <v>216.5</v>
      </c>
      <c r="CG149">
        <v>217.4</v>
      </c>
      <c r="CH149">
        <v>218.7</v>
      </c>
      <c r="CI149">
        <v>219.1</v>
      </c>
      <c r="CJ149">
        <v>219.8</v>
      </c>
      <c r="CK149">
        <v>219.4</v>
      </c>
      <c r="CL149">
        <v>219.5</v>
      </c>
      <c r="CM149">
        <v>220</v>
      </c>
      <c r="CN149">
        <v>221.4</v>
      </c>
      <c r="CO149">
        <v>222.8</v>
      </c>
      <c r="CP149">
        <v>225.6</v>
      </c>
      <c r="CQ149">
        <v>226.5</v>
      </c>
      <c r="CR149">
        <v>225.5</v>
      </c>
      <c r="CS149">
        <v>226.2</v>
      </c>
      <c r="CT149">
        <v>226.4</v>
      </c>
      <c r="CU149">
        <v>226.5</v>
      </c>
      <c r="CV149">
        <v>224.3</v>
      </c>
      <c r="CW149">
        <v>224.2</v>
      </c>
      <c r="CX149">
        <v>224.7</v>
      </c>
      <c r="CY149">
        <v>225.1</v>
      </c>
      <c r="CZ149">
        <v>227.6</v>
      </c>
      <c r="DA149">
        <v>224.9</v>
      </c>
      <c r="DB149">
        <v>228.1</v>
      </c>
      <c r="DC149">
        <v>228.9</v>
      </c>
      <c r="DD149">
        <v>229.8</v>
      </c>
      <c r="DE149">
        <v>231.1</v>
      </c>
      <c r="DF149">
        <v>231.6</v>
      </c>
      <c r="DG149">
        <v>231.7</v>
      </c>
      <c r="DH149">
        <v>234.1</v>
      </c>
      <c r="DI149">
        <v>235.4</v>
      </c>
      <c r="DJ149">
        <v>237</v>
      </c>
      <c r="DK149">
        <v>229.4</v>
      </c>
      <c r="DL149">
        <v>238.6</v>
      </c>
      <c r="DM149">
        <v>237.7</v>
      </c>
      <c r="DN149">
        <v>236.5</v>
      </c>
      <c r="DO149">
        <v>234.7</v>
      </c>
      <c r="DP149">
        <v>235.6</v>
      </c>
      <c r="DQ149">
        <v>242</v>
      </c>
      <c r="DR149">
        <v>242.1</v>
      </c>
      <c r="DS149">
        <v>244.7</v>
      </c>
      <c r="DT149">
        <v>246.1</v>
      </c>
      <c r="DU149">
        <v>247.5</v>
      </c>
      <c r="DV149">
        <v>248.1</v>
      </c>
      <c r="DW149">
        <v>248.2</v>
      </c>
      <c r="DX149">
        <v>247</v>
      </c>
      <c r="DY149">
        <v>253.6</v>
      </c>
      <c r="DZ149">
        <v>251.5</v>
      </c>
      <c r="EA149">
        <v>250.7</v>
      </c>
      <c r="EB149">
        <v>250.4</v>
      </c>
      <c r="EC149">
        <v>246.9</v>
      </c>
      <c r="ED149">
        <v>245.2</v>
      </c>
      <c r="EE149">
        <v>243.4</v>
      </c>
      <c r="EF149">
        <v>240.6</v>
      </c>
      <c r="EG149">
        <v>240</v>
      </c>
      <c r="EH149">
        <v>237.4</v>
      </c>
      <c r="EI149">
        <v>239.9</v>
      </c>
      <c r="EJ149">
        <v>241.3</v>
      </c>
      <c r="EK149">
        <v>242.1</v>
      </c>
      <c r="EL149">
        <v>241.2</v>
      </c>
      <c r="EM149">
        <v>240.4</v>
      </c>
      <c r="EN149">
        <v>239.6</v>
      </c>
      <c r="EO149">
        <v>241.6</v>
      </c>
      <c r="EP149">
        <v>241.4</v>
      </c>
      <c r="EQ149">
        <v>239.6</v>
      </c>
      <c r="ER149">
        <v>240</v>
      </c>
      <c r="ES149">
        <v>240</v>
      </c>
      <c r="ET149">
        <v>239.6</v>
      </c>
      <c r="EU149">
        <v>239.6</v>
      </c>
      <c r="EV149">
        <v>238.8</v>
      </c>
      <c r="EW149">
        <v>237.5</v>
      </c>
      <c r="EX149">
        <v>234.4</v>
      </c>
      <c r="EY149">
        <v>235.1</v>
      </c>
      <c r="EZ149">
        <v>235.5</v>
      </c>
      <c r="FA149">
        <v>237</v>
      </c>
      <c r="FB149">
        <v>237.1</v>
      </c>
      <c r="FC149">
        <v>236.7</v>
      </c>
      <c r="FD149">
        <v>236.8</v>
      </c>
      <c r="FE149">
        <v>235.5</v>
      </c>
      <c r="FF149">
        <v>233.7</v>
      </c>
      <c r="FG149">
        <v>232.6</v>
      </c>
      <c r="FH149">
        <v>228.5</v>
      </c>
      <c r="FI149">
        <v>228.3</v>
      </c>
      <c r="FJ149">
        <v>231.5</v>
      </c>
      <c r="FK149">
        <v>232.1</v>
      </c>
      <c r="FL149">
        <v>231.7</v>
      </c>
      <c r="FM149">
        <v>229.6</v>
      </c>
      <c r="FN149">
        <v>230.5</v>
      </c>
      <c r="FO149">
        <v>231.2</v>
      </c>
      <c r="FP149">
        <v>232</v>
      </c>
      <c r="FQ149">
        <v>232.7</v>
      </c>
      <c r="FR149">
        <v>234.3</v>
      </c>
      <c r="FS149">
        <v>233.5</v>
      </c>
      <c r="FT149">
        <v>233.1</v>
      </c>
      <c r="FU149">
        <v>237</v>
      </c>
      <c r="FV149">
        <v>234.6</v>
      </c>
      <c r="FW149">
        <v>234.6</v>
      </c>
      <c r="FX149">
        <v>235.9</v>
      </c>
      <c r="FY149">
        <v>234.4</v>
      </c>
      <c r="FZ149">
        <v>234</v>
      </c>
      <c r="GA149">
        <v>234.3</v>
      </c>
      <c r="GB149">
        <v>234.5</v>
      </c>
      <c r="GC149">
        <v>233.7</v>
      </c>
      <c r="GD149">
        <v>233.4</v>
      </c>
      <c r="GE149">
        <v>231.8</v>
      </c>
      <c r="GF149">
        <v>231.1</v>
      </c>
      <c r="GG149">
        <v>230.7</v>
      </c>
      <c r="GH149">
        <v>233.7</v>
      </c>
      <c r="GI149">
        <v>233.5</v>
      </c>
      <c r="GJ149">
        <v>233</v>
      </c>
      <c r="GK149">
        <v>234.8</v>
      </c>
      <c r="GL149">
        <v>234.1</v>
      </c>
      <c r="GM149">
        <v>234.1</v>
      </c>
      <c r="GN149">
        <v>233.1</v>
      </c>
      <c r="GO149">
        <v>233.9</v>
      </c>
      <c r="GP149">
        <v>230.8</v>
      </c>
      <c r="GQ149">
        <v>234.7</v>
      </c>
      <c r="GR149">
        <v>234.9</v>
      </c>
      <c r="GS149">
        <v>236.6</v>
      </c>
      <c r="GT149">
        <v>233.8</v>
      </c>
      <c r="GU149">
        <v>230.4</v>
      </c>
      <c r="GV149">
        <v>228.5</v>
      </c>
      <c r="GW149">
        <v>228.1</v>
      </c>
      <c r="GX149">
        <v>228.1</v>
      </c>
      <c r="GY149">
        <v>227.4</v>
      </c>
      <c r="GZ149">
        <v>225.5</v>
      </c>
      <c r="HA149">
        <v>224.3</v>
      </c>
      <c r="HB149">
        <v>227.1</v>
      </c>
      <c r="HC149">
        <v>230.5</v>
      </c>
      <c r="HD149">
        <v>222.7</v>
      </c>
      <c r="HE149">
        <v>227.6</v>
      </c>
      <c r="HF149">
        <v>225.9</v>
      </c>
      <c r="HG149">
        <v>226.6</v>
      </c>
      <c r="HH149">
        <v>225.8</v>
      </c>
      <c r="HI149">
        <v>224.6</v>
      </c>
      <c r="HJ149">
        <v>223.3</v>
      </c>
      <c r="HK149">
        <v>223.5</v>
      </c>
      <c r="HL149">
        <v>224.1</v>
      </c>
      <c r="HM149">
        <v>222.5</v>
      </c>
      <c r="HN149">
        <v>221</v>
      </c>
      <c r="HO149">
        <v>222.3</v>
      </c>
      <c r="HP149">
        <v>219.1</v>
      </c>
      <c r="HQ149">
        <v>216.1</v>
      </c>
      <c r="HR149">
        <v>215.2</v>
      </c>
      <c r="HS149">
        <v>214.6</v>
      </c>
      <c r="HT149">
        <v>212.9</v>
      </c>
      <c r="HU149">
        <v>211.1</v>
      </c>
      <c r="HV149">
        <v>209</v>
      </c>
      <c r="HW149">
        <v>207.6</v>
      </c>
      <c r="HX149">
        <v>206.1</v>
      </c>
      <c r="HY149">
        <v>203.1</v>
      </c>
      <c r="HZ149">
        <v>199.4</v>
      </c>
      <c r="IA149">
        <v>197</v>
      </c>
      <c r="IB149">
        <v>195.2</v>
      </c>
      <c r="IC149">
        <v>193.5</v>
      </c>
      <c r="ID149">
        <v>181.6</v>
      </c>
      <c r="IE149">
        <v>181.1</v>
      </c>
      <c r="IF149">
        <v>180.1</v>
      </c>
      <c r="IG149">
        <v>177.5</v>
      </c>
      <c r="IH149">
        <v>176.1</v>
      </c>
      <c r="II149">
        <v>173.3</v>
      </c>
      <c r="IJ149">
        <v>171.7</v>
      </c>
      <c r="IK149">
        <v>171.6</v>
      </c>
      <c r="IL149">
        <v>171.4</v>
      </c>
      <c r="IM149">
        <v>170.9</v>
      </c>
      <c r="IN149">
        <v>169.3</v>
      </c>
      <c r="IO149">
        <v>171</v>
      </c>
      <c r="IP149">
        <v>168.5</v>
      </c>
      <c r="IQ149">
        <v>165.2</v>
      </c>
      <c r="IR149">
        <v>165.7</v>
      </c>
      <c r="IS149">
        <v>166.1</v>
      </c>
      <c r="IT149">
        <v>166.9</v>
      </c>
      <c r="IU149">
        <v>167.1</v>
      </c>
      <c r="IV149">
        <v>168.1</v>
      </c>
      <c r="IW149">
        <v>166.5</v>
      </c>
      <c r="IX149">
        <v>163.4</v>
      </c>
      <c r="IY149">
        <v>168.6</v>
      </c>
    </row>
    <row r="150" spans="7:259" x14ac:dyDescent="0.25">
      <c r="G150">
        <v>40.1</v>
      </c>
      <c r="H150">
        <v>39.6</v>
      </c>
      <c r="I150">
        <v>38.9</v>
      </c>
      <c r="J150">
        <v>40.200000000000003</v>
      </c>
      <c r="K150">
        <v>40.6</v>
      </c>
      <c r="L150">
        <v>40.799999999999997</v>
      </c>
      <c r="M150">
        <v>41.6</v>
      </c>
      <c r="N150">
        <v>41.9</v>
      </c>
      <c r="O150">
        <v>41.5</v>
      </c>
      <c r="P150">
        <v>41.6</v>
      </c>
      <c r="Q150">
        <v>42.2</v>
      </c>
      <c r="R150">
        <v>41.2</v>
      </c>
      <c r="S150">
        <v>39</v>
      </c>
      <c r="T150">
        <v>40.5</v>
      </c>
      <c r="U150">
        <v>40.4</v>
      </c>
      <c r="V150">
        <v>40.1</v>
      </c>
      <c r="W150">
        <v>40</v>
      </c>
      <c r="X150">
        <v>40.299999999999997</v>
      </c>
      <c r="Y150">
        <v>39.799999999999997</v>
      </c>
      <c r="Z150">
        <v>39.799999999999997</v>
      </c>
      <c r="AA150">
        <v>39.9</v>
      </c>
      <c r="AB150">
        <v>39.799999999999997</v>
      </c>
      <c r="AC150">
        <v>40</v>
      </c>
      <c r="AD150">
        <v>40.4</v>
      </c>
      <c r="AE150">
        <v>40.6</v>
      </c>
      <c r="AF150">
        <v>40.6</v>
      </c>
      <c r="AG150">
        <v>40.9</v>
      </c>
      <c r="AH150">
        <v>40.799999999999997</v>
      </c>
      <c r="AI150">
        <v>40.799999999999997</v>
      </c>
      <c r="AJ150">
        <v>39.9</v>
      </c>
      <c r="AK150">
        <v>41</v>
      </c>
      <c r="AL150">
        <v>41.9</v>
      </c>
      <c r="AM150">
        <v>42</v>
      </c>
      <c r="AN150">
        <v>41.8</v>
      </c>
      <c r="AO150">
        <v>41.7</v>
      </c>
      <c r="AP150">
        <v>41.7</v>
      </c>
      <c r="AQ150">
        <v>41.9</v>
      </c>
      <c r="AR150">
        <v>42.9</v>
      </c>
      <c r="AS150">
        <v>43</v>
      </c>
      <c r="AT150">
        <v>43.5</v>
      </c>
      <c r="AU150">
        <v>43.7</v>
      </c>
      <c r="AV150">
        <v>44.3</v>
      </c>
      <c r="AW150">
        <v>44.8</v>
      </c>
      <c r="AX150">
        <v>45.1</v>
      </c>
      <c r="AY150">
        <v>45.3</v>
      </c>
      <c r="AZ150">
        <v>45.7</v>
      </c>
      <c r="BA150">
        <v>46.2</v>
      </c>
      <c r="BB150">
        <v>46.3</v>
      </c>
      <c r="BC150">
        <v>46.7</v>
      </c>
      <c r="BD150">
        <v>46.8</v>
      </c>
      <c r="BE150">
        <v>47.1</v>
      </c>
      <c r="BF150">
        <v>47.5</v>
      </c>
      <c r="BG150">
        <v>48</v>
      </c>
      <c r="BH150">
        <v>48.2</v>
      </c>
      <c r="BI150">
        <v>48.3</v>
      </c>
      <c r="BJ150">
        <v>48.1</v>
      </c>
      <c r="BK150">
        <v>48.5</v>
      </c>
      <c r="BL150">
        <v>48.4</v>
      </c>
      <c r="BM150">
        <v>48.9</v>
      </c>
      <c r="BN150">
        <v>49.4</v>
      </c>
      <c r="BO150">
        <v>49.1</v>
      </c>
      <c r="BP150">
        <v>49.2</v>
      </c>
      <c r="BQ150">
        <v>49.2</v>
      </c>
      <c r="BR150">
        <v>49.5</v>
      </c>
      <c r="BS150">
        <v>49.5</v>
      </c>
      <c r="BT150">
        <v>49.5</v>
      </c>
      <c r="BU150">
        <v>49.7</v>
      </c>
      <c r="BV150">
        <v>50.1</v>
      </c>
      <c r="BW150">
        <v>50.1</v>
      </c>
      <c r="BX150">
        <v>50.5</v>
      </c>
      <c r="BY150">
        <v>50.5</v>
      </c>
      <c r="BZ150">
        <v>50.8</v>
      </c>
      <c r="CA150">
        <v>50.9</v>
      </c>
      <c r="CB150">
        <v>50.7</v>
      </c>
      <c r="CC150">
        <v>50.8</v>
      </c>
      <c r="CD150">
        <v>51.2</v>
      </c>
      <c r="CE150">
        <v>51.5</v>
      </c>
      <c r="CF150">
        <v>51.4</v>
      </c>
      <c r="CG150">
        <v>51</v>
      </c>
      <c r="CH150">
        <v>51.6</v>
      </c>
      <c r="CI150">
        <v>51.9</v>
      </c>
      <c r="CJ150">
        <v>51.7</v>
      </c>
      <c r="CK150">
        <v>51.7</v>
      </c>
      <c r="CL150">
        <v>51.7</v>
      </c>
      <c r="CM150">
        <v>51.5</v>
      </c>
      <c r="CN150">
        <v>51.3</v>
      </c>
      <c r="CO150">
        <v>52</v>
      </c>
      <c r="CP150">
        <v>50.8</v>
      </c>
      <c r="CQ150">
        <v>50.7</v>
      </c>
      <c r="CR150">
        <v>51</v>
      </c>
      <c r="CS150">
        <v>51.2</v>
      </c>
      <c r="CT150">
        <v>50.9</v>
      </c>
      <c r="CU150">
        <v>51.7</v>
      </c>
      <c r="CV150">
        <v>53.8</v>
      </c>
      <c r="CW150">
        <v>53.9</v>
      </c>
      <c r="CX150">
        <v>53.3</v>
      </c>
      <c r="CY150">
        <v>53.8</v>
      </c>
      <c r="CZ150">
        <v>54.6</v>
      </c>
      <c r="DA150">
        <v>55.1</v>
      </c>
      <c r="DB150">
        <v>55</v>
      </c>
      <c r="DC150">
        <v>55.5</v>
      </c>
      <c r="DD150">
        <v>55.9</v>
      </c>
      <c r="DE150">
        <v>55.5</v>
      </c>
      <c r="DF150">
        <v>55.7</v>
      </c>
      <c r="DG150">
        <v>55.7</v>
      </c>
      <c r="DH150">
        <v>56.3</v>
      </c>
      <c r="DI150">
        <v>57</v>
      </c>
      <c r="DJ150">
        <v>57.5</v>
      </c>
      <c r="DK150">
        <v>58.7</v>
      </c>
      <c r="DL150">
        <v>58.4</v>
      </c>
      <c r="DM150">
        <v>58.1</v>
      </c>
      <c r="DN150">
        <v>58.2</v>
      </c>
      <c r="DO150">
        <v>58.3</v>
      </c>
      <c r="DP150">
        <v>58.5</v>
      </c>
      <c r="DQ150">
        <v>59.2</v>
      </c>
      <c r="DR150">
        <v>59.3</v>
      </c>
      <c r="DS150">
        <v>59.9</v>
      </c>
      <c r="DT150">
        <v>60.1</v>
      </c>
      <c r="DU150">
        <v>60.2</v>
      </c>
      <c r="DV150">
        <v>60.3</v>
      </c>
      <c r="DW150">
        <v>60.4</v>
      </c>
      <c r="DX150">
        <v>60.3</v>
      </c>
      <c r="DY150">
        <v>60.7</v>
      </c>
      <c r="DZ150">
        <v>61.5</v>
      </c>
      <c r="EA150">
        <v>61.7</v>
      </c>
      <c r="EB150">
        <v>61.2</v>
      </c>
      <c r="EC150">
        <v>61.3</v>
      </c>
      <c r="ED150">
        <v>61.9</v>
      </c>
      <c r="EE150">
        <v>62.2</v>
      </c>
      <c r="EF150">
        <v>62.8</v>
      </c>
      <c r="EG150">
        <v>63</v>
      </c>
      <c r="EH150">
        <v>63.3</v>
      </c>
      <c r="EI150">
        <v>63</v>
      </c>
      <c r="EJ150">
        <v>64.8</v>
      </c>
      <c r="EK150">
        <v>66.099999999999994</v>
      </c>
      <c r="EL150">
        <v>66.599999999999994</v>
      </c>
      <c r="EM150">
        <v>67</v>
      </c>
      <c r="EN150">
        <v>67.2</v>
      </c>
      <c r="EO150">
        <v>67.099999999999994</v>
      </c>
      <c r="EP150">
        <v>67.099999999999994</v>
      </c>
      <c r="EQ150">
        <v>66.7</v>
      </c>
      <c r="ER150">
        <v>66.099999999999994</v>
      </c>
      <c r="ES150">
        <v>65.8</v>
      </c>
      <c r="ET150">
        <v>65.599999999999994</v>
      </c>
      <c r="EU150">
        <v>65.5</v>
      </c>
      <c r="EV150">
        <v>65.7</v>
      </c>
      <c r="EW150">
        <v>64.7</v>
      </c>
      <c r="EX150">
        <v>63.9</v>
      </c>
      <c r="EY150">
        <v>64.3</v>
      </c>
      <c r="EZ150">
        <v>64.099999999999994</v>
      </c>
      <c r="FA150">
        <v>64.599999999999994</v>
      </c>
      <c r="FB150">
        <v>64.099999999999994</v>
      </c>
      <c r="FC150">
        <v>63.9</v>
      </c>
      <c r="FD150">
        <v>63.8</v>
      </c>
      <c r="FE150">
        <v>64</v>
      </c>
      <c r="FF150">
        <v>64.2</v>
      </c>
      <c r="FG150">
        <v>64.5</v>
      </c>
      <c r="FH150">
        <v>63.9</v>
      </c>
      <c r="FI150">
        <v>62.7</v>
      </c>
      <c r="FJ150">
        <v>64.099999999999994</v>
      </c>
      <c r="FK150">
        <v>63.9</v>
      </c>
      <c r="FL150">
        <v>64.2</v>
      </c>
      <c r="FM150">
        <v>63.9</v>
      </c>
      <c r="FN150">
        <v>63.6</v>
      </c>
      <c r="FO150">
        <v>63.4</v>
      </c>
      <c r="FP150">
        <v>62.9</v>
      </c>
      <c r="FQ150">
        <v>62.7</v>
      </c>
      <c r="FR150">
        <v>63.2</v>
      </c>
      <c r="FS150">
        <v>62.1</v>
      </c>
      <c r="FT150">
        <v>61.7</v>
      </c>
      <c r="FU150">
        <v>62.1</v>
      </c>
      <c r="FV150">
        <v>62.1</v>
      </c>
      <c r="FW150">
        <v>62.4</v>
      </c>
      <c r="FX150">
        <v>62.5</v>
      </c>
      <c r="FY150">
        <v>63</v>
      </c>
      <c r="FZ150">
        <v>63.2</v>
      </c>
      <c r="GA150">
        <v>63.6</v>
      </c>
      <c r="GB150">
        <v>63.9</v>
      </c>
      <c r="GC150">
        <v>63.6</v>
      </c>
      <c r="GD150">
        <v>63.7</v>
      </c>
      <c r="GE150">
        <v>63.4</v>
      </c>
      <c r="GF150">
        <v>63.9</v>
      </c>
      <c r="GG150">
        <v>64.3</v>
      </c>
      <c r="GH150">
        <v>65.900000000000006</v>
      </c>
      <c r="GI150">
        <v>65.2</v>
      </c>
      <c r="GJ150">
        <v>65</v>
      </c>
      <c r="GK150">
        <v>66.3</v>
      </c>
      <c r="GL150">
        <v>66.599999999999994</v>
      </c>
      <c r="GM150">
        <v>67.099999999999994</v>
      </c>
      <c r="GN150">
        <v>67.599999999999994</v>
      </c>
      <c r="GO150">
        <v>68.3</v>
      </c>
      <c r="GP150">
        <v>69</v>
      </c>
      <c r="GQ150">
        <v>70.099999999999994</v>
      </c>
      <c r="GR150">
        <v>70.400000000000006</v>
      </c>
      <c r="GS150">
        <v>70.5</v>
      </c>
      <c r="GT150">
        <v>70.099999999999994</v>
      </c>
      <c r="GU150">
        <v>70.099999999999994</v>
      </c>
      <c r="GV150">
        <v>70.2</v>
      </c>
      <c r="GW150">
        <v>69.5</v>
      </c>
      <c r="GX150">
        <v>70.099999999999994</v>
      </c>
      <c r="GY150">
        <v>70.3</v>
      </c>
      <c r="GZ150">
        <v>70.5</v>
      </c>
      <c r="HA150">
        <v>70.5</v>
      </c>
      <c r="HB150">
        <v>71.2</v>
      </c>
      <c r="HC150">
        <v>69.900000000000006</v>
      </c>
      <c r="HD150">
        <v>69.900000000000006</v>
      </c>
      <c r="HE150">
        <v>71.099999999999994</v>
      </c>
      <c r="HF150">
        <v>70.599999999999994</v>
      </c>
      <c r="HG150">
        <v>70.8</v>
      </c>
      <c r="HH150">
        <v>71.099999999999994</v>
      </c>
      <c r="HI150">
        <v>70.900000000000006</v>
      </c>
      <c r="HJ150">
        <v>71.7</v>
      </c>
      <c r="HK150">
        <v>71.3</v>
      </c>
      <c r="HL150">
        <v>72.3</v>
      </c>
      <c r="HM150">
        <v>73.2</v>
      </c>
      <c r="HN150">
        <v>72.900000000000006</v>
      </c>
      <c r="HO150">
        <v>74</v>
      </c>
      <c r="HP150">
        <v>74.599999999999994</v>
      </c>
      <c r="HQ150">
        <v>74.900000000000006</v>
      </c>
      <c r="HR150">
        <v>75.400000000000006</v>
      </c>
      <c r="HS150">
        <v>75.900000000000006</v>
      </c>
      <c r="HT150">
        <v>75.5</v>
      </c>
      <c r="HU150">
        <v>76.5</v>
      </c>
      <c r="HV150">
        <v>76.099999999999994</v>
      </c>
      <c r="HW150">
        <v>76.400000000000006</v>
      </c>
      <c r="HX150">
        <v>75.8</v>
      </c>
      <c r="HY150">
        <v>75.5</v>
      </c>
      <c r="HZ150">
        <v>75.2</v>
      </c>
      <c r="IA150">
        <v>74.099999999999994</v>
      </c>
      <c r="IB150">
        <v>73.3</v>
      </c>
      <c r="IC150">
        <v>71.900000000000006</v>
      </c>
      <c r="ID150">
        <v>69.900000000000006</v>
      </c>
      <c r="IE150">
        <v>69.400000000000006</v>
      </c>
      <c r="IF150">
        <v>68.900000000000006</v>
      </c>
      <c r="IG150">
        <v>68.099999999999994</v>
      </c>
      <c r="IH150">
        <v>67.599999999999994</v>
      </c>
      <c r="II150">
        <v>66.900000000000006</v>
      </c>
      <c r="IJ150">
        <v>66.099999999999994</v>
      </c>
      <c r="IK150">
        <v>65.900000000000006</v>
      </c>
      <c r="IL150">
        <v>65.8</v>
      </c>
      <c r="IM150">
        <v>65.599999999999994</v>
      </c>
      <c r="IN150">
        <v>65.2</v>
      </c>
      <c r="IO150">
        <v>65.7</v>
      </c>
      <c r="IP150">
        <v>66.5</v>
      </c>
      <c r="IQ150">
        <v>67.2</v>
      </c>
      <c r="IR150">
        <v>67</v>
      </c>
      <c r="IS150">
        <v>66.8</v>
      </c>
      <c r="IT150">
        <v>67</v>
      </c>
      <c r="IU150">
        <v>67.3</v>
      </c>
      <c r="IV150">
        <v>67.900000000000006</v>
      </c>
      <c r="IW150">
        <v>67.8</v>
      </c>
      <c r="IX150">
        <v>68.099999999999994</v>
      </c>
      <c r="IY150">
        <v>66.599999999999994</v>
      </c>
    </row>
    <row r="151" spans="7:259" x14ac:dyDescent="0.25">
      <c r="G151">
        <v>52.5</v>
      </c>
      <c r="H151">
        <v>52.2</v>
      </c>
      <c r="I151">
        <v>54.3</v>
      </c>
      <c r="J151">
        <v>55.9</v>
      </c>
      <c r="K151">
        <v>55.4</v>
      </c>
      <c r="L151">
        <v>55</v>
      </c>
      <c r="M151">
        <v>54</v>
      </c>
      <c r="N151">
        <v>54.4</v>
      </c>
      <c r="O151">
        <v>54.5</v>
      </c>
      <c r="P151">
        <v>53.9</v>
      </c>
      <c r="Q151">
        <v>54</v>
      </c>
      <c r="R151">
        <v>54.1</v>
      </c>
      <c r="S151">
        <v>53.9</v>
      </c>
      <c r="T151">
        <v>54.2</v>
      </c>
      <c r="U151">
        <v>53.5</v>
      </c>
      <c r="V151">
        <v>53.5</v>
      </c>
      <c r="W151">
        <v>52.9</v>
      </c>
      <c r="X151">
        <v>52.9</v>
      </c>
      <c r="Y151">
        <v>52.5</v>
      </c>
      <c r="Z151">
        <v>52.5</v>
      </c>
      <c r="AA151">
        <v>52.7</v>
      </c>
      <c r="AB151">
        <v>53.2</v>
      </c>
      <c r="AC151">
        <v>52.4</v>
      </c>
      <c r="AD151">
        <v>53.2</v>
      </c>
      <c r="AE151">
        <v>52.4</v>
      </c>
      <c r="AF151">
        <v>51.9</v>
      </c>
      <c r="AG151">
        <v>52</v>
      </c>
      <c r="AH151">
        <v>51.8</v>
      </c>
      <c r="AI151">
        <v>52.3</v>
      </c>
      <c r="AJ151">
        <v>52.4</v>
      </c>
      <c r="AK151">
        <v>52.5</v>
      </c>
      <c r="AL151">
        <v>52.3</v>
      </c>
      <c r="AM151">
        <v>51.9</v>
      </c>
      <c r="AN151">
        <v>51.9</v>
      </c>
      <c r="AO151">
        <v>51.8</v>
      </c>
      <c r="AP151">
        <v>51.6</v>
      </c>
      <c r="AQ151">
        <v>51.8</v>
      </c>
      <c r="AR151">
        <v>53.6</v>
      </c>
      <c r="AS151">
        <v>54.5</v>
      </c>
      <c r="AT151">
        <v>54.1</v>
      </c>
      <c r="AU151">
        <v>54.6</v>
      </c>
      <c r="AV151">
        <v>54.8</v>
      </c>
      <c r="AW151">
        <v>55.5</v>
      </c>
      <c r="AX151">
        <v>56.2</v>
      </c>
      <c r="AY151">
        <v>56</v>
      </c>
      <c r="AZ151">
        <v>56.9</v>
      </c>
      <c r="BA151">
        <v>57.5</v>
      </c>
      <c r="BB151">
        <v>58</v>
      </c>
      <c r="BC151">
        <v>59</v>
      </c>
      <c r="BD151">
        <v>59.4</v>
      </c>
      <c r="BE151">
        <v>59.9</v>
      </c>
      <c r="BF151">
        <v>60.7</v>
      </c>
      <c r="BG151">
        <v>61.4</v>
      </c>
      <c r="BH151">
        <v>61.7</v>
      </c>
      <c r="BI151">
        <v>62.1</v>
      </c>
      <c r="BJ151">
        <v>62.2</v>
      </c>
      <c r="BK151">
        <v>62.9</v>
      </c>
      <c r="BL151">
        <v>63.5</v>
      </c>
      <c r="BM151">
        <v>64.400000000000006</v>
      </c>
      <c r="BN151">
        <v>65.2</v>
      </c>
      <c r="BO151">
        <v>65.5</v>
      </c>
      <c r="BP151">
        <v>66.400000000000006</v>
      </c>
      <c r="BQ151">
        <v>66.7</v>
      </c>
      <c r="BR151">
        <v>67.099999999999994</v>
      </c>
      <c r="BS151">
        <v>67.5</v>
      </c>
      <c r="BT151">
        <v>68.3</v>
      </c>
      <c r="BU151">
        <v>69.400000000000006</v>
      </c>
      <c r="BV151">
        <v>70.900000000000006</v>
      </c>
      <c r="BW151">
        <v>72.3</v>
      </c>
      <c r="BX151">
        <v>72.900000000000006</v>
      </c>
      <c r="BY151">
        <v>73.900000000000006</v>
      </c>
      <c r="BZ151">
        <v>74.7</v>
      </c>
      <c r="CA151">
        <v>75.8</v>
      </c>
      <c r="CB151">
        <v>76.5</v>
      </c>
      <c r="CC151">
        <v>77.400000000000006</v>
      </c>
      <c r="CD151">
        <v>77.8</v>
      </c>
      <c r="CE151">
        <v>77.5</v>
      </c>
      <c r="CF151">
        <v>78.3</v>
      </c>
      <c r="CG151">
        <v>79</v>
      </c>
      <c r="CH151">
        <v>79.400000000000006</v>
      </c>
      <c r="CI151">
        <v>79.7</v>
      </c>
      <c r="CJ151">
        <v>80.5</v>
      </c>
      <c r="CK151">
        <v>80.3</v>
      </c>
      <c r="CL151">
        <v>79.5</v>
      </c>
      <c r="CM151">
        <v>80</v>
      </c>
      <c r="CN151">
        <v>80.400000000000006</v>
      </c>
      <c r="CO151">
        <v>80.099999999999994</v>
      </c>
      <c r="CP151">
        <v>81.900000000000006</v>
      </c>
      <c r="CQ151">
        <v>83.2</v>
      </c>
      <c r="CR151">
        <v>83.4</v>
      </c>
      <c r="CS151">
        <v>83.3</v>
      </c>
      <c r="CT151">
        <v>82.8</v>
      </c>
      <c r="CU151">
        <v>83</v>
      </c>
      <c r="CV151">
        <v>83.2</v>
      </c>
      <c r="CW151">
        <v>82.9</v>
      </c>
      <c r="CX151">
        <v>83.5</v>
      </c>
      <c r="CY151">
        <v>82.2</v>
      </c>
      <c r="CZ151">
        <v>83</v>
      </c>
      <c r="DA151">
        <v>82.7</v>
      </c>
      <c r="DB151">
        <v>82.7</v>
      </c>
      <c r="DC151">
        <v>82.6</v>
      </c>
      <c r="DD151">
        <v>83.2</v>
      </c>
      <c r="DE151">
        <v>82.2</v>
      </c>
      <c r="DF151">
        <v>82.5</v>
      </c>
      <c r="DG151">
        <v>82.6</v>
      </c>
      <c r="DH151">
        <v>82.1</v>
      </c>
      <c r="DI151">
        <v>82.3</v>
      </c>
      <c r="DJ151">
        <v>82.3</v>
      </c>
      <c r="DK151">
        <v>82.7</v>
      </c>
      <c r="DL151">
        <v>82.4</v>
      </c>
      <c r="DM151">
        <v>82.5</v>
      </c>
      <c r="DN151">
        <v>83.2</v>
      </c>
      <c r="DO151">
        <v>83.1</v>
      </c>
      <c r="DP151">
        <v>83.3</v>
      </c>
      <c r="DQ151">
        <v>84</v>
      </c>
      <c r="DR151">
        <v>84.2</v>
      </c>
      <c r="DS151">
        <v>84.1</v>
      </c>
      <c r="DT151">
        <v>84.5</v>
      </c>
      <c r="DU151">
        <v>84.3</v>
      </c>
      <c r="DV151">
        <v>84</v>
      </c>
      <c r="DW151">
        <v>83.3</v>
      </c>
      <c r="DX151">
        <v>83.7</v>
      </c>
      <c r="DY151">
        <v>83.6</v>
      </c>
      <c r="DZ151">
        <v>83.6</v>
      </c>
      <c r="EA151">
        <v>83.5</v>
      </c>
      <c r="EB151">
        <v>84</v>
      </c>
      <c r="EC151">
        <v>83.1</v>
      </c>
      <c r="ED151">
        <v>83.4</v>
      </c>
      <c r="EE151">
        <v>84.2</v>
      </c>
      <c r="EF151">
        <v>83.1</v>
      </c>
      <c r="EG151">
        <v>83.7</v>
      </c>
      <c r="EH151">
        <v>84.2</v>
      </c>
      <c r="EI151">
        <v>84</v>
      </c>
      <c r="EJ151">
        <v>83.7</v>
      </c>
      <c r="EK151">
        <v>83.2</v>
      </c>
      <c r="EL151">
        <v>81.900000000000006</v>
      </c>
      <c r="EM151">
        <v>81.099999999999994</v>
      </c>
      <c r="EN151">
        <v>80.7</v>
      </c>
      <c r="EO151">
        <v>79.900000000000006</v>
      </c>
      <c r="EP151">
        <v>79.2</v>
      </c>
      <c r="EQ151">
        <v>78.599999999999994</v>
      </c>
      <c r="ER151">
        <v>78.099999999999994</v>
      </c>
      <c r="ES151">
        <v>77.8</v>
      </c>
      <c r="ET151">
        <v>77.7</v>
      </c>
      <c r="EU151">
        <v>78</v>
      </c>
      <c r="EV151">
        <v>78.099999999999994</v>
      </c>
      <c r="EW151">
        <v>78.2</v>
      </c>
      <c r="EX151">
        <v>78.3</v>
      </c>
      <c r="EY151">
        <v>78.5</v>
      </c>
      <c r="EZ151">
        <v>78.5</v>
      </c>
      <c r="FA151">
        <v>78.8</v>
      </c>
      <c r="FB151">
        <v>79.099999999999994</v>
      </c>
      <c r="FC151">
        <v>78.7</v>
      </c>
      <c r="FD151">
        <v>78.3</v>
      </c>
      <c r="FE151">
        <v>78.2</v>
      </c>
      <c r="FF151">
        <v>77.5</v>
      </c>
      <c r="FG151">
        <v>77.599999999999994</v>
      </c>
      <c r="FH151">
        <v>77.2</v>
      </c>
      <c r="FI151">
        <v>76.3</v>
      </c>
      <c r="FJ151">
        <v>75.8</v>
      </c>
      <c r="FK151">
        <v>75.7</v>
      </c>
      <c r="FL151">
        <v>75.599999999999994</v>
      </c>
      <c r="FM151">
        <v>76</v>
      </c>
      <c r="FN151">
        <v>76.599999999999994</v>
      </c>
      <c r="FO151">
        <v>77.099999999999994</v>
      </c>
      <c r="FP151">
        <v>77.900000000000006</v>
      </c>
      <c r="FQ151">
        <v>78.8</v>
      </c>
      <c r="FR151">
        <v>79.2</v>
      </c>
      <c r="FS151">
        <v>78</v>
      </c>
      <c r="FT151">
        <v>79.400000000000006</v>
      </c>
      <c r="FU151">
        <v>80.400000000000006</v>
      </c>
      <c r="FV151">
        <v>82.1</v>
      </c>
      <c r="FW151">
        <v>82.4</v>
      </c>
      <c r="FX151">
        <v>82.9</v>
      </c>
      <c r="FY151">
        <v>83.2</v>
      </c>
      <c r="FZ151">
        <v>83.5</v>
      </c>
      <c r="GA151">
        <v>83.9</v>
      </c>
      <c r="GB151">
        <v>84.7</v>
      </c>
      <c r="GC151">
        <v>85.2</v>
      </c>
      <c r="GD151">
        <v>86.1</v>
      </c>
      <c r="GE151">
        <v>86.5</v>
      </c>
      <c r="GF151">
        <v>87.3</v>
      </c>
      <c r="GG151">
        <v>88.3</v>
      </c>
      <c r="GH151">
        <v>89</v>
      </c>
      <c r="GI151">
        <v>89.4</v>
      </c>
      <c r="GJ151">
        <v>90.2</v>
      </c>
      <c r="GK151">
        <v>91.1</v>
      </c>
      <c r="GL151">
        <v>91.8</v>
      </c>
      <c r="GM151">
        <v>93</v>
      </c>
      <c r="GN151">
        <v>93.4</v>
      </c>
      <c r="GO151">
        <v>94.6</v>
      </c>
      <c r="GP151">
        <v>96</v>
      </c>
      <c r="GQ151">
        <v>97.1</v>
      </c>
      <c r="GR151">
        <v>98.7</v>
      </c>
      <c r="GS151">
        <v>99.1</v>
      </c>
      <c r="GT151">
        <v>100.3</v>
      </c>
      <c r="GU151">
        <v>101.1</v>
      </c>
      <c r="GV151">
        <v>102</v>
      </c>
      <c r="GW151">
        <v>101.5</v>
      </c>
      <c r="GX151">
        <v>101.6</v>
      </c>
      <c r="GY151">
        <v>101.7</v>
      </c>
      <c r="GZ151">
        <v>102.2</v>
      </c>
      <c r="HA151">
        <v>102.5</v>
      </c>
      <c r="HB151">
        <v>103</v>
      </c>
      <c r="HC151">
        <v>103.2</v>
      </c>
      <c r="HD151">
        <v>104.4</v>
      </c>
      <c r="HE151">
        <v>105.1</v>
      </c>
      <c r="HF151">
        <v>104.7</v>
      </c>
      <c r="HG151">
        <v>105.1</v>
      </c>
      <c r="HH151">
        <v>104.7</v>
      </c>
      <c r="HI151">
        <v>105.1</v>
      </c>
      <c r="HJ151">
        <v>104.9</v>
      </c>
      <c r="HK151">
        <v>104.3</v>
      </c>
      <c r="HL151">
        <v>103.7</v>
      </c>
      <c r="HM151">
        <v>103.4</v>
      </c>
      <c r="HN151">
        <v>102.4</v>
      </c>
      <c r="HO151">
        <v>100.1</v>
      </c>
      <c r="HP151">
        <v>99.9</v>
      </c>
      <c r="HQ151">
        <v>98.9</v>
      </c>
      <c r="HR151">
        <v>98.1</v>
      </c>
      <c r="HS151">
        <v>96.9</v>
      </c>
      <c r="HT151">
        <v>95.9</v>
      </c>
      <c r="HU151">
        <v>94.4</v>
      </c>
      <c r="HV151">
        <v>92.7</v>
      </c>
      <c r="HW151">
        <v>91.8</v>
      </c>
      <c r="HX151">
        <v>89.1</v>
      </c>
      <c r="HY151">
        <v>86.9</v>
      </c>
      <c r="HZ151">
        <v>84.4</v>
      </c>
      <c r="IA151">
        <v>82.5</v>
      </c>
      <c r="IB151">
        <v>79.900000000000006</v>
      </c>
      <c r="IC151">
        <v>77.5</v>
      </c>
      <c r="ID151">
        <v>75.7</v>
      </c>
      <c r="IE151">
        <v>74.3</v>
      </c>
      <c r="IF151">
        <v>74</v>
      </c>
      <c r="IG151">
        <v>72.099999999999994</v>
      </c>
      <c r="IH151">
        <v>71.400000000000006</v>
      </c>
      <c r="II151">
        <v>71</v>
      </c>
      <c r="IJ151">
        <v>70.2</v>
      </c>
      <c r="IK151">
        <v>69.400000000000006</v>
      </c>
      <c r="IL151">
        <v>69.099999999999994</v>
      </c>
      <c r="IM151">
        <v>69</v>
      </c>
      <c r="IN151">
        <v>68.400000000000006</v>
      </c>
      <c r="IO151">
        <v>68.3</v>
      </c>
      <c r="IP151">
        <v>68.400000000000006</v>
      </c>
      <c r="IQ151">
        <v>67.900000000000006</v>
      </c>
      <c r="IR151">
        <v>67.3</v>
      </c>
      <c r="IS151">
        <v>67.099999999999994</v>
      </c>
      <c r="IT151">
        <v>66.8</v>
      </c>
      <c r="IU151">
        <v>66.400000000000006</v>
      </c>
      <c r="IV151">
        <v>66.8</v>
      </c>
      <c r="IW151">
        <v>66.8</v>
      </c>
      <c r="IX151">
        <v>67.7</v>
      </c>
      <c r="IY151">
        <v>67.900000000000006</v>
      </c>
    </row>
    <row r="152" spans="7:259" x14ac:dyDescent="0.25">
      <c r="G152">
        <v>228.5</v>
      </c>
      <c r="H152">
        <v>232.6</v>
      </c>
      <c r="I152">
        <v>234.6</v>
      </c>
      <c r="J152">
        <v>230.4</v>
      </c>
      <c r="K152">
        <v>229.5</v>
      </c>
      <c r="L152">
        <v>228.3</v>
      </c>
      <c r="M152">
        <v>226.7</v>
      </c>
      <c r="N152">
        <v>225.1</v>
      </c>
      <c r="O152">
        <v>223.7</v>
      </c>
      <c r="P152">
        <v>220</v>
      </c>
      <c r="Q152">
        <v>218.7</v>
      </c>
      <c r="R152">
        <v>216.4</v>
      </c>
      <c r="S152">
        <v>210.1</v>
      </c>
      <c r="T152">
        <v>210.9</v>
      </c>
      <c r="U152">
        <v>208.6</v>
      </c>
      <c r="V152">
        <v>207.7</v>
      </c>
      <c r="W152">
        <v>206.2</v>
      </c>
      <c r="X152">
        <v>205.5</v>
      </c>
      <c r="Y152">
        <v>204.1</v>
      </c>
      <c r="Z152">
        <v>203.2</v>
      </c>
      <c r="AA152">
        <v>201.4</v>
      </c>
      <c r="AB152">
        <v>200.8</v>
      </c>
      <c r="AC152">
        <v>200.3</v>
      </c>
      <c r="AD152">
        <v>199.4</v>
      </c>
      <c r="AE152">
        <v>199.7</v>
      </c>
      <c r="AF152">
        <v>199.8</v>
      </c>
      <c r="AG152">
        <v>199.5</v>
      </c>
      <c r="AH152">
        <v>198.4</v>
      </c>
      <c r="AI152">
        <v>198.1</v>
      </c>
      <c r="AJ152">
        <v>198.7</v>
      </c>
      <c r="AK152">
        <v>197.6</v>
      </c>
      <c r="AL152">
        <v>197.7</v>
      </c>
      <c r="AM152">
        <v>197.2</v>
      </c>
      <c r="AN152">
        <v>197.2</v>
      </c>
      <c r="AO152">
        <v>196</v>
      </c>
      <c r="AP152">
        <v>195.9</v>
      </c>
      <c r="AQ152">
        <v>197.6</v>
      </c>
      <c r="AR152">
        <v>200.1</v>
      </c>
      <c r="AS152">
        <v>193.9</v>
      </c>
      <c r="AT152">
        <v>194.2</v>
      </c>
      <c r="AU152">
        <v>195.7</v>
      </c>
      <c r="AV152">
        <v>194.3</v>
      </c>
      <c r="AW152">
        <v>196.2</v>
      </c>
      <c r="AX152">
        <v>195.5</v>
      </c>
      <c r="AY152">
        <v>197</v>
      </c>
      <c r="AZ152">
        <v>198</v>
      </c>
      <c r="BA152">
        <v>198.8</v>
      </c>
      <c r="BB152">
        <v>200.3</v>
      </c>
      <c r="BC152">
        <v>191.2</v>
      </c>
      <c r="BD152">
        <v>193.7</v>
      </c>
      <c r="BE152">
        <v>194.9</v>
      </c>
      <c r="BF152">
        <v>200.1</v>
      </c>
      <c r="BG152">
        <v>204.1</v>
      </c>
      <c r="BH152">
        <v>203.2</v>
      </c>
      <c r="BI152">
        <v>203.4</v>
      </c>
      <c r="BJ152">
        <v>203.9</v>
      </c>
      <c r="BK152">
        <v>205.8</v>
      </c>
      <c r="BL152">
        <v>207</v>
      </c>
      <c r="BM152">
        <v>208.5</v>
      </c>
      <c r="BN152">
        <v>209</v>
      </c>
      <c r="BO152">
        <v>207.2</v>
      </c>
      <c r="BP152">
        <v>203.8</v>
      </c>
      <c r="BQ152">
        <v>205.2</v>
      </c>
      <c r="BR152">
        <v>204.8</v>
      </c>
      <c r="BS152">
        <v>200.5</v>
      </c>
      <c r="BT152">
        <v>200</v>
      </c>
      <c r="BU152">
        <v>199.5</v>
      </c>
      <c r="BV152">
        <v>201.1</v>
      </c>
      <c r="BW152">
        <v>201.7</v>
      </c>
      <c r="BX152">
        <v>199.5</v>
      </c>
      <c r="BY152">
        <v>197.8</v>
      </c>
      <c r="BZ152">
        <v>196.9</v>
      </c>
      <c r="CA152">
        <v>189</v>
      </c>
      <c r="CB152">
        <v>198.5</v>
      </c>
      <c r="CC152">
        <v>199.9</v>
      </c>
      <c r="CD152">
        <v>201.1</v>
      </c>
      <c r="CE152">
        <v>204</v>
      </c>
      <c r="CF152">
        <v>205.6</v>
      </c>
      <c r="CG152">
        <v>205.8</v>
      </c>
      <c r="CH152">
        <v>207.1</v>
      </c>
      <c r="CI152">
        <v>207.9</v>
      </c>
      <c r="CJ152">
        <v>209.7</v>
      </c>
      <c r="CK152">
        <v>210.9</v>
      </c>
      <c r="CL152">
        <v>210</v>
      </c>
      <c r="CM152">
        <v>212.2</v>
      </c>
      <c r="CN152">
        <v>213.2</v>
      </c>
      <c r="CO152">
        <v>214</v>
      </c>
      <c r="CP152">
        <v>213.7</v>
      </c>
      <c r="CQ152">
        <v>212.4</v>
      </c>
      <c r="CR152">
        <v>212.4</v>
      </c>
      <c r="CS152">
        <v>214.4</v>
      </c>
      <c r="CT152">
        <v>213.7</v>
      </c>
      <c r="CU152">
        <v>214.6</v>
      </c>
      <c r="CV152">
        <v>215</v>
      </c>
      <c r="CW152">
        <v>215.6</v>
      </c>
      <c r="CX152">
        <v>216.8</v>
      </c>
      <c r="CY152">
        <v>217.5</v>
      </c>
      <c r="CZ152">
        <v>217.9</v>
      </c>
      <c r="DA152">
        <v>217.1</v>
      </c>
      <c r="DB152">
        <v>219</v>
      </c>
      <c r="DC152">
        <v>218.8</v>
      </c>
      <c r="DD152">
        <v>220</v>
      </c>
      <c r="DE152">
        <v>221.3</v>
      </c>
      <c r="DF152">
        <v>222</v>
      </c>
      <c r="DG152">
        <v>222.1</v>
      </c>
      <c r="DH152">
        <v>223.2</v>
      </c>
      <c r="DI152">
        <v>225.1</v>
      </c>
      <c r="DJ152">
        <v>228.4</v>
      </c>
      <c r="DK152">
        <v>227.5</v>
      </c>
      <c r="DL152">
        <v>232.2</v>
      </c>
      <c r="DM152">
        <v>230.8</v>
      </c>
      <c r="DN152">
        <v>232.4</v>
      </c>
      <c r="DO152">
        <v>234.5</v>
      </c>
      <c r="DP152">
        <v>235.5</v>
      </c>
      <c r="DQ152">
        <v>235.4</v>
      </c>
      <c r="DR152">
        <v>235</v>
      </c>
      <c r="DS152">
        <v>235.4</v>
      </c>
      <c r="DT152">
        <v>237.6</v>
      </c>
      <c r="DU152">
        <v>239.2</v>
      </c>
      <c r="DV152">
        <v>240.2</v>
      </c>
      <c r="DW152">
        <v>243.8</v>
      </c>
      <c r="DX152">
        <v>241.8</v>
      </c>
      <c r="DY152">
        <v>249.1</v>
      </c>
      <c r="DZ152">
        <v>250</v>
      </c>
      <c r="EA152">
        <v>249.5</v>
      </c>
      <c r="EB152">
        <v>248.9</v>
      </c>
      <c r="EC152">
        <v>248.4</v>
      </c>
      <c r="ED152">
        <v>248.8</v>
      </c>
      <c r="EE152">
        <v>248.9</v>
      </c>
      <c r="EF152">
        <v>248.7</v>
      </c>
      <c r="EG152">
        <v>248.5</v>
      </c>
      <c r="EH152">
        <v>246.9</v>
      </c>
      <c r="EI152">
        <v>249.4</v>
      </c>
      <c r="EJ152">
        <v>252.4</v>
      </c>
      <c r="EK152">
        <v>251.1</v>
      </c>
      <c r="EL152">
        <v>250</v>
      </c>
      <c r="EM152">
        <v>250.5</v>
      </c>
      <c r="EN152">
        <v>251.1</v>
      </c>
      <c r="EO152">
        <v>250.9</v>
      </c>
      <c r="EP152">
        <v>251</v>
      </c>
      <c r="EQ152">
        <v>250.7</v>
      </c>
      <c r="ER152">
        <v>249.5</v>
      </c>
      <c r="ES152">
        <v>248.9</v>
      </c>
      <c r="ET152">
        <v>250.3</v>
      </c>
      <c r="EU152">
        <v>248.4</v>
      </c>
      <c r="EV152">
        <v>252.1</v>
      </c>
      <c r="EW152">
        <v>250</v>
      </c>
      <c r="EX152">
        <v>249.4</v>
      </c>
      <c r="EY152">
        <v>248.6</v>
      </c>
      <c r="EZ152">
        <v>248.9</v>
      </c>
      <c r="FA152">
        <v>248.6</v>
      </c>
      <c r="FB152">
        <v>249</v>
      </c>
      <c r="FC152">
        <v>247.9</v>
      </c>
      <c r="FD152">
        <v>248.7</v>
      </c>
      <c r="FE152">
        <v>247.8</v>
      </c>
      <c r="FF152">
        <v>245.9</v>
      </c>
      <c r="FG152">
        <v>247.8</v>
      </c>
      <c r="FH152">
        <v>245.1</v>
      </c>
      <c r="FI152">
        <v>244.3</v>
      </c>
      <c r="FJ152">
        <v>245</v>
      </c>
      <c r="FK152">
        <v>245.9</v>
      </c>
      <c r="FL152">
        <v>244.7</v>
      </c>
      <c r="FM152">
        <v>246.3</v>
      </c>
      <c r="FN152">
        <v>246.3</v>
      </c>
      <c r="FO152">
        <v>246.7</v>
      </c>
      <c r="FP152">
        <v>246.6</v>
      </c>
      <c r="FQ152">
        <v>247.6</v>
      </c>
      <c r="FR152">
        <v>247.3</v>
      </c>
      <c r="FS152">
        <v>247.5</v>
      </c>
      <c r="FT152">
        <v>246.5</v>
      </c>
      <c r="FU152">
        <v>249.2</v>
      </c>
      <c r="FV152">
        <v>247.4</v>
      </c>
      <c r="FW152">
        <v>248.9</v>
      </c>
      <c r="FX152">
        <v>250.4</v>
      </c>
      <c r="FY152">
        <v>250</v>
      </c>
      <c r="FZ152">
        <v>250.2</v>
      </c>
      <c r="GA152">
        <v>251.4</v>
      </c>
      <c r="GB152">
        <v>252.4</v>
      </c>
      <c r="GC152">
        <v>252</v>
      </c>
      <c r="GD152">
        <v>253.4</v>
      </c>
      <c r="GE152">
        <v>252.5</v>
      </c>
      <c r="GF152">
        <v>251.7</v>
      </c>
      <c r="GG152">
        <v>248.5</v>
      </c>
      <c r="GH152">
        <v>254.4</v>
      </c>
      <c r="GI152">
        <v>255.6</v>
      </c>
      <c r="GJ152">
        <v>255.9</v>
      </c>
      <c r="GK152">
        <v>257.5</v>
      </c>
      <c r="GL152">
        <v>257.60000000000002</v>
      </c>
      <c r="GM152">
        <v>257.2</v>
      </c>
      <c r="GN152">
        <v>257.60000000000002</v>
      </c>
      <c r="GO152">
        <v>260.3</v>
      </c>
      <c r="GP152">
        <v>257.39999999999998</v>
      </c>
      <c r="GQ152">
        <v>260.39999999999998</v>
      </c>
      <c r="GR152">
        <v>263.39999999999998</v>
      </c>
      <c r="GS152">
        <v>263.3</v>
      </c>
      <c r="GT152">
        <v>263.2</v>
      </c>
      <c r="GU152">
        <v>260.7</v>
      </c>
      <c r="GV152">
        <v>260</v>
      </c>
      <c r="GW152">
        <v>259.89999999999998</v>
      </c>
      <c r="GX152">
        <v>260.8</v>
      </c>
      <c r="GY152">
        <v>260.60000000000002</v>
      </c>
      <c r="GZ152">
        <v>260.10000000000002</v>
      </c>
      <c r="HA152">
        <v>259.3</v>
      </c>
      <c r="HB152">
        <v>261.8</v>
      </c>
      <c r="HC152">
        <v>265</v>
      </c>
      <c r="HD152">
        <v>259.5</v>
      </c>
      <c r="HE152">
        <v>262.10000000000002</v>
      </c>
      <c r="HF152">
        <v>262.2</v>
      </c>
      <c r="HG152">
        <v>262.60000000000002</v>
      </c>
      <c r="HH152">
        <v>263.7</v>
      </c>
      <c r="HI152">
        <v>263.5</v>
      </c>
      <c r="HJ152">
        <v>262.7</v>
      </c>
      <c r="HK152">
        <v>263.3</v>
      </c>
      <c r="HL152">
        <v>263.8</v>
      </c>
      <c r="HM152">
        <v>262.2</v>
      </c>
      <c r="HN152">
        <v>259.2</v>
      </c>
      <c r="HO152">
        <v>262.3</v>
      </c>
      <c r="HP152">
        <v>260.3</v>
      </c>
      <c r="HQ152">
        <v>258.60000000000002</v>
      </c>
      <c r="HR152">
        <v>260.10000000000002</v>
      </c>
      <c r="HS152">
        <v>259.39999999999998</v>
      </c>
      <c r="HT152">
        <v>257.8</v>
      </c>
      <c r="HU152">
        <v>255.9</v>
      </c>
      <c r="HV152">
        <v>253.9</v>
      </c>
      <c r="HW152">
        <v>251.9</v>
      </c>
      <c r="HX152">
        <v>248.7</v>
      </c>
      <c r="HY152">
        <v>245.6</v>
      </c>
      <c r="HZ152">
        <v>242.3</v>
      </c>
      <c r="IA152">
        <v>239.1</v>
      </c>
      <c r="IB152">
        <v>237.1</v>
      </c>
      <c r="IC152">
        <v>234.3</v>
      </c>
      <c r="ID152">
        <v>227.7</v>
      </c>
      <c r="IE152">
        <v>225.1</v>
      </c>
      <c r="IF152">
        <v>222.8</v>
      </c>
      <c r="IG152">
        <v>220.1</v>
      </c>
      <c r="IH152">
        <v>218.8</v>
      </c>
      <c r="II152">
        <v>217.9</v>
      </c>
      <c r="IJ152">
        <v>217.5</v>
      </c>
      <c r="IK152">
        <v>217.2</v>
      </c>
      <c r="IL152">
        <v>216</v>
      </c>
      <c r="IM152">
        <v>215</v>
      </c>
      <c r="IN152">
        <v>210.8</v>
      </c>
      <c r="IO152">
        <v>214.8</v>
      </c>
      <c r="IP152">
        <v>218.4</v>
      </c>
      <c r="IQ152">
        <v>216.8</v>
      </c>
      <c r="IR152">
        <v>216</v>
      </c>
      <c r="IS152">
        <v>216</v>
      </c>
      <c r="IT152">
        <v>215.8</v>
      </c>
      <c r="IU152">
        <v>214.3</v>
      </c>
      <c r="IV152">
        <v>217.5</v>
      </c>
      <c r="IW152">
        <v>219.6</v>
      </c>
      <c r="IX152">
        <v>218</v>
      </c>
      <c r="IY152">
        <v>222.1</v>
      </c>
    </row>
    <row r="153" spans="7:259" x14ac:dyDescent="0.25">
      <c r="G153">
        <v>18.5</v>
      </c>
      <c r="H153">
        <v>18.600000000000001</v>
      </c>
      <c r="I153">
        <v>18.899999999999999</v>
      </c>
      <c r="J153">
        <v>19.100000000000001</v>
      </c>
      <c r="K153">
        <v>19</v>
      </c>
      <c r="L153">
        <v>19</v>
      </c>
      <c r="M153">
        <v>18.899999999999999</v>
      </c>
      <c r="N153">
        <v>18.600000000000001</v>
      </c>
      <c r="O153">
        <v>18.399999999999999</v>
      </c>
      <c r="P153">
        <v>18</v>
      </c>
      <c r="Q153">
        <v>17.600000000000001</v>
      </c>
      <c r="R153">
        <v>17.100000000000001</v>
      </c>
      <c r="S153">
        <v>15.4</v>
      </c>
      <c r="T153">
        <v>14.7</v>
      </c>
      <c r="U153">
        <v>14.6</v>
      </c>
      <c r="V153">
        <v>13.9</v>
      </c>
      <c r="W153">
        <v>13.5</v>
      </c>
      <c r="X153">
        <v>13.1</v>
      </c>
      <c r="Y153">
        <v>13.5</v>
      </c>
      <c r="Z153">
        <v>12.7</v>
      </c>
      <c r="AA153">
        <v>12.5</v>
      </c>
      <c r="AB153">
        <v>12.6</v>
      </c>
      <c r="AC153">
        <v>12.6</v>
      </c>
      <c r="AD153">
        <v>12.6</v>
      </c>
      <c r="AE153">
        <v>12.9</v>
      </c>
      <c r="AF153">
        <v>12.9</v>
      </c>
      <c r="AG153">
        <v>12.7</v>
      </c>
      <c r="AH153">
        <v>12.3</v>
      </c>
      <c r="AI153">
        <v>12.2</v>
      </c>
      <c r="AJ153">
        <v>12.1</v>
      </c>
      <c r="AK153">
        <v>11.9</v>
      </c>
      <c r="AL153">
        <v>11.9</v>
      </c>
      <c r="AM153">
        <v>12.1</v>
      </c>
      <c r="AN153">
        <v>12.1</v>
      </c>
      <c r="AO153">
        <v>12.1</v>
      </c>
      <c r="AP153">
        <v>12.3</v>
      </c>
      <c r="AQ153">
        <v>12.4</v>
      </c>
      <c r="AR153">
        <v>12.3</v>
      </c>
      <c r="AS153">
        <v>12.3</v>
      </c>
      <c r="AT153">
        <v>12.2</v>
      </c>
      <c r="AU153">
        <v>12.3</v>
      </c>
      <c r="AV153">
        <v>12.4</v>
      </c>
      <c r="AW153">
        <v>12.9</v>
      </c>
      <c r="AX153">
        <v>12.8</v>
      </c>
      <c r="AY153">
        <v>13</v>
      </c>
      <c r="AZ153">
        <v>12.7</v>
      </c>
      <c r="BA153">
        <v>12.9</v>
      </c>
      <c r="BB153">
        <v>12.9</v>
      </c>
      <c r="BC153">
        <v>12.5</v>
      </c>
      <c r="BD153">
        <v>12.4</v>
      </c>
      <c r="BE153">
        <v>12.5</v>
      </c>
      <c r="BF153">
        <v>13.3</v>
      </c>
      <c r="BG153">
        <v>13.2</v>
      </c>
      <c r="BH153">
        <v>13.4</v>
      </c>
      <c r="BI153">
        <v>13.1</v>
      </c>
      <c r="BJ153">
        <v>13.4</v>
      </c>
      <c r="BK153">
        <v>13.2</v>
      </c>
      <c r="BL153">
        <v>13.5</v>
      </c>
      <c r="BM153">
        <v>13.5</v>
      </c>
      <c r="BN153">
        <v>13.6</v>
      </c>
      <c r="BO153">
        <v>13.7</v>
      </c>
      <c r="BP153">
        <v>13.2</v>
      </c>
      <c r="BQ153">
        <v>13.4</v>
      </c>
      <c r="BR153">
        <v>13.4</v>
      </c>
      <c r="BS153">
        <v>13.4</v>
      </c>
      <c r="BT153">
        <v>13.4</v>
      </c>
      <c r="BU153">
        <v>13.3</v>
      </c>
      <c r="BV153">
        <v>13.3</v>
      </c>
      <c r="BW153">
        <v>13.4</v>
      </c>
      <c r="BX153">
        <v>13.5</v>
      </c>
      <c r="BY153">
        <v>13.3</v>
      </c>
      <c r="BZ153">
        <v>13.3</v>
      </c>
      <c r="CA153">
        <v>13.2</v>
      </c>
      <c r="CB153">
        <v>13.6</v>
      </c>
      <c r="CC153">
        <v>13.7</v>
      </c>
      <c r="CD153">
        <v>13.8</v>
      </c>
      <c r="CE153">
        <v>14.1</v>
      </c>
      <c r="CF153">
        <v>14.2</v>
      </c>
      <c r="CG153">
        <v>14.2</v>
      </c>
      <c r="CH153">
        <v>14.1</v>
      </c>
      <c r="CI153">
        <v>14.1</v>
      </c>
      <c r="CJ153">
        <v>14.2</v>
      </c>
      <c r="CK153">
        <v>14.3</v>
      </c>
      <c r="CL153">
        <v>14.4</v>
      </c>
      <c r="CM153">
        <v>14.3</v>
      </c>
      <c r="CN153">
        <v>14.4</v>
      </c>
      <c r="CO153">
        <v>14.7</v>
      </c>
      <c r="CP153">
        <v>14.4</v>
      </c>
      <c r="CQ153">
        <v>14.5</v>
      </c>
      <c r="CR153">
        <v>14.5</v>
      </c>
      <c r="CS153">
        <v>14.7</v>
      </c>
      <c r="CT153">
        <v>14.7</v>
      </c>
      <c r="CU153">
        <v>14.9</v>
      </c>
      <c r="CV153">
        <v>14.8</v>
      </c>
      <c r="CW153">
        <v>14.7</v>
      </c>
      <c r="CX153">
        <v>15</v>
      </c>
      <c r="CY153">
        <v>15.3</v>
      </c>
      <c r="CZ153">
        <v>15.4</v>
      </c>
      <c r="DA153">
        <v>15.5</v>
      </c>
      <c r="DB153">
        <v>15.7</v>
      </c>
      <c r="DC153">
        <v>15.7</v>
      </c>
      <c r="DD153">
        <v>15.7</v>
      </c>
      <c r="DE153">
        <v>15.9</v>
      </c>
      <c r="DF153">
        <v>16</v>
      </c>
      <c r="DG153">
        <v>16.3</v>
      </c>
      <c r="DH153">
        <v>16.5</v>
      </c>
      <c r="DI153">
        <v>16.7</v>
      </c>
      <c r="DJ153">
        <v>17.2</v>
      </c>
      <c r="DK153">
        <v>16.899999999999999</v>
      </c>
      <c r="DL153">
        <v>17.100000000000001</v>
      </c>
      <c r="DM153">
        <v>17.3</v>
      </c>
      <c r="DN153">
        <v>17.600000000000001</v>
      </c>
      <c r="DO153">
        <v>17.600000000000001</v>
      </c>
      <c r="DP153">
        <v>17.7</v>
      </c>
      <c r="DQ153">
        <v>18</v>
      </c>
      <c r="DR153">
        <v>18.100000000000001</v>
      </c>
      <c r="DS153">
        <v>17.899999999999999</v>
      </c>
      <c r="DT153">
        <v>18.3</v>
      </c>
      <c r="DU153">
        <v>18.399999999999999</v>
      </c>
      <c r="DV153">
        <v>18.5</v>
      </c>
      <c r="DW153">
        <v>18.7</v>
      </c>
      <c r="DX153">
        <v>18.399999999999999</v>
      </c>
      <c r="DY153">
        <v>19.3</v>
      </c>
      <c r="DZ153">
        <v>18</v>
      </c>
      <c r="EA153">
        <v>17.899999999999999</v>
      </c>
      <c r="EB153">
        <v>17.899999999999999</v>
      </c>
      <c r="EC153">
        <v>17.8</v>
      </c>
      <c r="ED153">
        <v>17.7</v>
      </c>
      <c r="EE153">
        <v>17.899999999999999</v>
      </c>
      <c r="EF153">
        <v>18.100000000000001</v>
      </c>
      <c r="EG153">
        <v>18.2</v>
      </c>
      <c r="EH153">
        <v>18.3</v>
      </c>
      <c r="EI153">
        <v>18.8</v>
      </c>
      <c r="EJ153">
        <v>19.2</v>
      </c>
      <c r="EK153">
        <v>19.100000000000001</v>
      </c>
      <c r="EL153">
        <v>18.8</v>
      </c>
      <c r="EM153">
        <v>18.8</v>
      </c>
      <c r="EN153">
        <v>18.8</v>
      </c>
      <c r="EO153">
        <v>18.899999999999999</v>
      </c>
      <c r="EP153">
        <v>19</v>
      </c>
      <c r="EQ153">
        <v>19</v>
      </c>
      <c r="ER153">
        <v>19.100000000000001</v>
      </c>
      <c r="ES153">
        <v>19.100000000000001</v>
      </c>
      <c r="ET153">
        <v>19.399999999999999</v>
      </c>
      <c r="EU153">
        <v>19.600000000000001</v>
      </c>
      <c r="EV153">
        <v>20.2</v>
      </c>
      <c r="EW153">
        <v>20.399999999999999</v>
      </c>
      <c r="EX153">
        <v>19.399999999999999</v>
      </c>
      <c r="EY153">
        <v>19.5</v>
      </c>
      <c r="EZ153">
        <v>19.399999999999999</v>
      </c>
      <c r="FA153">
        <v>19</v>
      </c>
      <c r="FB153">
        <v>19.100000000000001</v>
      </c>
      <c r="FC153">
        <v>19.2</v>
      </c>
      <c r="FD153">
        <v>19.100000000000001</v>
      </c>
      <c r="FE153">
        <v>19.2</v>
      </c>
      <c r="FF153">
        <v>19.3</v>
      </c>
      <c r="FG153">
        <v>19.399999999999999</v>
      </c>
      <c r="FH153">
        <v>19.5</v>
      </c>
      <c r="FI153">
        <v>19.7</v>
      </c>
      <c r="FJ153">
        <v>20.100000000000001</v>
      </c>
      <c r="FK153">
        <v>20.6</v>
      </c>
      <c r="FL153">
        <v>20.8</v>
      </c>
      <c r="FM153">
        <v>21.3</v>
      </c>
      <c r="FN153">
        <v>21.4</v>
      </c>
      <c r="FO153">
        <v>21.6</v>
      </c>
      <c r="FP153">
        <v>21.6</v>
      </c>
      <c r="FQ153">
        <v>21.5</v>
      </c>
      <c r="FR153">
        <v>21.3</v>
      </c>
      <c r="FS153">
        <v>21.1</v>
      </c>
      <c r="FT153">
        <v>21</v>
      </c>
      <c r="FU153">
        <v>20.9</v>
      </c>
      <c r="FV153">
        <v>20.7</v>
      </c>
      <c r="FW153">
        <v>20.6</v>
      </c>
      <c r="FX153">
        <v>20.6</v>
      </c>
      <c r="FY153">
        <v>20.9</v>
      </c>
      <c r="FZ153">
        <v>20.8</v>
      </c>
      <c r="GA153">
        <v>20.9</v>
      </c>
      <c r="GB153">
        <v>21.3</v>
      </c>
      <c r="GC153">
        <v>21.3</v>
      </c>
      <c r="GD153">
        <v>21.5</v>
      </c>
      <c r="GE153">
        <v>21.3</v>
      </c>
      <c r="GF153">
        <v>21.3</v>
      </c>
      <c r="GG153">
        <v>21</v>
      </c>
      <c r="GH153">
        <v>21.8</v>
      </c>
      <c r="GI153">
        <v>21.8</v>
      </c>
      <c r="GJ153">
        <v>22.2</v>
      </c>
      <c r="GK153">
        <v>21.9</v>
      </c>
      <c r="GL153">
        <v>22</v>
      </c>
      <c r="GM153">
        <v>22.1</v>
      </c>
      <c r="GN153">
        <v>21.7</v>
      </c>
      <c r="GO153">
        <v>22.1</v>
      </c>
      <c r="GP153">
        <v>22.1</v>
      </c>
      <c r="GQ153">
        <v>22.3</v>
      </c>
      <c r="GR153">
        <v>22.4</v>
      </c>
      <c r="GS153">
        <v>22.4</v>
      </c>
      <c r="GT153">
        <v>23</v>
      </c>
      <c r="GU153">
        <v>22.8</v>
      </c>
      <c r="GV153">
        <v>23.1</v>
      </c>
      <c r="GW153">
        <v>22.8</v>
      </c>
      <c r="GX153">
        <v>23.1</v>
      </c>
      <c r="GY153">
        <v>23</v>
      </c>
      <c r="GZ153">
        <v>22.9</v>
      </c>
      <c r="HA153">
        <v>22.8</v>
      </c>
      <c r="HB153">
        <v>23.2</v>
      </c>
      <c r="HC153">
        <v>23.5</v>
      </c>
      <c r="HD153">
        <v>22.8</v>
      </c>
      <c r="HE153">
        <v>22.8</v>
      </c>
      <c r="HF153">
        <v>22.1</v>
      </c>
      <c r="HG153">
        <v>22.3</v>
      </c>
      <c r="HH153">
        <v>22.2</v>
      </c>
      <c r="HI153">
        <v>22.1</v>
      </c>
      <c r="HJ153">
        <v>21.8</v>
      </c>
      <c r="HK153">
        <v>21.7</v>
      </c>
      <c r="HL153">
        <v>21.7</v>
      </c>
      <c r="HM153">
        <v>21.6</v>
      </c>
      <c r="HN153">
        <v>21.3</v>
      </c>
      <c r="HO153">
        <v>21.2</v>
      </c>
      <c r="HP153">
        <v>21.2</v>
      </c>
      <c r="HQ153">
        <v>21</v>
      </c>
      <c r="HR153">
        <v>20.8</v>
      </c>
      <c r="HS153">
        <v>20.8</v>
      </c>
      <c r="HT153">
        <v>20.8</v>
      </c>
      <c r="HU153">
        <v>20.5</v>
      </c>
      <c r="HV153">
        <v>20.3</v>
      </c>
      <c r="HW153">
        <v>20.399999999999999</v>
      </c>
      <c r="HX153">
        <v>19.8</v>
      </c>
      <c r="HY153">
        <v>19.3</v>
      </c>
      <c r="HZ153">
        <v>19</v>
      </c>
      <c r="IA153">
        <v>18.8</v>
      </c>
      <c r="IB153">
        <v>18.7</v>
      </c>
      <c r="IC153">
        <v>18.2</v>
      </c>
      <c r="ID153">
        <v>17.600000000000001</v>
      </c>
      <c r="IE153">
        <v>17.399999999999999</v>
      </c>
      <c r="IF153">
        <v>16.899999999999999</v>
      </c>
      <c r="IG153">
        <v>16.7</v>
      </c>
      <c r="IH153">
        <v>16.600000000000001</v>
      </c>
      <c r="II153">
        <v>16.5</v>
      </c>
      <c r="IJ153">
        <v>16.5</v>
      </c>
      <c r="IK153">
        <v>16.3</v>
      </c>
      <c r="IL153">
        <v>16.3</v>
      </c>
      <c r="IM153">
        <v>16.2</v>
      </c>
      <c r="IN153">
        <v>16.3</v>
      </c>
      <c r="IO153">
        <v>16.100000000000001</v>
      </c>
      <c r="IP153">
        <v>16.100000000000001</v>
      </c>
      <c r="IQ153">
        <v>16</v>
      </c>
      <c r="IR153">
        <v>15.8</v>
      </c>
      <c r="IS153">
        <v>15.9</v>
      </c>
      <c r="IT153">
        <v>15.9</v>
      </c>
      <c r="IU153">
        <v>15.7</v>
      </c>
      <c r="IV153">
        <v>15.8</v>
      </c>
      <c r="IW153">
        <v>15.5</v>
      </c>
      <c r="IX153">
        <v>15.1</v>
      </c>
      <c r="IY153">
        <v>15.3</v>
      </c>
    </row>
    <row r="154" spans="7:259" x14ac:dyDescent="0.25">
      <c r="G154">
        <v>95.2</v>
      </c>
      <c r="H154">
        <v>96</v>
      </c>
      <c r="I154">
        <v>96.5</v>
      </c>
      <c r="J154">
        <v>97.2</v>
      </c>
      <c r="K154">
        <v>96.9</v>
      </c>
      <c r="L154">
        <v>98.1</v>
      </c>
      <c r="M154">
        <v>97.4</v>
      </c>
      <c r="N154">
        <v>96.7</v>
      </c>
      <c r="O154">
        <v>95.5</v>
      </c>
      <c r="P154">
        <v>93.2</v>
      </c>
      <c r="Q154">
        <v>92.1</v>
      </c>
      <c r="R154">
        <v>90.5</v>
      </c>
      <c r="S154">
        <v>89.1</v>
      </c>
      <c r="T154">
        <v>87.9</v>
      </c>
      <c r="U154">
        <v>87.3</v>
      </c>
      <c r="V154">
        <v>85.2</v>
      </c>
      <c r="W154">
        <v>84.7</v>
      </c>
      <c r="X154">
        <v>83.4</v>
      </c>
      <c r="Y154">
        <v>82</v>
      </c>
      <c r="Z154">
        <v>80.7</v>
      </c>
      <c r="AA154">
        <v>80.3</v>
      </c>
      <c r="AB154">
        <v>80.400000000000006</v>
      </c>
      <c r="AC154">
        <v>79.8</v>
      </c>
      <c r="AD154">
        <v>79</v>
      </c>
      <c r="AE154">
        <v>78.8</v>
      </c>
      <c r="AF154">
        <v>78.2</v>
      </c>
      <c r="AG154">
        <v>77.2</v>
      </c>
      <c r="AH154">
        <v>77.400000000000006</v>
      </c>
      <c r="AI154">
        <v>77.8</v>
      </c>
      <c r="AJ154">
        <v>77.7</v>
      </c>
      <c r="AK154">
        <v>78</v>
      </c>
      <c r="AL154">
        <v>78.2</v>
      </c>
      <c r="AM154">
        <v>78.2</v>
      </c>
      <c r="AN154">
        <v>80</v>
      </c>
      <c r="AO154">
        <v>79.8</v>
      </c>
      <c r="AP154">
        <v>79.599999999999994</v>
      </c>
      <c r="AQ154">
        <v>79.7</v>
      </c>
      <c r="AR154">
        <v>80.5</v>
      </c>
      <c r="AS154">
        <v>80.3</v>
      </c>
      <c r="AT154">
        <v>81.099999999999994</v>
      </c>
      <c r="AU154">
        <v>81.2</v>
      </c>
      <c r="AV154">
        <v>81.3</v>
      </c>
      <c r="AW154">
        <v>82</v>
      </c>
      <c r="AX154">
        <v>82.2</v>
      </c>
      <c r="AY154">
        <v>82</v>
      </c>
      <c r="AZ154">
        <v>82.6</v>
      </c>
      <c r="BA154">
        <v>82.5</v>
      </c>
      <c r="BB154">
        <v>83.5</v>
      </c>
      <c r="BC154">
        <v>84.2</v>
      </c>
      <c r="BD154">
        <v>83.6</v>
      </c>
      <c r="BE154">
        <v>84.3</v>
      </c>
      <c r="BF154">
        <v>83.8</v>
      </c>
      <c r="BG154">
        <v>83.5</v>
      </c>
      <c r="BH154">
        <v>83.7</v>
      </c>
      <c r="BI154">
        <v>84</v>
      </c>
      <c r="BJ154">
        <v>84.3</v>
      </c>
      <c r="BK154">
        <v>85.2</v>
      </c>
      <c r="BL154">
        <v>84.8</v>
      </c>
      <c r="BM154">
        <v>85.5</v>
      </c>
      <c r="BN154">
        <v>86.3</v>
      </c>
      <c r="BO154">
        <v>87.5</v>
      </c>
      <c r="BP154">
        <v>86.8</v>
      </c>
      <c r="BQ154">
        <v>87.4</v>
      </c>
      <c r="BR154">
        <v>87.6</v>
      </c>
      <c r="BS154">
        <v>87.9</v>
      </c>
      <c r="BT154">
        <v>88.5</v>
      </c>
      <c r="BU154">
        <v>87.7</v>
      </c>
      <c r="BV154">
        <v>88.6</v>
      </c>
      <c r="BW154">
        <v>89.6</v>
      </c>
      <c r="BX154">
        <v>89.5</v>
      </c>
      <c r="BY154">
        <v>89.9</v>
      </c>
      <c r="BZ154">
        <v>90.8</v>
      </c>
      <c r="CA154">
        <v>90.8</v>
      </c>
      <c r="CB154">
        <v>92.2</v>
      </c>
      <c r="CC154">
        <v>93.1</v>
      </c>
      <c r="CD154">
        <v>94.1</v>
      </c>
      <c r="CE154">
        <v>95.5</v>
      </c>
      <c r="CF154">
        <v>97.8</v>
      </c>
      <c r="CG154">
        <v>96.8</v>
      </c>
      <c r="CH154">
        <v>97.9</v>
      </c>
      <c r="CI154">
        <v>97.7</v>
      </c>
      <c r="CJ154">
        <v>98.8</v>
      </c>
      <c r="CK154">
        <v>99.2</v>
      </c>
      <c r="CL154">
        <v>98.7</v>
      </c>
      <c r="CM154">
        <v>100.2</v>
      </c>
      <c r="CN154">
        <v>101.1</v>
      </c>
      <c r="CO154">
        <v>101.6</v>
      </c>
      <c r="CP154">
        <v>101.2</v>
      </c>
      <c r="CQ154">
        <v>100.8</v>
      </c>
      <c r="CR154">
        <v>100.6</v>
      </c>
      <c r="CS154">
        <v>101.7</v>
      </c>
      <c r="CT154">
        <v>101.7</v>
      </c>
      <c r="CU154">
        <v>102.2</v>
      </c>
      <c r="CV154">
        <v>102.5</v>
      </c>
      <c r="CW154">
        <v>102.6</v>
      </c>
      <c r="CX154">
        <v>102.6</v>
      </c>
      <c r="CY154">
        <v>104</v>
      </c>
      <c r="CZ154">
        <v>104.4</v>
      </c>
      <c r="DA154">
        <v>104.8</v>
      </c>
      <c r="DB154">
        <v>106.5</v>
      </c>
      <c r="DC154">
        <v>108.6</v>
      </c>
      <c r="DD154">
        <v>109.2</v>
      </c>
      <c r="DE154">
        <v>110.7</v>
      </c>
      <c r="DF154">
        <v>110.9</v>
      </c>
      <c r="DG154">
        <v>111.4</v>
      </c>
      <c r="DH154">
        <v>111.9</v>
      </c>
      <c r="DI154">
        <v>112.8</v>
      </c>
      <c r="DJ154">
        <v>114</v>
      </c>
      <c r="DK154">
        <v>114.3</v>
      </c>
      <c r="DL154">
        <v>114.7</v>
      </c>
      <c r="DM154">
        <v>114.4</v>
      </c>
      <c r="DN154">
        <v>114.7</v>
      </c>
      <c r="DO154">
        <v>114.4</v>
      </c>
      <c r="DP154">
        <v>114.7</v>
      </c>
      <c r="DQ154">
        <v>114.3</v>
      </c>
      <c r="DR154">
        <v>114.9</v>
      </c>
      <c r="DS154">
        <v>115.2</v>
      </c>
      <c r="DT154">
        <v>115.2</v>
      </c>
      <c r="DU154">
        <v>116.4</v>
      </c>
      <c r="DV154">
        <v>116.9</v>
      </c>
      <c r="DW154">
        <v>115.7</v>
      </c>
      <c r="DX154">
        <v>115.7</v>
      </c>
      <c r="DY154">
        <v>117.2</v>
      </c>
      <c r="DZ154">
        <v>115.9</v>
      </c>
      <c r="EA154">
        <v>116</v>
      </c>
      <c r="EB154">
        <v>117.2</v>
      </c>
      <c r="EC154">
        <v>112</v>
      </c>
      <c r="ED154">
        <v>112.3</v>
      </c>
      <c r="EE154">
        <v>112.6</v>
      </c>
      <c r="EF154">
        <v>114</v>
      </c>
      <c r="EG154">
        <v>113.7</v>
      </c>
      <c r="EH154">
        <v>114.1</v>
      </c>
      <c r="EI154">
        <v>114.3</v>
      </c>
      <c r="EJ154">
        <v>113.5</v>
      </c>
      <c r="EK154">
        <v>113.9</v>
      </c>
      <c r="EL154">
        <v>114.6</v>
      </c>
      <c r="EM154">
        <v>114.7</v>
      </c>
      <c r="EN154">
        <v>114.4</v>
      </c>
      <c r="EO154">
        <v>113.1</v>
      </c>
      <c r="EP154">
        <v>112.8</v>
      </c>
      <c r="EQ154">
        <v>112.3</v>
      </c>
      <c r="ER154">
        <v>111.9</v>
      </c>
      <c r="ES154">
        <v>111.9</v>
      </c>
      <c r="ET154">
        <v>111</v>
      </c>
      <c r="EU154">
        <v>110.6</v>
      </c>
      <c r="EV154">
        <v>111.2</v>
      </c>
      <c r="EW154">
        <v>111.4</v>
      </c>
      <c r="EX154">
        <v>112.5</v>
      </c>
      <c r="EY154">
        <v>112.7</v>
      </c>
      <c r="EZ154">
        <v>112.4</v>
      </c>
      <c r="FA154">
        <v>112.8</v>
      </c>
      <c r="FB154">
        <v>112.4</v>
      </c>
      <c r="FC154">
        <v>112.1</v>
      </c>
      <c r="FD154">
        <v>111.9</v>
      </c>
      <c r="FE154">
        <v>111.5</v>
      </c>
      <c r="FF154">
        <v>111.2</v>
      </c>
      <c r="FG154">
        <v>112.9</v>
      </c>
      <c r="FH154">
        <v>113.3</v>
      </c>
      <c r="FI154">
        <v>113.2</v>
      </c>
      <c r="FJ154">
        <v>111.5</v>
      </c>
      <c r="FK154">
        <v>110.9</v>
      </c>
      <c r="FL154">
        <v>111</v>
      </c>
      <c r="FM154">
        <v>111.4</v>
      </c>
      <c r="FN154">
        <v>111.6</v>
      </c>
      <c r="FO154">
        <v>112.5</v>
      </c>
      <c r="FP154">
        <v>113.2</v>
      </c>
      <c r="FQ154">
        <v>113.3</v>
      </c>
      <c r="FR154">
        <v>113.2</v>
      </c>
      <c r="FS154">
        <v>112.9</v>
      </c>
      <c r="FT154">
        <v>113</v>
      </c>
      <c r="FU154">
        <v>114</v>
      </c>
      <c r="FV154">
        <v>114.4</v>
      </c>
      <c r="FW154">
        <v>114.4</v>
      </c>
      <c r="FX154">
        <v>114.2</v>
      </c>
      <c r="FY154">
        <v>114.6</v>
      </c>
      <c r="FZ154">
        <v>115</v>
      </c>
      <c r="GA154">
        <v>115.6</v>
      </c>
      <c r="GB154">
        <v>115</v>
      </c>
      <c r="GC154">
        <v>114.5</v>
      </c>
      <c r="GD154">
        <v>114.2</v>
      </c>
      <c r="GE154">
        <v>115.4</v>
      </c>
      <c r="GF154">
        <v>115</v>
      </c>
      <c r="GG154">
        <v>114.7</v>
      </c>
      <c r="GH154">
        <v>115.3</v>
      </c>
      <c r="GI154">
        <v>116.5</v>
      </c>
      <c r="GJ154">
        <v>115.8</v>
      </c>
      <c r="GK154">
        <v>117.7</v>
      </c>
      <c r="GL154">
        <v>118.4</v>
      </c>
      <c r="GM154">
        <v>118.1</v>
      </c>
      <c r="GN154">
        <v>119</v>
      </c>
      <c r="GO154">
        <v>120.1</v>
      </c>
      <c r="GP154">
        <v>118.5</v>
      </c>
      <c r="GQ154">
        <v>122.1</v>
      </c>
      <c r="GR154">
        <v>123</v>
      </c>
      <c r="GS154">
        <v>123.1</v>
      </c>
      <c r="GT154">
        <v>125</v>
      </c>
      <c r="GU154">
        <v>124.6</v>
      </c>
      <c r="GV154">
        <v>122.8</v>
      </c>
      <c r="GW154">
        <v>124.8</v>
      </c>
      <c r="GX154">
        <v>125.1</v>
      </c>
      <c r="GY154">
        <v>125.6</v>
      </c>
      <c r="GZ154">
        <v>127.7</v>
      </c>
      <c r="HA154">
        <v>127.2</v>
      </c>
      <c r="HB154">
        <v>127.4</v>
      </c>
      <c r="HC154">
        <v>127.1</v>
      </c>
      <c r="HD154">
        <v>126.7</v>
      </c>
      <c r="HE154">
        <v>127.2</v>
      </c>
      <c r="HF154">
        <v>127.1</v>
      </c>
      <c r="HG154">
        <v>125.9</v>
      </c>
      <c r="HH154">
        <v>126.6</v>
      </c>
      <c r="HI154">
        <v>125.9</v>
      </c>
      <c r="HJ154">
        <v>125.1</v>
      </c>
      <c r="HK154">
        <v>124.3</v>
      </c>
      <c r="HL154">
        <v>122.6</v>
      </c>
      <c r="HM154">
        <v>121.2</v>
      </c>
      <c r="HN154">
        <v>120.5</v>
      </c>
      <c r="HO154">
        <v>119.3</v>
      </c>
      <c r="HP154">
        <v>118.1</v>
      </c>
      <c r="HQ154">
        <v>116.4</v>
      </c>
      <c r="HR154">
        <v>113.9</v>
      </c>
      <c r="HS154">
        <v>112.2</v>
      </c>
      <c r="HT154">
        <v>110.9</v>
      </c>
      <c r="HU154">
        <v>109.2</v>
      </c>
      <c r="HV154">
        <v>107.4</v>
      </c>
      <c r="HW154">
        <v>105.9</v>
      </c>
      <c r="HX154">
        <v>103.5</v>
      </c>
      <c r="HY154">
        <v>101.6</v>
      </c>
      <c r="HZ154">
        <v>99</v>
      </c>
      <c r="IA154">
        <v>96.8</v>
      </c>
      <c r="IB154">
        <v>94.7</v>
      </c>
      <c r="IC154">
        <v>92.8</v>
      </c>
      <c r="ID154">
        <v>90.5</v>
      </c>
      <c r="IE154">
        <v>88.9</v>
      </c>
      <c r="IF154">
        <v>87.3</v>
      </c>
      <c r="IG154">
        <v>85.4</v>
      </c>
      <c r="IH154">
        <v>84.3</v>
      </c>
      <c r="II154">
        <v>82.7</v>
      </c>
      <c r="IJ154">
        <v>81.900000000000006</v>
      </c>
      <c r="IK154">
        <v>81.3</v>
      </c>
      <c r="IL154">
        <v>80.8</v>
      </c>
      <c r="IM154">
        <v>79.900000000000006</v>
      </c>
      <c r="IN154">
        <v>79.5</v>
      </c>
      <c r="IO154">
        <v>78.400000000000006</v>
      </c>
      <c r="IP154">
        <v>79.599999999999994</v>
      </c>
      <c r="IQ154">
        <v>79</v>
      </c>
      <c r="IR154">
        <v>78.5</v>
      </c>
      <c r="IS154">
        <v>78.2</v>
      </c>
      <c r="IT154">
        <v>77.7</v>
      </c>
      <c r="IU154">
        <v>77.8</v>
      </c>
      <c r="IV154">
        <v>80.3</v>
      </c>
      <c r="IW154">
        <v>79</v>
      </c>
      <c r="IX154">
        <v>78.8</v>
      </c>
      <c r="IY154">
        <v>75.2</v>
      </c>
    </row>
    <row r="155" spans="7:259" x14ac:dyDescent="0.25">
      <c r="G155">
        <v>13.6</v>
      </c>
      <c r="H155">
        <v>13.6</v>
      </c>
      <c r="I155">
        <v>13.9</v>
      </c>
      <c r="J155">
        <v>13.8</v>
      </c>
      <c r="K155">
        <v>13.7</v>
      </c>
      <c r="L155">
        <v>13.9</v>
      </c>
      <c r="M155">
        <v>14.4</v>
      </c>
      <c r="N155">
        <v>14.2</v>
      </c>
      <c r="O155">
        <v>14.3</v>
      </c>
      <c r="P155">
        <v>14.4</v>
      </c>
      <c r="Q155">
        <v>14.5</v>
      </c>
      <c r="R155">
        <v>14.3</v>
      </c>
      <c r="S155">
        <v>13.9</v>
      </c>
      <c r="T155">
        <v>14.1</v>
      </c>
      <c r="U155">
        <v>14</v>
      </c>
      <c r="V155">
        <v>14.2</v>
      </c>
      <c r="W155">
        <v>14.2</v>
      </c>
      <c r="X155">
        <v>14.2</v>
      </c>
      <c r="Y155">
        <v>14.4</v>
      </c>
      <c r="Z155">
        <v>14.6</v>
      </c>
      <c r="AA155">
        <v>14.4</v>
      </c>
      <c r="AB155">
        <v>14.2</v>
      </c>
      <c r="AC155">
        <v>14</v>
      </c>
      <c r="AD155">
        <v>14.2</v>
      </c>
      <c r="AE155">
        <v>14.8</v>
      </c>
      <c r="AF155">
        <v>14.9</v>
      </c>
      <c r="AG155">
        <v>15</v>
      </c>
      <c r="AH155">
        <v>15</v>
      </c>
      <c r="AI155">
        <v>15.1</v>
      </c>
      <c r="AJ155">
        <v>14.9</v>
      </c>
      <c r="AK155">
        <v>14.7</v>
      </c>
      <c r="AL155">
        <v>14.7</v>
      </c>
      <c r="AM155">
        <v>14.7</v>
      </c>
      <c r="AN155">
        <v>14.8</v>
      </c>
      <c r="AO155">
        <v>14.6</v>
      </c>
      <c r="AP155">
        <v>14.8</v>
      </c>
      <c r="AQ155">
        <v>14.8</v>
      </c>
      <c r="AR155">
        <v>15</v>
      </c>
      <c r="AS155">
        <v>14.9</v>
      </c>
      <c r="AT155">
        <v>14.5</v>
      </c>
      <c r="AU155">
        <v>15.2</v>
      </c>
      <c r="AV155">
        <v>15.3</v>
      </c>
      <c r="AW155">
        <v>15.5</v>
      </c>
      <c r="AX155">
        <v>15.6</v>
      </c>
      <c r="AY155">
        <v>15.5</v>
      </c>
      <c r="AZ155">
        <v>15.8</v>
      </c>
      <c r="BA155">
        <v>15.9</v>
      </c>
      <c r="BB155">
        <v>15.7</v>
      </c>
      <c r="BC155">
        <v>15.6</v>
      </c>
      <c r="BD155">
        <v>15.4</v>
      </c>
      <c r="BE155">
        <v>15.9</v>
      </c>
      <c r="BF155">
        <v>16</v>
      </c>
      <c r="BG155">
        <v>15.9</v>
      </c>
      <c r="BH155">
        <v>15.9</v>
      </c>
      <c r="BI155">
        <v>16</v>
      </c>
      <c r="BJ155">
        <v>16</v>
      </c>
      <c r="BK155">
        <v>16.2</v>
      </c>
      <c r="BL155">
        <v>16.100000000000001</v>
      </c>
      <c r="BM155">
        <v>16.3</v>
      </c>
      <c r="BN155">
        <v>16.3</v>
      </c>
      <c r="BO155">
        <v>16.7</v>
      </c>
      <c r="BP155">
        <v>16.5</v>
      </c>
      <c r="BQ155">
        <v>16.8</v>
      </c>
      <c r="BR155">
        <v>15.6</v>
      </c>
      <c r="BS155">
        <v>15.5</v>
      </c>
      <c r="BT155">
        <v>16.100000000000001</v>
      </c>
      <c r="BU155">
        <v>16</v>
      </c>
      <c r="BV155">
        <v>16.100000000000001</v>
      </c>
      <c r="BW155">
        <v>16.2</v>
      </c>
      <c r="BX155">
        <v>16.399999999999999</v>
      </c>
      <c r="BY155">
        <v>16.399999999999999</v>
      </c>
      <c r="BZ155">
        <v>16.600000000000001</v>
      </c>
      <c r="CA155">
        <v>16.7</v>
      </c>
      <c r="CB155">
        <v>16.600000000000001</v>
      </c>
      <c r="CC155">
        <v>16.7</v>
      </c>
      <c r="CD155">
        <v>16.8</v>
      </c>
      <c r="CE155">
        <v>16.7</v>
      </c>
      <c r="CF155">
        <v>16.899999999999999</v>
      </c>
      <c r="CG155">
        <v>16.899999999999999</v>
      </c>
      <c r="CH155">
        <v>16.899999999999999</v>
      </c>
      <c r="CI155">
        <v>16.899999999999999</v>
      </c>
      <c r="CJ155">
        <v>17.2</v>
      </c>
      <c r="CK155">
        <v>16.899999999999999</v>
      </c>
      <c r="CL155">
        <v>16.2</v>
      </c>
      <c r="CM155">
        <v>16.600000000000001</v>
      </c>
      <c r="CN155">
        <v>16.899999999999999</v>
      </c>
      <c r="CO155">
        <v>16.899999999999999</v>
      </c>
      <c r="CP155">
        <v>16.5</v>
      </c>
      <c r="CQ155">
        <v>17.100000000000001</v>
      </c>
      <c r="CR155">
        <v>17.3</v>
      </c>
      <c r="CS155">
        <v>17.399999999999999</v>
      </c>
      <c r="CT155">
        <v>17.7</v>
      </c>
      <c r="CU155">
        <v>17.8</v>
      </c>
      <c r="CV155">
        <v>17.8</v>
      </c>
      <c r="CW155">
        <v>17.899999999999999</v>
      </c>
      <c r="CX155">
        <v>18.100000000000001</v>
      </c>
      <c r="CY155">
        <v>18.399999999999999</v>
      </c>
      <c r="CZ155">
        <v>18.2</v>
      </c>
      <c r="DA155">
        <v>17.7</v>
      </c>
      <c r="DB155">
        <v>17.3</v>
      </c>
      <c r="DC155">
        <v>17.8</v>
      </c>
      <c r="DD155">
        <v>17.600000000000001</v>
      </c>
      <c r="DE155">
        <v>17.8</v>
      </c>
      <c r="DF155">
        <v>17.7</v>
      </c>
      <c r="DG155">
        <v>17.600000000000001</v>
      </c>
      <c r="DH155">
        <v>17.600000000000001</v>
      </c>
      <c r="DI155">
        <v>17.600000000000001</v>
      </c>
      <c r="DJ155">
        <v>18.100000000000001</v>
      </c>
      <c r="DK155">
        <v>17.899999999999999</v>
      </c>
      <c r="DL155">
        <v>17.899999999999999</v>
      </c>
      <c r="DM155">
        <v>18.2</v>
      </c>
      <c r="DN155">
        <v>18.3</v>
      </c>
      <c r="DO155">
        <v>18.5</v>
      </c>
      <c r="DP155">
        <v>18.399999999999999</v>
      </c>
      <c r="DQ155">
        <v>18.3</v>
      </c>
      <c r="DR155">
        <v>18.3</v>
      </c>
      <c r="DS155">
        <v>18.3</v>
      </c>
      <c r="DT155">
        <v>18.399999999999999</v>
      </c>
      <c r="DU155">
        <v>18.7</v>
      </c>
      <c r="DV155">
        <v>18.8</v>
      </c>
      <c r="DW155">
        <v>19.100000000000001</v>
      </c>
      <c r="DX155">
        <v>19.2</v>
      </c>
      <c r="DY155">
        <v>19.7</v>
      </c>
      <c r="DZ155">
        <v>19.7</v>
      </c>
      <c r="EA155">
        <v>19.3</v>
      </c>
      <c r="EB155">
        <v>19.3</v>
      </c>
      <c r="EC155">
        <v>19.5</v>
      </c>
      <c r="ED155">
        <v>19.5</v>
      </c>
      <c r="EE155">
        <v>19.5</v>
      </c>
      <c r="EF155">
        <v>19.399999999999999</v>
      </c>
      <c r="EG155">
        <v>18.899999999999999</v>
      </c>
      <c r="EH155">
        <v>18.7</v>
      </c>
      <c r="EI155">
        <v>19.2</v>
      </c>
      <c r="EJ155">
        <v>19.3</v>
      </c>
      <c r="EK155">
        <v>19.399999999999999</v>
      </c>
      <c r="EL155">
        <v>19.3</v>
      </c>
      <c r="EM155">
        <v>19.5</v>
      </c>
      <c r="EN155">
        <v>19.8</v>
      </c>
      <c r="EO155">
        <v>19.8</v>
      </c>
      <c r="EP155">
        <v>19.899999999999999</v>
      </c>
      <c r="EQ155">
        <v>19.899999999999999</v>
      </c>
      <c r="ER155">
        <v>19.899999999999999</v>
      </c>
      <c r="ES155">
        <v>19.899999999999999</v>
      </c>
      <c r="ET155">
        <v>19.600000000000001</v>
      </c>
      <c r="EU155">
        <v>19.399999999999999</v>
      </c>
      <c r="EV155">
        <v>19.5</v>
      </c>
      <c r="EW155">
        <v>19.2</v>
      </c>
      <c r="EX155">
        <v>19.2</v>
      </c>
      <c r="EY155">
        <v>19.399999999999999</v>
      </c>
      <c r="EZ155">
        <v>19.5</v>
      </c>
      <c r="FA155">
        <v>19.5</v>
      </c>
      <c r="FB155">
        <v>19.5</v>
      </c>
      <c r="FC155">
        <v>19.600000000000001</v>
      </c>
      <c r="FD155">
        <v>19.8</v>
      </c>
      <c r="FE155">
        <v>19.899999999999999</v>
      </c>
      <c r="FF155">
        <v>20</v>
      </c>
      <c r="FG155">
        <v>20.100000000000001</v>
      </c>
      <c r="FH155">
        <v>19.899999999999999</v>
      </c>
      <c r="FI155">
        <v>19.7</v>
      </c>
      <c r="FJ155">
        <v>20.2</v>
      </c>
      <c r="FK155">
        <v>20.2</v>
      </c>
      <c r="FL155">
        <v>20.3</v>
      </c>
      <c r="FM155">
        <v>20.3</v>
      </c>
      <c r="FN155">
        <v>20.3</v>
      </c>
      <c r="FO155">
        <v>20.399999999999999</v>
      </c>
      <c r="FP155">
        <v>20.399999999999999</v>
      </c>
      <c r="FQ155">
        <v>20.3</v>
      </c>
      <c r="FR155">
        <v>20.3</v>
      </c>
      <c r="FS155">
        <v>20.3</v>
      </c>
      <c r="FT155">
        <v>20.2</v>
      </c>
      <c r="FU155">
        <v>20.399999999999999</v>
      </c>
      <c r="FV155">
        <v>20.8</v>
      </c>
      <c r="FW155">
        <v>20.8</v>
      </c>
      <c r="FX155">
        <v>20.6</v>
      </c>
      <c r="FY155">
        <v>20.7</v>
      </c>
      <c r="FZ155">
        <v>20.8</v>
      </c>
      <c r="GA155">
        <v>20.8</v>
      </c>
      <c r="GB155">
        <v>21.1</v>
      </c>
      <c r="GC155">
        <v>21.2</v>
      </c>
      <c r="GD155">
        <v>21.6</v>
      </c>
      <c r="GE155">
        <v>21.1</v>
      </c>
      <c r="GF155">
        <v>21.6</v>
      </c>
      <c r="GG155">
        <v>21.7</v>
      </c>
      <c r="GH155">
        <v>21.8</v>
      </c>
      <c r="GI155">
        <v>21.8</v>
      </c>
      <c r="GJ155">
        <v>21.8</v>
      </c>
      <c r="GK155">
        <v>21.9</v>
      </c>
      <c r="GL155">
        <v>22</v>
      </c>
      <c r="GM155">
        <v>22.1</v>
      </c>
      <c r="GN155">
        <v>22.3</v>
      </c>
      <c r="GO155">
        <v>22.4</v>
      </c>
      <c r="GP155">
        <v>22.3</v>
      </c>
      <c r="GQ155">
        <v>22.7</v>
      </c>
      <c r="GR155">
        <v>23.2</v>
      </c>
      <c r="GS155">
        <v>23</v>
      </c>
      <c r="GT155">
        <v>23</v>
      </c>
      <c r="GU155">
        <v>22.8</v>
      </c>
      <c r="GV155">
        <v>22.7</v>
      </c>
      <c r="GW155">
        <v>22.8</v>
      </c>
      <c r="GX155">
        <v>22.8</v>
      </c>
      <c r="GY155">
        <v>22.7</v>
      </c>
      <c r="GZ155">
        <v>22.5</v>
      </c>
      <c r="HA155">
        <v>22.5</v>
      </c>
      <c r="HB155">
        <v>22.8</v>
      </c>
      <c r="HC155">
        <v>22.9</v>
      </c>
      <c r="HD155">
        <v>22.7</v>
      </c>
      <c r="HE155">
        <v>23.2</v>
      </c>
      <c r="HF155">
        <v>22.7</v>
      </c>
      <c r="HG155">
        <v>23.1</v>
      </c>
      <c r="HH155">
        <v>23</v>
      </c>
      <c r="HI155">
        <v>23.2</v>
      </c>
      <c r="HJ155">
        <v>23.2</v>
      </c>
      <c r="HK155">
        <v>23.3</v>
      </c>
      <c r="HL155">
        <v>23.3</v>
      </c>
      <c r="HM155">
        <v>23.6</v>
      </c>
      <c r="HN155">
        <v>23.5</v>
      </c>
      <c r="HO155">
        <v>23.9</v>
      </c>
      <c r="HP155">
        <v>23.9</v>
      </c>
      <c r="HQ155">
        <v>23.9</v>
      </c>
      <c r="HR155">
        <v>23.5</v>
      </c>
      <c r="HS155">
        <v>23.4</v>
      </c>
      <c r="HT155">
        <v>23.2</v>
      </c>
      <c r="HU155">
        <v>23</v>
      </c>
      <c r="HV155">
        <v>22.9</v>
      </c>
      <c r="HW155">
        <v>23</v>
      </c>
      <c r="HX155">
        <v>22.9</v>
      </c>
      <c r="HY155">
        <v>22.9</v>
      </c>
      <c r="HZ155">
        <v>22.6</v>
      </c>
      <c r="IA155">
        <v>22.4</v>
      </c>
      <c r="IB155">
        <v>22.4</v>
      </c>
      <c r="IC155">
        <v>22.1</v>
      </c>
      <c r="ID155">
        <v>20.9</v>
      </c>
      <c r="IE155">
        <v>21.9</v>
      </c>
      <c r="IF155">
        <v>22.1</v>
      </c>
      <c r="IG155">
        <v>22.4</v>
      </c>
      <c r="IH155">
        <v>21.7</v>
      </c>
      <c r="II155">
        <v>21.4</v>
      </c>
      <c r="IJ155">
        <v>21.5</v>
      </c>
      <c r="IK155">
        <v>21.5</v>
      </c>
      <c r="IL155">
        <v>20.9</v>
      </c>
      <c r="IM155">
        <v>20.5</v>
      </c>
      <c r="IN155">
        <v>20.2</v>
      </c>
      <c r="IO155">
        <v>20.2</v>
      </c>
      <c r="IP155">
        <v>20.9</v>
      </c>
      <c r="IQ155">
        <v>20.8</v>
      </c>
      <c r="IR155">
        <v>20.9</v>
      </c>
      <c r="IS155">
        <v>20.9</v>
      </c>
      <c r="IT155">
        <v>21.2</v>
      </c>
      <c r="IU155">
        <v>21.3</v>
      </c>
      <c r="IV155">
        <v>21.3</v>
      </c>
      <c r="IW155">
        <v>21.3</v>
      </c>
      <c r="IX155">
        <v>20.9</v>
      </c>
      <c r="IY155">
        <v>19.899999999999999</v>
      </c>
    </row>
    <row r="156" spans="7:259" x14ac:dyDescent="0.25">
      <c r="G156">
        <v>106.4</v>
      </c>
      <c r="H156">
        <v>104.1</v>
      </c>
      <c r="I156">
        <v>103.2</v>
      </c>
      <c r="J156">
        <v>101.1</v>
      </c>
      <c r="K156">
        <v>100.2</v>
      </c>
      <c r="L156">
        <v>100.1</v>
      </c>
      <c r="M156">
        <v>100.1</v>
      </c>
      <c r="N156">
        <v>99.9</v>
      </c>
      <c r="O156">
        <v>98.7</v>
      </c>
      <c r="P156">
        <v>98</v>
      </c>
      <c r="Q156">
        <v>98.2</v>
      </c>
      <c r="R156">
        <v>97.7</v>
      </c>
      <c r="S156">
        <v>94.2</v>
      </c>
      <c r="T156">
        <v>94.9</v>
      </c>
      <c r="U156">
        <v>95.3</v>
      </c>
      <c r="V156">
        <v>95.2</v>
      </c>
      <c r="W156">
        <v>95.2</v>
      </c>
      <c r="X156">
        <v>95.3</v>
      </c>
      <c r="Y156">
        <v>94.2</v>
      </c>
      <c r="Z156">
        <v>94.1</v>
      </c>
      <c r="AA156">
        <v>94</v>
      </c>
      <c r="AB156">
        <v>92.7</v>
      </c>
      <c r="AC156">
        <v>92.5</v>
      </c>
      <c r="AD156">
        <v>91.5</v>
      </c>
      <c r="AE156">
        <v>92.9</v>
      </c>
      <c r="AF156">
        <v>93.5</v>
      </c>
      <c r="AG156">
        <v>93.6</v>
      </c>
      <c r="AH156">
        <v>94.5</v>
      </c>
      <c r="AI156">
        <v>94.9</v>
      </c>
      <c r="AJ156">
        <v>94.3</v>
      </c>
      <c r="AK156">
        <v>94.1</v>
      </c>
      <c r="AL156">
        <v>96.3</v>
      </c>
      <c r="AM156">
        <v>97.6</v>
      </c>
      <c r="AN156">
        <v>98.6</v>
      </c>
      <c r="AO156">
        <v>98.8</v>
      </c>
      <c r="AP156">
        <v>99</v>
      </c>
      <c r="AQ156">
        <v>98.8</v>
      </c>
      <c r="AR156">
        <v>98.8</v>
      </c>
      <c r="AS156">
        <v>98</v>
      </c>
      <c r="AT156">
        <v>98</v>
      </c>
      <c r="AU156">
        <v>99.9</v>
      </c>
      <c r="AV156">
        <v>101.2</v>
      </c>
      <c r="AW156">
        <v>101.9</v>
      </c>
      <c r="AX156">
        <v>101.8</v>
      </c>
      <c r="AY156">
        <v>101.7</v>
      </c>
      <c r="AZ156">
        <v>102.4</v>
      </c>
      <c r="BA156">
        <v>103.3</v>
      </c>
      <c r="BB156">
        <v>104.3</v>
      </c>
      <c r="BC156">
        <v>103.7</v>
      </c>
      <c r="BD156">
        <v>103.3</v>
      </c>
      <c r="BE156">
        <v>106.4</v>
      </c>
      <c r="BF156">
        <v>106.3</v>
      </c>
      <c r="BG156">
        <v>106.8</v>
      </c>
      <c r="BH156">
        <v>106.8</v>
      </c>
      <c r="BI156">
        <v>107</v>
      </c>
      <c r="BJ156">
        <v>106.2</v>
      </c>
      <c r="BK156">
        <v>107.3</v>
      </c>
      <c r="BL156">
        <v>108.7</v>
      </c>
      <c r="BM156">
        <v>110.2</v>
      </c>
      <c r="BN156">
        <v>111.1</v>
      </c>
      <c r="BO156">
        <v>111.7</v>
      </c>
      <c r="BP156">
        <v>110.7</v>
      </c>
      <c r="BQ156">
        <v>112.4</v>
      </c>
      <c r="BR156">
        <v>113.2</v>
      </c>
      <c r="BS156">
        <v>113.4</v>
      </c>
      <c r="BT156">
        <v>114.7</v>
      </c>
      <c r="BU156">
        <v>115.2</v>
      </c>
      <c r="BV156">
        <v>117.5</v>
      </c>
      <c r="BW156">
        <v>119</v>
      </c>
      <c r="BX156">
        <v>117.8</v>
      </c>
      <c r="BY156">
        <v>116.7</v>
      </c>
      <c r="BZ156">
        <v>116.4</v>
      </c>
      <c r="CA156">
        <v>115.4</v>
      </c>
      <c r="CB156">
        <v>117.1</v>
      </c>
      <c r="CC156">
        <v>118.9</v>
      </c>
      <c r="CD156">
        <v>118.3</v>
      </c>
      <c r="CE156">
        <v>121.7</v>
      </c>
      <c r="CF156">
        <v>118.5</v>
      </c>
      <c r="CG156">
        <v>118.8</v>
      </c>
      <c r="CH156">
        <v>119.3</v>
      </c>
      <c r="CI156">
        <v>119.8</v>
      </c>
      <c r="CJ156">
        <v>120.2</v>
      </c>
      <c r="CK156">
        <v>120.5</v>
      </c>
      <c r="CL156">
        <v>120.7</v>
      </c>
      <c r="CM156">
        <v>121.4</v>
      </c>
      <c r="CN156">
        <v>121.9</v>
      </c>
      <c r="CO156">
        <v>122.2</v>
      </c>
      <c r="CP156">
        <v>122.9</v>
      </c>
      <c r="CQ156">
        <v>121.7</v>
      </c>
      <c r="CR156">
        <v>120.5</v>
      </c>
      <c r="CS156">
        <v>123.7</v>
      </c>
      <c r="CT156">
        <v>124.6</v>
      </c>
      <c r="CU156">
        <v>126.4</v>
      </c>
      <c r="CV156">
        <v>125.5</v>
      </c>
      <c r="CW156">
        <v>124.5</v>
      </c>
      <c r="CX156">
        <v>125.2</v>
      </c>
      <c r="CY156">
        <v>126.3</v>
      </c>
      <c r="CZ156">
        <v>125.3</v>
      </c>
      <c r="DA156">
        <v>123.7</v>
      </c>
      <c r="DB156">
        <v>125.6</v>
      </c>
      <c r="DC156">
        <v>126.6</v>
      </c>
      <c r="DD156">
        <v>126.8</v>
      </c>
      <c r="DE156">
        <v>127.3</v>
      </c>
      <c r="DF156">
        <v>126.9</v>
      </c>
      <c r="DG156">
        <v>127</v>
      </c>
      <c r="DH156">
        <v>127.3</v>
      </c>
      <c r="DI156">
        <v>128.4</v>
      </c>
      <c r="DJ156">
        <v>129.19999999999999</v>
      </c>
      <c r="DK156">
        <v>126.1</v>
      </c>
      <c r="DL156">
        <v>127.3</v>
      </c>
      <c r="DM156">
        <v>126.4</v>
      </c>
      <c r="DN156">
        <v>127.9</v>
      </c>
      <c r="DO156">
        <v>127.7</v>
      </c>
      <c r="DP156">
        <v>128.5</v>
      </c>
      <c r="DQ156">
        <v>128.4</v>
      </c>
      <c r="DR156">
        <v>128.69999999999999</v>
      </c>
      <c r="DS156">
        <v>128.80000000000001</v>
      </c>
      <c r="DT156">
        <v>129</v>
      </c>
      <c r="DU156">
        <v>130.19999999999999</v>
      </c>
      <c r="DV156">
        <v>131.4</v>
      </c>
      <c r="DW156">
        <v>133.69999999999999</v>
      </c>
      <c r="DX156">
        <v>134.1</v>
      </c>
      <c r="DY156">
        <v>135.6</v>
      </c>
      <c r="DZ156">
        <v>130.9</v>
      </c>
      <c r="EA156">
        <v>131.30000000000001</v>
      </c>
      <c r="EB156">
        <v>130.4</v>
      </c>
      <c r="EC156">
        <v>129</v>
      </c>
      <c r="ED156">
        <v>129.69999999999999</v>
      </c>
      <c r="EE156">
        <v>130.30000000000001</v>
      </c>
      <c r="EF156">
        <v>129.1</v>
      </c>
      <c r="EG156">
        <v>128.69999999999999</v>
      </c>
      <c r="EH156">
        <v>127.9</v>
      </c>
      <c r="EI156">
        <v>127.3</v>
      </c>
      <c r="EJ156">
        <v>127.8</v>
      </c>
      <c r="EK156">
        <v>128.80000000000001</v>
      </c>
      <c r="EL156">
        <v>126.4</v>
      </c>
      <c r="EM156">
        <v>125.7</v>
      </c>
      <c r="EN156">
        <v>125</v>
      </c>
      <c r="EO156">
        <v>125</v>
      </c>
      <c r="EP156">
        <v>124.4</v>
      </c>
      <c r="EQ156">
        <v>123.4</v>
      </c>
      <c r="ER156">
        <v>123.2</v>
      </c>
      <c r="ES156">
        <v>124.1</v>
      </c>
      <c r="ET156">
        <v>122.4</v>
      </c>
      <c r="EU156">
        <v>121.1</v>
      </c>
      <c r="EV156">
        <v>120.4</v>
      </c>
      <c r="EW156">
        <v>119.3</v>
      </c>
      <c r="EX156">
        <v>118.6</v>
      </c>
      <c r="EY156">
        <v>118.7</v>
      </c>
      <c r="EZ156">
        <v>119.1</v>
      </c>
      <c r="FA156">
        <v>119.1</v>
      </c>
      <c r="FB156">
        <v>119</v>
      </c>
      <c r="FC156">
        <v>119.3</v>
      </c>
      <c r="FD156">
        <v>119.9</v>
      </c>
      <c r="FE156">
        <v>119.4</v>
      </c>
      <c r="FF156">
        <v>120</v>
      </c>
      <c r="FG156">
        <v>120.1</v>
      </c>
      <c r="FH156">
        <v>117.9</v>
      </c>
      <c r="FI156">
        <v>118.1</v>
      </c>
      <c r="FJ156">
        <v>119.4</v>
      </c>
      <c r="FK156">
        <v>119.3</v>
      </c>
      <c r="FL156">
        <v>119.3</v>
      </c>
      <c r="FM156">
        <v>119.4</v>
      </c>
      <c r="FN156">
        <v>119.7</v>
      </c>
      <c r="FO156">
        <v>120.3</v>
      </c>
      <c r="FP156">
        <v>120.2</v>
      </c>
      <c r="FQ156">
        <v>120.6</v>
      </c>
      <c r="FR156">
        <v>120.7</v>
      </c>
      <c r="FS156">
        <v>121.5</v>
      </c>
      <c r="FT156">
        <v>120.6</v>
      </c>
      <c r="FU156">
        <v>120.8</v>
      </c>
      <c r="FV156">
        <v>121.1</v>
      </c>
      <c r="FW156">
        <v>121.6</v>
      </c>
      <c r="FX156">
        <v>121.8</v>
      </c>
      <c r="FY156">
        <v>121.5</v>
      </c>
      <c r="FZ156">
        <v>121.3</v>
      </c>
      <c r="GA156">
        <v>120.9</v>
      </c>
      <c r="GB156">
        <v>120.8</v>
      </c>
      <c r="GC156">
        <v>121.6</v>
      </c>
      <c r="GD156">
        <v>121.8</v>
      </c>
      <c r="GE156">
        <v>122.4</v>
      </c>
      <c r="GF156">
        <v>122.9</v>
      </c>
      <c r="GG156">
        <v>123.1</v>
      </c>
      <c r="GH156">
        <v>122.4</v>
      </c>
      <c r="GI156">
        <v>123.2</v>
      </c>
      <c r="GJ156">
        <v>123.6</v>
      </c>
      <c r="GK156">
        <v>125.3</v>
      </c>
      <c r="GL156">
        <v>126.2</v>
      </c>
      <c r="GM156">
        <v>127</v>
      </c>
      <c r="GN156">
        <v>128</v>
      </c>
      <c r="GO156">
        <v>128.9</v>
      </c>
      <c r="GP156">
        <v>130.1</v>
      </c>
      <c r="GQ156">
        <v>132</v>
      </c>
      <c r="GR156">
        <v>132.80000000000001</v>
      </c>
      <c r="GS156">
        <v>134.6</v>
      </c>
      <c r="GT156">
        <v>134.6</v>
      </c>
      <c r="GU156">
        <v>134.4</v>
      </c>
      <c r="GV156">
        <v>134.80000000000001</v>
      </c>
      <c r="GW156">
        <v>134.69999999999999</v>
      </c>
      <c r="GX156">
        <v>135</v>
      </c>
      <c r="GY156">
        <v>135.1</v>
      </c>
      <c r="GZ156">
        <v>134.69999999999999</v>
      </c>
      <c r="HA156">
        <v>134.5</v>
      </c>
      <c r="HB156">
        <v>134.6</v>
      </c>
      <c r="HC156">
        <v>135.69999999999999</v>
      </c>
      <c r="HD156">
        <v>136.19999999999999</v>
      </c>
      <c r="HE156">
        <v>138.1</v>
      </c>
      <c r="HF156">
        <v>138.1</v>
      </c>
      <c r="HG156">
        <v>138.19999999999999</v>
      </c>
      <c r="HH156">
        <v>138.19999999999999</v>
      </c>
      <c r="HI156">
        <v>137.6</v>
      </c>
      <c r="HJ156">
        <v>137.6</v>
      </c>
      <c r="HK156">
        <v>137.69999999999999</v>
      </c>
      <c r="HL156">
        <v>138.69999999999999</v>
      </c>
      <c r="HM156">
        <v>138.6</v>
      </c>
      <c r="HN156">
        <v>138.1</v>
      </c>
      <c r="HO156">
        <v>138.80000000000001</v>
      </c>
      <c r="HP156">
        <v>139</v>
      </c>
      <c r="HQ156">
        <v>137.19999999999999</v>
      </c>
      <c r="HR156">
        <v>136.1</v>
      </c>
      <c r="HS156">
        <v>135.19999999999999</v>
      </c>
      <c r="HT156">
        <v>133.80000000000001</v>
      </c>
      <c r="HU156">
        <v>132.19999999999999</v>
      </c>
      <c r="HV156">
        <v>130.80000000000001</v>
      </c>
      <c r="HW156">
        <v>129.1</v>
      </c>
      <c r="HX156">
        <v>127.2</v>
      </c>
      <c r="HY156">
        <v>126</v>
      </c>
      <c r="HZ156">
        <v>122.6</v>
      </c>
      <c r="IA156">
        <v>119.1</v>
      </c>
      <c r="IB156">
        <v>116.5</v>
      </c>
      <c r="IC156">
        <v>114.2</v>
      </c>
      <c r="ID156">
        <v>112</v>
      </c>
      <c r="IE156">
        <v>110.3</v>
      </c>
      <c r="IF156">
        <v>109.2</v>
      </c>
      <c r="IG156">
        <v>108.3</v>
      </c>
      <c r="IH156">
        <v>107.2</v>
      </c>
      <c r="II156">
        <v>106.6</v>
      </c>
      <c r="IJ156">
        <v>105.5</v>
      </c>
      <c r="IK156">
        <v>105.9</v>
      </c>
      <c r="IL156">
        <v>104.2</v>
      </c>
      <c r="IM156">
        <v>102.7</v>
      </c>
      <c r="IN156">
        <v>101.7</v>
      </c>
      <c r="IO156">
        <v>102.7</v>
      </c>
      <c r="IP156">
        <v>106.4</v>
      </c>
      <c r="IQ156">
        <v>105.7</v>
      </c>
      <c r="IR156">
        <v>106.3</v>
      </c>
      <c r="IS156">
        <v>106.3</v>
      </c>
      <c r="IT156">
        <v>106</v>
      </c>
      <c r="IU156">
        <v>105.4</v>
      </c>
      <c r="IV156">
        <v>107</v>
      </c>
      <c r="IW156">
        <v>107</v>
      </c>
      <c r="IX156">
        <v>106.7</v>
      </c>
      <c r="IY156">
        <v>107.1</v>
      </c>
    </row>
    <row r="157" spans="7:259" x14ac:dyDescent="0.25">
      <c r="G157">
        <v>342.3</v>
      </c>
      <c r="H157">
        <v>341.8</v>
      </c>
      <c r="I157">
        <v>342.2</v>
      </c>
      <c r="J157">
        <v>342.6</v>
      </c>
      <c r="K157">
        <v>345.6</v>
      </c>
      <c r="L157">
        <v>347</v>
      </c>
      <c r="M157">
        <v>347.2</v>
      </c>
      <c r="N157">
        <v>348.9</v>
      </c>
      <c r="O157">
        <v>350.8</v>
      </c>
      <c r="P157">
        <v>346.2</v>
      </c>
      <c r="Q157">
        <v>346.9</v>
      </c>
      <c r="R157">
        <v>347.6</v>
      </c>
      <c r="S157">
        <v>348.8</v>
      </c>
      <c r="T157">
        <v>351.3</v>
      </c>
      <c r="U157">
        <v>355.5</v>
      </c>
      <c r="V157">
        <v>350.7</v>
      </c>
      <c r="W157">
        <v>347.7</v>
      </c>
      <c r="X157">
        <v>348</v>
      </c>
      <c r="Y157">
        <v>346.6</v>
      </c>
      <c r="Z157">
        <v>345</v>
      </c>
      <c r="AA157">
        <v>347.4</v>
      </c>
      <c r="AB157">
        <v>346.8</v>
      </c>
      <c r="AC157">
        <v>346.3</v>
      </c>
      <c r="AD157">
        <v>345.7</v>
      </c>
      <c r="AE157">
        <v>340.1</v>
      </c>
      <c r="AF157">
        <v>340.6</v>
      </c>
      <c r="AG157">
        <v>342.8</v>
      </c>
      <c r="AH157">
        <v>345.1</v>
      </c>
      <c r="AI157">
        <v>347.9</v>
      </c>
      <c r="AJ157">
        <v>345.8</v>
      </c>
      <c r="AK157">
        <v>346.8</v>
      </c>
      <c r="AL157">
        <v>347.4</v>
      </c>
      <c r="AM157">
        <v>346.6</v>
      </c>
      <c r="AN157">
        <v>348</v>
      </c>
      <c r="AO157">
        <v>348.1</v>
      </c>
      <c r="AP157">
        <v>346.8</v>
      </c>
      <c r="AQ157">
        <v>346.2</v>
      </c>
      <c r="AR157">
        <v>347.2</v>
      </c>
      <c r="AS157">
        <v>348.6</v>
      </c>
      <c r="AT157">
        <v>348.5</v>
      </c>
      <c r="AU157">
        <v>351.5</v>
      </c>
      <c r="AV157">
        <v>354.3</v>
      </c>
      <c r="AW157">
        <v>355.5</v>
      </c>
      <c r="AX157">
        <v>358.1</v>
      </c>
      <c r="AY157">
        <v>358.6</v>
      </c>
      <c r="AZ157">
        <v>361.3</v>
      </c>
      <c r="BA157">
        <v>362.5</v>
      </c>
      <c r="BB157">
        <v>368</v>
      </c>
      <c r="BC157">
        <v>367.4</v>
      </c>
      <c r="BD157">
        <v>366.8</v>
      </c>
      <c r="BE157">
        <v>369.4</v>
      </c>
      <c r="BF157">
        <v>372.2</v>
      </c>
      <c r="BG157">
        <v>372</v>
      </c>
      <c r="BH157">
        <v>374.2</v>
      </c>
      <c r="BI157">
        <v>379.8</v>
      </c>
      <c r="BJ157">
        <v>382.2</v>
      </c>
      <c r="BK157">
        <v>386.4</v>
      </c>
      <c r="BL157">
        <v>388.5</v>
      </c>
      <c r="BM157">
        <v>392.9</v>
      </c>
      <c r="BN157">
        <v>397</v>
      </c>
      <c r="BO157">
        <v>399.2</v>
      </c>
      <c r="BP157">
        <v>401.9</v>
      </c>
      <c r="BQ157">
        <v>403</v>
      </c>
      <c r="BR157">
        <v>403.1</v>
      </c>
      <c r="BS157">
        <v>405.1</v>
      </c>
      <c r="BT157">
        <v>406.4</v>
      </c>
      <c r="BU157">
        <v>408</v>
      </c>
      <c r="BV157">
        <v>410.6</v>
      </c>
      <c r="BW157">
        <v>414.8</v>
      </c>
      <c r="BX157">
        <v>417.6</v>
      </c>
      <c r="BY157">
        <v>419.2</v>
      </c>
      <c r="BZ157">
        <v>425.1</v>
      </c>
      <c r="CA157">
        <v>425.2</v>
      </c>
      <c r="CB157">
        <v>426.8</v>
      </c>
      <c r="CC157">
        <v>429.5</v>
      </c>
      <c r="CD157">
        <v>434</v>
      </c>
      <c r="CE157">
        <v>436.1</v>
      </c>
      <c r="CF157">
        <v>438.2</v>
      </c>
      <c r="CG157">
        <v>438</v>
      </c>
      <c r="CH157">
        <v>439.6</v>
      </c>
      <c r="CI157">
        <v>440.3</v>
      </c>
      <c r="CJ157">
        <v>445.5</v>
      </c>
      <c r="CK157">
        <v>447.8</v>
      </c>
      <c r="CL157">
        <v>448.2</v>
      </c>
      <c r="CM157">
        <v>452.3</v>
      </c>
      <c r="CN157">
        <v>459.6</v>
      </c>
      <c r="CO157">
        <v>459.6</v>
      </c>
      <c r="CP157">
        <v>460.8</v>
      </c>
      <c r="CQ157">
        <v>463.5</v>
      </c>
      <c r="CR157">
        <v>465.9</v>
      </c>
      <c r="CS157">
        <v>470.4</v>
      </c>
      <c r="CT157">
        <v>473.8</v>
      </c>
      <c r="CU157">
        <v>476.8</v>
      </c>
      <c r="CV157">
        <v>476.8</v>
      </c>
      <c r="CW157">
        <v>479.9</v>
      </c>
      <c r="CX157">
        <v>481.4</v>
      </c>
      <c r="CY157">
        <v>485.5</v>
      </c>
      <c r="CZ157">
        <v>489.6</v>
      </c>
      <c r="DA157">
        <v>491.3</v>
      </c>
      <c r="DB157">
        <v>495</v>
      </c>
      <c r="DC157">
        <v>499.8</v>
      </c>
      <c r="DD157">
        <v>502.2</v>
      </c>
      <c r="DE157">
        <v>507.4</v>
      </c>
      <c r="DF157">
        <v>511.6</v>
      </c>
      <c r="DG157">
        <v>514.29999999999995</v>
      </c>
      <c r="DH157">
        <v>517.5</v>
      </c>
      <c r="DI157">
        <v>520.4</v>
      </c>
      <c r="DJ157">
        <v>526</v>
      </c>
      <c r="DK157">
        <v>525.5</v>
      </c>
      <c r="DL157">
        <v>528</v>
      </c>
      <c r="DM157">
        <v>529.20000000000005</v>
      </c>
      <c r="DN157">
        <v>530.1</v>
      </c>
      <c r="DO157">
        <v>529.9</v>
      </c>
      <c r="DP157">
        <v>534.70000000000005</v>
      </c>
      <c r="DQ157">
        <v>535.20000000000005</v>
      </c>
      <c r="DR157">
        <v>537.20000000000005</v>
      </c>
      <c r="DS157">
        <v>541.20000000000005</v>
      </c>
      <c r="DT157">
        <v>547</v>
      </c>
      <c r="DU157">
        <v>549.79999999999995</v>
      </c>
      <c r="DV157">
        <v>552.79999999999995</v>
      </c>
      <c r="DW157">
        <v>556</v>
      </c>
      <c r="DX157">
        <v>558.6</v>
      </c>
      <c r="DY157">
        <v>563.20000000000005</v>
      </c>
      <c r="DZ157">
        <v>563.9</v>
      </c>
      <c r="EA157">
        <v>563.9</v>
      </c>
      <c r="EB157">
        <v>568.29999999999995</v>
      </c>
      <c r="EC157">
        <v>570.20000000000005</v>
      </c>
      <c r="ED157">
        <v>571</v>
      </c>
      <c r="EE157">
        <v>572.1</v>
      </c>
      <c r="EF157">
        <v>571.1</v>
      </c>
      <c r="EG157">
        <v>570.4</v>
      </c>
      <c r="EH157">
        <v>575</v>
      </c>
      <c r="EI157">
        <v>580.20000000000005</v>
      </c>
      <c r="EJ157">
        <v>583</v>
      </c>
      <c r="EK157">
        <v>583.9</v>
      </c>
      <c r="EL157">
        <v>583.70000000000005</v>
      </c>
      <c r="EM157">
        <v>582.6</v>
      </c>
      <c r="EN157">
        <v>580.4</v>
      </c>
      <c r="EO157">
        <v>580.4</v>
      </c>
      <c r="EP157">
        <v>580.70000000000005</v>
      </c>
      <c r="EQ157">
        <v>579</v>
      </c>
      <c r="ER157">
        <v>576.70000000000005</v>
      </c>
      <c r="ES157">
        <v>577.1</v>
      </c>
      <c r="ET157">
        <v>575.70000000000005</v>
      </c>
      <c r="EU157">
        <v>570.79999999999995</v>
      </c>
      <c r="EV157">
        <v>570.9</v>
      </c>
      <c r="EW157">
        <v>572</v>
      </c>
      <c r="EX157">
        <v>571.6</v>
      </c>
      <c r="EY157">
        <v>571.5</v>
      </c>
      <c r="EZ157">
        <v>571.20000000000005</v>
      </c>
      <c r="FA157">
        <v>569.1</v>
      </c>
      <c r="FB157">
        <v>568.4</v>
      </c>
      <c r="FC157">
        <v>566.29999999999995</v>
      </c>
      <c r="FD157">
        <v>563.6</v>
      </c>
      <c r="FE157">
        <v>561.5</v>
      </c>
      <c r="FF157">
        <v>558.9</v>
      </c>
      <c r="FG157">
        <v>559</v>
      </c>
      <c r="FH157">
        <v>556.20000000000005</v>
      </c>
      <c r="FI157">
        <v>549.70000000000005</v>
      </c>
      <c r="FJ157">
        <v>553.29999999999995</v>
      </c>
      <c r="FK157">
        <v>554.29999999999995</v>
      </c>
      <c r="FL157">
        <v>551.9</v>
      </c>
      <c r="FM157">
        <v>551.29999999999995</v>
      </c>
      <c r="FN157">
        <v>550.79999999999995</v>
      </c>
      <c r="FO157">
        <v>551.9</v>
      </c>
      <c r="FP157">
        <v>549.70000000000005</v>
      </c>
      <c r="FQ157">
        <v>547.5</v>
      </c>
      <c r="FR157">
        <v>548.4</v>
      </c>
      <c r="FS157">
        <v>546.6</v>
      </c>
      <c r="FT157">
        <v>544</v>
      </c>
      <c r="FU157">
        <v>542.20000000000005</v>
      </c>
      <c r="FV157">
        <v>541</v>
      </c>
      <c r="FW157">
        <v>539.9</v>
      </c>
      <c r="FX157">
        <v>540.9</v>
      </c>
      <c r="FY157">
        <v>542.70000000000005</v>
      </c>
      <c r="FZ157">
        <v>543.9</v>
      </c>
      <c r="GA157">
        <v>543.1</v>
      </c>
      <c r="GB157">
        <v>547.9</v>
      </c>
      <c r="GC157">
        <v>549.1</v>
      </c>
      <c r="GD157">
        <v>549.9</v>
      </c>
      <c r="GE157">
        <v>552</v>
      </c>
      <c r="GF157">
        <v>553.6</v>
      </c>
      <c r="GG157">
        <v>555.9</v>
      </c>
      <c r="GH157">
        <v>561.79999999999995</v>
      </c>
      <c r="GI157">
        <v>563.1</v>
      </c>
      <c r="GJ157">
        <v>561.20000000000005</v>
      </c>
      <c r="GK157">
        <v>570.4</v>
      </c>
      <c r="GL157">
        <v>570.1</v>
      </c>
      <c r="GM157">
        <v>574.1</v>
      </c>
      <c r="GN157">
        <v>575.4</v>
      </c>
      <c r="GO157">
        <v>580.1</v>
      </c>
      <c r="GP157">
        <v>583.29999999999995</v>
      </c>
      <c r="GQ157">
        <v>588.9</v>
      </c>
      <c r="GR157">
        <v>592.6</v>
      </c>
      <c r="GS157">
        <v>600.20000000000005</v>
      </c>
      <c r="GT157">
        <v>596.9</v>
      </c>
      <c r="GU157">
        <v>600.6</v>
      </c>
      <c r="GV157">
        <v>605.1</v>
      </c>
      <c r="GW157">
        <v>606.79999999999995</v>
      </c>
      <c r="GX157">
        <v>609.20000000000005</v>
      </c>
      <c r="GY157">
        <v>612.5</v>
      </c>
      <c r="GZ157">
        <v>613.4</v>
      </c>
      <c r="HA157">
        <v>616.1</v>
      </c>
      <c r="HB157">
        <v>621.4</v>
      </c>
      <c r="HC157">
        <v>623.5</v>
      </c>
      <c r="HD157">
        <v>628.9</v>
      </c>
      <c r="HE157">
        <v>636.5</v>
      </c>
      <c r="HF157">
        <v>640.4</v>
      </c>
      <c r="HG157">
        <v>643.5</v>
      </c>
      <c r="HH157">
        <v>648.5</v>
      </c>
      <c r="HI157">
        <v>650.29999999999995</v>
      </c>
      <c r="HJ157">
        <v>653.20000000000005</v>
      </c>
      <c r="HK157">
        <v>656.3</v>
      </c>
      <c r="HL157">
        <v>661.8</v>
      </c>
      <c r="HM157">
        <v>665.1</v>
      </c>
      <c r="HN157">
        <v>666.4</v>
      </c>
      <c r="HO157">
        <v>669.1</v>
      </c>
      <c r="HP157">
        <v>674.2</v>
      </c>
      <c r="HQ157">
        <v>675.2</v>
      </c>
      <c r="HR157">
        <v>679.2</v>
      </c>
      <c r="HS157">
        <v>679.5</v>
      </c>
      <c r="HT157">
        <v>676.1</v>
      </c>
      <c r="HU157">
        <v>676.1</v>
      </c>
      <c r="HV157">
        <v>674.7</v>
      </c>
      <c r="HW157">
        <v>673.2</v>
      </c>
      <c r="HX157">
        <v>673.8</v>
      </c>
      <c r="HY157">
        <v>669.1</v>
      </c>
      <c r="HZ157">
        <v>660.5</v>
      </c>
      <c r="IA157">
        <v>649</v>
      </c>
      <c r="IB157">
        <v>636.5</v>
      </c>
      <c r="IC157">
        <v>624.1</v>
      </c>
      <c r="ID157">
        <v>606.29999999999995</v>
      </c>
      <c r="IE157">
        <v>604.1</v>
      </c>
      <c r="IF157">
        <v>597.79999999999995</v>
      </c>
      <c r="IG157">
        <v>590.70000000000005</v>
      </c>
      <c r="IH157">
        <v>584.9</v>
      </c>
      <c r="II157">
        <v>578.5</v>
      </c>
      <c r="IJ157">
        <v>570.70000000000005</v>
      </c>
      <c r="IK157">
        <v>566.79999999999995</v>
      </c>
      <c r="IL157">
        <v>564.20000000000005</v>
      </c>
      <c r="IM157">
        <v>567.4</v>
      </c>
      <c r="IN157">
        <v>560.6</v>
      </c>
      <c r="IO157">
        <v>564.20000000000005</v>
      </c>
      <c r="IP157">
        <v>564.70000000000005</v>
      </c>
      <c r="IQ157">
        <v>565.9</v>
      </c>
      <c r="IR157">
        <v>564.70000000000005</v>
      </c>
      <c r="IS157">
        <v>567.6</v>
      </c>
      <c r="IT157">
        <v>567.4</v>
      </c>
      <c r="IU157">
        <v>565.9</v>
      </c>
      <c r="IV157">
        <v>571.4</v>
      </c>
      <c r="IW157">
        <v>576.1</v>
      </c>
      <c r="IX157">
        <v>597.1</v>
      </c>
      <c r="IY157">
        <v>600.79999999999995</v>
      </c>
    </row>
    <row r="158" spans="7:259" x14ac:dyDescent="0.25">
      <c r="G158">
        <v>26.6</v>
      </c>
      <c r="H158">
        <v>26.8</v>
      </c>
      <c r="I158">
        <v>26.7</v>
      </c>
      <c r="J158">
        <v>27.4</v>
      </c>
      <c r="K158">
        <v>27.5</v>
      </c>
      <c r="L158">
        <v>28.1</v>
      </c>
      <c r="M158">
        <v>29</v>
      </c>
      <c r="N158">
        <v>29</v>
      </c>
      <c r="O158">
        <v>29.6</v>
      </c>
      <c r="P158">
        <v>29.8</v>
      </c>
      <c r="Q158">
        <v>30.3</v>
      </c>
      <c r="R158">
        <v>30.3</v>
      </c>
      <c r="S158">
        <v>29.2</v>
      </c>
      <c r="T158">
        <v>30</v>
      </c>
      <c r="U158">
        <v>30.2</v>
      </c>
      <c r="V158">
        <v>31.1</v>
      </c>
      <c r="W158">
        <v>31.7</v>
      </c>
      <c r="X158">
        <v>32.6</v>
      </c>
      <c r="Y158">
        <v>32.299999999999997</v>
      </c>
      <c r="Z158">
        <v>32.700000000000003</v>
      </c>
      <c r="AA158">
        <v>33.200000000000003</v>
      </c>
      <c r="AB158">
        <v>32.700000000000003</v>
      </c>
      <c r="AC158">
        <v>32.700000000000003</v>
      </c>
      <c r="AD158">
        <v>31.9</v>
      </c>
      <c r="AE158">
        <v>32.700000000000003</v>
      </c>
      <c r="AF158">
        <v>33.1</v>
      </c>
      <c r="AG158">
        <v>33.700000000000003</v>
      </c>
      <c r="AH158">
        <v>34.4</v>
      </c>
      <c r="AI158">
        <v>35</v>
      </c>
      <c r="AJ158">
        <v>35.299999999999997</v>
      </c>
      <c r="AK158">
        <v>35.700000000000003</v>
      </c>
      <c r="AL158">
        <v>35.799999999999997</v>
      </c>
      <c r="AM158">
        <v>36.5</v>
      </c>
      <c r="AN158">
        <v>36.9</v>
      </c>
      <c r="AO158">
        <v>37.4</v>
      </c>
      <c r="AP158">
        <v>37.6</v>
      </c>
      <c r="AQ158">
        <v>37.200000000000003</v>
      </c>
      <c r="AR158">
        <v>37.200000000000003</v>
      </c>
      <c r="AS158">
        <v>38.200000000000003</v>
      </c>
      <c r="AT158">
        <v>38.700000000000003</v>
      </c>
      <c r="AU158">
        <v>39.1</v>
      </c>
      <c r="AV158">
        <v>39.799999999999997</v>
      </c>
      <c r="AW158">
        <v>40.5</v>
      </c>
      <c r="AX158">
        <v>41</v>
      </c>
      <c r="AY158">
        <v>41.3</v>
      </c>
      <c r="AZ158">
        <v>42.2</v>
      </c>
      <c r="BA158">
        <v>42.9</v>
      </c>
      <c r="BB158">
        <v>43.5</v>
      </c>
      <c r="BC158">
        <v>44.5</v>
      </c>
      <c r="BD158">
        <v>45.3</v>
      </c>
      <c r="BE158">
        <v>46.3</v>
      </c>
      <c r="BF158">
        <v>46.8</v>
      </c>
      <c r="BG158">
        <v>47.6</v>
      </c>
      <c r="BH158">
        <v>48.5</v>
      </c>
      <c r="BI158">
        <v>49.2</v>
      </c>
      <c r="BJ158">
        <v>49.8</v>
      </c>
      <c r="BK158">
        <v>50.5</v>
      </c>
      <c r="BL158">
        <v>50.9</v>
      </c>
      <c r="BM158">
        <v>51</v>
      </c>
      <c r="BN158">
        <v>51.4</v>
      </c>
      <c r="BO158">
        <v>52</v>
      </c>
      <c r="BP158">
        <v>53.2</v>
      </c>
      <c r="BQ158">
        <v>54.1</v>
      </c>
      <c r="BR158">
        <v>53.4</v>
      </c>
      <c r="BS158">
        <v>53.2</v>
      </c>
      <c r="BT158">
        <v>53.8</v>
      </c>
      <c r="BU158">
        <v>54.5</v>
      </c>
      <c r="BV158">
        <v>55.7</v>
      </c>
      <c r="BW158">
        <v>57.3</v>
      </c>
      <c r="BX158">
        <v>58.2</v>
      </c>
      <c r="BY158">
        <v>59.2</v>
      </c>
      <c r="BZ158">
        <v>60.9</v>
      </c>
      <c r="CA158">
        <v>61.8</v>
      </c>
      <c r="CB158">
        <v>60.7</v>
      </c>
      <c r="CC158">
        <v>60.3</v>
      </c>
      <c r="CD158">
        <v>60.3</v>
      </c>
      <c r="CE158">
        <v>60.4</v>
      </c>
      <c r="CF158">
        <v>61.1</v>
      </c>
      <c r="CG158">
        <v>61.2</v>
      </c>
      <c r="CH158">
        <v>61.5</v>
      </c>
      <c r="CI158">
        <v>61.4</v>
      </c>
      <c r="CJ158">
        <v>61.6</v>
      </c>
      <c r="CK158">
        <v>62</v>
      </c>
      <c r="CL158">
        <v>62.3</v>
      </c>
      <c r="CM158">
        <v>62.8</v>
      </c>
      <c r="CN158">
        <v>63.4</v>
      </c>
      <c r="CO158">
        <v>64.2</v>
      </c>
      <c r="CP158">
        <v>64.599999999999994</v>
      </c>
      <c r="CQ158">
        <v>65.099999999999994</v>
      </c>
      <c r="CR158">
        <v>65</v>
      </c>
      <c r="CS158">
        <v>65.400000000000006</v>
      </c>
      <c r="CT158">
        <v>65.099999999999994</v>
      </c>
      <c r="CU158">
        <v>65</v>
      </c>
      <c r="CV158">
        <v>65.099999999999994</v>
      </c>
      <c r="CW158">
        <v>65.5</v>
      </c>
      <c r="CX158">
        <v>65.3</v>
      </c>
      <c r="CY158">
        <v>65.599999999999994</v>
      </c>
      <c r="CZ158">
        <v>66.400000000000006</v>
      </c>
      <c r="DA158">
        <v>66.3</v>
      </c>
      <c r="DB158">
        <v>66.7</v>
      </c>
      <c r="DC158">
        <v>67.900000000000006</v>
      </c>
      <c r="DD158">
        <v>68.2</v>
      </c>
      <c r="DE158">
        <v>68.5</v>
      </c>
      <c r="DF158">
        <v>69.2</v>
      </c>
      <c r="DG158">
        <v>69.8</v>
      </c>
      <c r="DH158">
        <v>69.900000000000006</v>
      </c>
      <c r="DI158">
        <v>70.3</v>
      </c>
      <c r="DJ158">
        <v>70.8</v>
      </c>
      <c r="DK158">
        <v>72.2</v>
      </c>
      <c r="DL158">
        <v>71.8</v>
      </c>
      <c r="DM158">
        <v>72.099999999999994</v>
      </c>
      <c r="DN158">
        <v>72.2</v>
      </c>
      <c r="DO158">
        <v>71.900000000000006</v>
      </c>
      <c r="DP158">
        <v>72.5</v>
      </c>
      <c r="DQ158">
        <v>72.8</v>
      </c>
      <c r="DR158">
        <v>73</v>
      </c>
      <c r="DS158">
        <v>73.2</v>
      </c>
      <c r="DT158">
        <v>73.400000000000006</v>
      </c>
      <c r="DU158">
        <v>73.8</v>
      </c>
      <c r="DV158">
        <v>73.900000000000006</v>
      </c>
      <c r="DW158">
        <v>73.900000000000006</v>
      </c>
      <c r="DX158">
        <v>74.099999999999994</v>
      </c>
      <c r="DY158">
        <v>73.7</v>
      </c>
      <c r="DZ158">
        <v>73.7</v>
      </c>
      <c r="EA158">
        <v>73.2</v>
      </c>
      <c r="EB158">
        <v>73</v>
      </c>
      <c r="EC158">
        <v>72.2</v>
      </c>
      <c r="ED158">
        <v>71.900000000000006</v>
      </c>
      <c r="EE158">
        <v>71.3</v>
      </c>
      <c r="EF158">
        <v>71.099999999999994</v>
      </c>
      <c r="EG158">
        <v>71.099999999999994</v>
      </c>
      <c r="EH158">
        <v>71.2</v>
      </c>
      <c r="EI158">
        <v>71.400000000000006</v>
      </c>
      <c r="EJ158">
        <v>71.400000000000006</v>
      </c>
      <c r="EK158">
        <v>71.7</v>
      </c>
      <c r="EL158">
        <v>70.900000000000006</v>
      </c>
      <c r="EM158">
        <v>71.599999999999994</v>
      </c>
      <c r="EN158">
        <v>71.599999999999994</v>
      </c>
      <c r="EO158">
        <v>71.900000000000006</v>
      </c>
      <c r="EP158">
        <v>72.2</v>
      </c>
      <c r="EQ158">
        <v>71.900000000000006</v>
      </c>
      <c r="ER158">
        <v>71.7</v>
      </c>
      <c r="ES158">
        <v>72</v>
      </c>
      <c r="ET158">
        <v>70.3</v>
      </c>
      <c r="EU158">
        <v>69.099999999999994</v>
      </c>
      <c r="EV158">
        <v>67.2</v>
      </c>
      <c r="EW158">
        <v>67.599999999999994</v>
      </c>
      <c r="EX158">
        <v>67.599999999999994</v>
      </c>
      <c r="EY158">
        <v>67.5</v>
      </c>
      <c r="EZ158">
        <v>67.3</v>
      </c>
      <c r="FA158">
        <v>67.599999999999994</v>
      </c>
      <c r="FB158">
        <v>67.3</v>
      </c>
      <c r="FC158">
        <v>67.900000000000006</v>
      </c>
      <c r="FD158">
        <v>68.099999999999994</v>
      </c>
      <c r="FE158">
        <v>68.900000000000006</v>
      </c>
      <c r="FF158">
        <v>68.2</v>
      </c>
      <c r="FG158">
        <v>68.099999999999994</v>
      </c>
      <c r="FH158">
        <v>67.8</v>
      </c>
      <c r="FI158">
        <v>67.099999999999994</v>
      </c>
      <c r="FJ158">
        <v>66.8</v>
      </c>
      <c r="FK158">
        <v>66.900000000000006</v>
      </c>
      <c r="FL158">
        <v>67</v>
      </c>
      <c r="FM158">
        <v>67</v>
      </c>
      <c r="FN158">
        <v>67.5</v>
      </c>
      <c r="FO158">
        <v>67.8</v>
      </c>
      <c r="FP158">
        <v>68.3</v>
      </c>
      <c r="FQ158">
        <v>68.8</v>
      </c>
      <c r="FR158">
        <v>68.900000000000006</v>
      </c>
      <c r="FS158">
        <v>69.400000000000006</v>
      </c>
      <c r="FT158">
        <v>69.7</v>
      </c>
      <c r="FU158">
        <v>70.7</v>
      </c>
      <c r="FV158">
        <v>71.7</v>
      </c>
      <c r="FW158">
        <v>72.2</v>
      </c>
      <c r="FX158">
        <v>72.8</v>
      </c>
      <c r="FY158">
        <v>73.2</v>
      </c>
      <c r="FZ158">
        <v>73.7</v>
      </c>
      <c r="GA158">
        <v>73.900000000000006</v>
      </c>
      <c r="GB158">
        <v>74</v>
      </c>
      <c r="GC158">
        <v>75</v>
      </c>
      <c r="GD158">
        <v>76</v>
      </c>
      <c r="GE158">
        <v>76.5</v>
      </c>
      <c r="GF158">
        <v>78.400000000000006</v>
      </c>
      <c r="GG158">
        <v>78.3</v>
      </c>
      <c r="GH158">
        <v>80</v>
      </c>
      <c r="GI158">
        <v>80</v>
      </c>
      <c r="GJ158">
        <v>80.5</v>
      </c>
      <c r="GK158">
        <v>81.900000000000006</v>
      </c>
      <c r="GL158">
        <v>82.5</v>
      </c>
      <c r="GM158">
        <v>83.6</v>
      </c>
      <c r="GN158">
        <v>83.3</v>
      </c>
      <c r="GO158">
        <v>85.8</v>
      </c>
      <c r="GP158">
        <v>87.1</v>
      </c>
      <c r="GQ158">
        <v>89.1</v>
      </c>
      <c r="GR158">
        <v>91.6</v>
      </c>
      <c r="GS158">
        <v>92.4</v>
      </c>
      <c r="GT158">
        <v>93</v>
      </c>
      <c r="GU158">
        <v>94.2</v>
      </c>
      <c r="GV158">
        <v>95.1</v>
      </c>
      <c r="GW158">
        <v>95.3</v>
      </c>
      <c r="GX158">
        <v>96.1</v>
      </c>
      <c r="GY158">
        <v>96.9</v>
      </c>
      <c r="GZ158">
        <v>96.7</v>
      </c>
      <c r="HA158">
        <v>99.3</v>
      </c>
      <c r="HB158">
        <v>100.8</v>
      </c>
      <c r="HC158">
        <v>103</v>
      </c>
      <c r="HD158">
        <v>104.6</v>
      </c>
      <c r="HE158">
        <v>105.2</v>
      </c>
      <c r="HF158">
        <v>105.3</v>
      </c>
      <c r="HG158">
        <v>105.2</v>
      </c>
      <c r="HH158">
        <v>105.2</v>
      </c>
      <c r="HI158">
        <v>104.4</v>
      </c>
      <c r="HJ158">
        <v>103.9</v>
      </c>
      <c r="HK158">
        <v>103</v>
      </c>
      <c r="HL158">
        <v>102.3</v>
      </c>
      <c r="HM158">
        <v>101</v>
      </c>
      <c r="HN158">
        <v>99.9</v>
      </c>
      <c r="HO158">
        <v>98</v>
      </c>
      <c r="HP158">
        <v>97.2</v>
      </c>
      <c r="HQ158">
        <v>96</v>
      </c>
      <c r="HR158">
        <v>94.4</v>
      </c>
      <c r="HS158">
        <v>92.6</v>
      </c>
      <c r="HT158">
        <v>91.5</v>
      </c>
      <c r="HU158">
        <v>90.3</v>
      </c>
      <c r="HV158">
        <v>88.7</v>
      </c>
      <c r="HW158">
        <v>87.2</v>
      </c>
      <c r="HX158">
        <v>84.7</v>
      </c>
      <c r="HY158">
        <v>83</v>
      </c>
      <c r="HZ158">
        <v>81.599999999999994</v>
      </c>
      <c r="IA158">
        <v>78.2</v>
      </c>
      <c r="IB158">
        <v>75.8</v>
      </c>
      <c r="IC158">
        <v>73.900000000000006</v>
      </c>
      <c r="ID158">
        <v>70.8</v>
      </c>
      <c r="IE158">
        <v>71.3</v>
      </c>
      <c r="IF158">
        <v>70.2</v>
      </c>
      <c r="IG158">
        <v>69.400000000000006</v>
      </c>
      <c r="IH158">
        <v>68.599999999999994</v>
      </c>
      <c r="II158">
        <v>67.900000000000006</v>
      </c>
      <c r="IJ158">
        <v>67.5</v>
      </c>
      <c r="IK158">
        <v>67.099999999999994</v>
      </c>
      <c r="IL158">
        <v>66.2</v>
      </c>
      <c r="IM158">
        <v>65.7</v>
      </c>
      <c r="IN158">
        <v>65.099999999999994</v>
      </c>
      <c r="IO158">
        <v>64.900000000000006</v>
      </c>
      <c r="IP158">
        <v>65</v>
      </c>
      <c r="IQ158">
        <v>65.2</v>
      </c>
      <c r="IR158">
        <v>64.900000000000006</v>
      </c>
      <c r="IS158">
        <v>64.900000000000006</v>
      </c>
      <c r="IT158">
        <v>64.900000000000006</v>
      </c>
      <c r="IU158">
        <v>65</v>
      </c>
      <c r="IV158">
        <v>66.2</v>
      </c>
      <c r="IW158">
        <v>65</v>
      </c>
      <c r="IX158">
        <v>64.8</v>
      </c>
      <c r="IY158">
        <v>65.3</v>
      </c>
    </row>
    <row r="159" spans="7:259" x14ac:dyDescent="0.25">
      <c r="G159">
        <v>15.5</v>
      </c>
      <c r="H159">
        <v>15.2</v>
      </c>
      <c r="I159">
        <v>15.1</v>
      </c>
      <c r="J159">
        <v>14.9</v>
      </c>
      <c r="K159">
        <v>14.8</v>
      </c>
      <c r="L159">
        <v>14.6</v>
      </c>
      <c r="M159">
        <v>14.3</v>
      </c>
      <c r="N159">
        <v>14.2</v>
      </c>
      <c r="O159">
        <v>14.2</v>
      </c>
      <c r="P159">
        <v>13.5</v>
      </c>
      <c r="Q159">
        <v>12.8</v>
      </c>
      <c r="R159">
        <v>12.8</v>
      </c>
      <c r="S159">
        <v>12.4</v>
      </c>
      <c r="T159">
        <v>12.4</v>
      </c>
      <c r="U159">
        <v>12.1</v>
      </c>
      <c r="V159">
        <v>12.1</v>
      </c>
      <c r="W159">
        <v>12</v>
      </c>
      <c r="X159">
        <v>11.9</v>
      </c>
      <c r="Y159">
        <v>11.8</v>
      </c>
      <c r="Z159">
        <v>11.7</v>
      </c>
      <c r="AA159">
        <v>11.6</v>
      </c>
      <c r="AB159">
        <v>11.5</v>
      </c>
      <c r="AC159">
        <v>11.4</v>
      </c>
      <c r="AD159">
        <v>11.3</v>
      </c>
      <c r="AE159">
        <v>11.1</v>
      </c>
      <c r="AF159">
        <v>11.3</v>
      </c>
      <c r="AG159">
        <v>11.4</v>
      </c>
      <c r="AH159">
        <v>11.2</v>
      </c>
      <c r="AI159">
        <v>11.1</v>
      </c>
      <c r="AJ159">
        <v>11</v>
      </c>
      <c r="AK159">
        <v>11</v>
      </c>
      <c r="AL159">
        <v>11.1</v>
      </c>
      <c r="AM159">
        <v>11.2</v>
      </c>
      <c r="AN159">
        <v>11.3</v>
      </c>
      <c r="AO159">
        <v>11.5</v>
      </c>
      <c r="AP159">
        <v>11.7</v>
      </c>
      <c r="AQ159">
        <v>11.4</v>
      </c>
      <c r="AR159">
        <v>11.3</v>
      </c>
      <c r="AS159">
        <v>11.3</v>
      </c>
      <c r="AT159">
        <v>11.4</v>
      </c>
      <c r="AU159">
        <v>11.6</v>
      </c>
      <c r="AV159">
        <v>11.6</v>
      </c>
      <c r="AW159">
        <v>11.9</v>
      </c>
      <c r="AX159">
        <v>12</v>
      </c>
      <c r="AY159">
        <v>12</v>
      </c>
      <c r="AZ159">
        <v>12</v>
      </c>
      <c r="BA159">
        <v>11.8</v>
      </c>
      <c r="BB159">
        <v>11.8</v>
      </c>
      <c r="BC159">
        <v>11.8</v>
      </c>
      <c r="BD159">
        <v>11.9</v>
      </c>
      <c r="BE159">
        <v>11.8</v>
      </c>
      <c r="BF159">
        <v>11.8</v>
      </c>
      <c r="BG159">
        <v>11.8</v>
      </c>
      <c r="BH159">
        <v>11.9</v>
      </c>
      <c r="BI159">
        <v>11.9</v>
      </c>
      <c r="BJ159">
        <v>11.9</v>
      </c>
      <c r="BK159">
        <v>12.1</v>
      </c>
      <c r="BL159">
        <v>12.2</v>
      </c>
      <c r="BM159">
        <v>12.6</v>
      </c>
      <c r="BN159">
        <v>12.8</v>
      </c>
      <c r="BO159">
        <v>13.2</v>
      </c>
      <c r="BP159">
        <v>13.3</v>
      </c>
      <c r="BQ159">
        <v>13.4</v>
      </c>
      <c r="BR159">
        <v>13.8</v>
      </c>
      <c r="BS159">
        <v>13</v>
      </c>
      <c r="BT159">
        <v>12.3</v>
      </c>
      <c r="BU159">
        <v>12.5</v>
      </c>
      <c r="BV159">
        <v>12.4</v>
      </c>
      <c r="BW159">
        <v>12.5</v>
      </c>
      <c r="BX159">
        <v>12.5</v>
      </c>
      <c r="BY159">
        <v>12.5</v>
      </c>
      <c r="BZ159">
        <v>12.5</v>
      </c>
      <c r="CA159">
        <v>12.3</v>
      </c>
      <c r="CB159">
        <v>12.3</v>
      </c>
      <c r="CC159">
        <v>12.3</v>
      </c>
      <c r="CD159">
        <v>12.4</v>
      </c>
      <c r="CE159">
        <v>12.6</v>
      </c>
      <c r="CF159">
        <v>12.7</v>
      </c>
      <c r="CG159">
        <v>12.7</v>
      </c>
      <c r="CH159">
        <v>13.1</v>
      </c>
      <c r="CI159">
        <v>13.4</v>
      </c>
      <c r="CJ159">
        <v>13.1</v>
      </c>
      <c r="CK159">
        <v>12.8</v>
      </c>
      <c r="CL159">
        <v>12.7</v>
      </c>
      <c r="CM159">
        <v>12.7</v>
      </c>
      <c r="CN159">
        <v>12.7</v>
      </c>
      <c r="CO159">
        <v>12.6</v>
      </c>
      <c r="CP159">
        <v>12.5</v>
      </c>
      <c r="CQ159">
        <v>12.6</v>
      </c>
      <c r="CR159">
        <v>12.7</v>
      </c>
      <c r="CS159">
        <v>13</v>
      </c>
      <c r="CT159">
        <v>12.9</v>
      </c>
      <c r="CU159">
        <v>12.9</v>
      </c>
      <c r="CV159">
        <v>13</v>
      </c>
      <c r="CW159">
        <v>13.1</v>
      </c>
      <c r="CX159">
        <v>13.1</v>
      </c>
      <c r="CY159">
        <v>13.1</v>
      </c>
      <c r="CZ159">
        <v>13.2</v>
      </c>
      <c r="DA159">
        <v>13.4</v>
      </c>
      <c r="DB159">
        <v>13.9</v>
      </c>
      <c r="DC159">
        <v>14</v>
      </c>
      <c r="DD159">
        <v>13.6</v>
      </c>
      <c r="DE159">
        <v>13.5</v>
      </c>
      <c r="DF159">
        <v>13.4</v>
      </c>
      <c r="DG159">
        <v>13.4</v>
      </c>
      <c r="DH159">
        <v>13.4</v>
      </c>
      <c r="DI159">
        <v>13.6</v>
      </c>
      <c r="DJ159">
        <v>13.8</v>
      </c>
      <c r="DK159">
        <v>14</v>
      </c>
      <c r="DL159">
        <v>14.3</v>
      </c>
      <c r="DM159">
        <v>14.1</v>
      </c>
      <c r="DN159">
        <v>15.1</v>
      </c>
      <c r="DO159">
        <v>14.7</v>
      </c>
      <c r="DP159">
        <v>14.4</v>
      </c>
      <c r="DQ159">
        <v>14.5</v>
      </c>
      <c r="DR159">
        <v>14.4</v>
      </c>
      <c r="DS159">
        <v>14.5</v>
      </c>
      <c r="DT159">
        <v>14.4</v>
      </c>
      <c r="DU159">
        <v>14.5</v>
      </c>
      <c r="DV159">
        <v>14.6</v>
      </c>
      <c r="DW159">
        <v>14.6</v>
      </c>
      <c r="DX159">
        <v>14.6</v>
      </c>
      <c r="DY159">
        <v>14.8</v>
      </c>
      <c r="DZ159">
        <v>15.1</v>
      </c>
      <c r="EA159">
        <v>14.9</v>
      </c>
      <c r="EB159">
        <v>15</v>
      </c>
      <c r="EC159">
        <v>14.9</v>
      </c>
      <c r="ED159">
        <v>14.9</v>
      </c>
      <c r="EE159">
        <v>14.9</v>
      </c>
      <c r="EF159">
        <v>15</v>
      </c>
      <c r="EG159">
        <v>14.9</v>
      </c>
      <c r="EH159">
        <v>14.9</v>
      </c>
      <c r="EI159">
        <v>15.1</v>
      </c>
      <c r="EJ159">
        <v>15.1</v>
      </c>
      <c r="EK159">
        <v>15.1</v>
      </c>
      <c r="EL159">
        <v>15</v>
      </c>
      <c r="EM159">
        <v>15.2</v>
      </c>
      <c r="EN159">
        <v>15.3</v>
      </c>
      <c r="EO159">
        <v>15.4</v>
      </c>
      <c r="EP159">
        <v>15.4</v>
      </c>
      <c r="EQ159">
        <v>15.3</v>
      </c>
      <c r="ER159">
        <v>15</v>
      </c>
      <c r="ES159">
        <v>15.2</v>
      </c>
      <c r="ET159">
        <v>15.3</v>
      </c>
      <c r="EU159">
        <v>15.3</v>
      </c>
      <c r="EV159">
        <v>15.3</v>
      </c>
      <c r="EW159">
        <v>15.2</v>
      </c>
      <c r="EX159">
        <v>15.1</v>
      </c>
      <c r="EY159">
        <v>14.8</v>
      </c>
      <c r="EZ159">
        <v>14.5</v>
      </c>
      <c r="FA159">
        <v>14.5</v>
      </c>
      <c r="FB159">
        <v>14.5</v>
      </c>
      <c r="FC159">
        <v>14.5</v>
      </c>
      <c r="FD159">
        <v>14.7</v>
      </c>
      <c r="FE159">
        <v>14.8</v>
      </c>
      <c r="FF159">
        <v>14.6</v>
      </c>
      <c r="FG159">
        <v>14.9</v>
      </c>
      <c r="FH159">
        <v>14.8</v>
      </c>
      <c r="FI159">
        <v>15</v>
      </c>
      <c r="FJ159">
        <v>14.9</v>
      </c>
      <c r="FK159">
        <v>15.1</v>
      </c>
      <c r="FL159">
        <v>15.3</v>
      </c>
      <c r="FM159">
        <v>15.4</v>
      </c>
      <c r="FN159">
        <v>15.5</v>
      </c>
      <c r="FO159">
        <v>15.6</v>
      </c>
      <c r="FP159">
        <v>15.7</v>
      </c>
      <c r="FQ159">
        <v>15.9</v>
      </c>
      <c r="FR159">
        <v>16.100000000000001</v>
      </c>
      <c r="FS159">
        <v>16.100000000000001</v>
      </c>
      <c r="FT159">
        <v>16.399999999999999</v>
      </c>
      <c r="FU159">
        <v>16.5</v>
      </c>
      <c r="FV159">
        <v>17</v>
      </c>
      <c r="FW159">
        <v>16.899999999999999</v>
      </c>
      <c r="FX159">
        <v>16.899999999999999</v>
      </c>
      <c r="FY159">
        <v>16.899999999999999</v>
      </c>
      <c r="FZ159">
        <v>16.8</v>
      </c>
      <c r="GA159">
        <v>16.8</v>
      </c>
      <c r="GB159">
        <v>16.7</v>
      </c>
      <c r="GC159">
        <v>16.7</v>
      </c>
      <c r="GD159">
        <v>16.600000000000001</v>
      </c>
      <c r="GE159">
        <v>16.600000000000001</v>
      </c>
      <c r="GF159">
        <v>16.399999999999999</v>
      </c>
      <c r="GG159">
        <v>16.5</v>
      </c>
      <c r="GH159">
        <v>16.7</v>
      </c>
      <c r="GI159">
        <v>16.8</v>
      </c>
      <c r="GJ159">
        <v>16.899999999999999</v>
      </c>
      <c r="GK159">
        <v>17.3</v>
      </c>
      <c r="GL159">
        <v>17.100000000000001</v>
      </c>
      <c r="GM159">
        <v>17.100000000000001</v>
      </c>
      <c r="GN159">
        <v>17.100000000000001</v>
      </c>
      <c r="GO159">
        <v>17</v>
      </c>
      <c r="GP159">
        <v>17</v>
      </c>
      <c r="GQ159">
        <v>17.100000000000001</v>
      </c>
      <c r="GR159">
        <v>17.2</v>
      </c>
      <c r="GS159">
        <v>17.399999999999999</v>
      </c>
      <c r="GT159">
        <v>17.600000000000001</v>
      </c>
      <c r="GU159">
        <v>17.399999999999999</v>
      </c>
      <c r="GV159">
        <v>17.399999999999999</v>
      </c>
      <c r="GW159">
        <v>17.5</v>
      </c>
      <c r="GX159">
        <v>17.5</v>
      </c>
      <c r="GY159">
        <v>17.399999999999999</v>
      </c>
      <c r="GZ159">
        <v>17.399999999999999</v>
      </c>
      <c r="HA159">
        <v>17.399999999999999</v>
      </c>
      <c r="HB159">
        <v>17.399999999999999</v>
      </c>
      <c r="HC159">
        <v>17.3</v>
      </c>
      <c r="HD159">
        <v>16.899999999999999</v>
      </c>
      <c r="HE159">
        <v>17.100000000000001</v>
      </c>
      <c r="HF159">
        <v>16.5</v>
      </c>
      <c r="HG159">
        <v>17.3</v>
      </c>
      <c r="HH159">
        <v>17.100000000000001</v>
      </c>
      <c r="HI159">
        <v>16.899999999999999</v>
      </c>
      <c r="HJ159">
        <v>16.7</v>
      </c>
      <c r="HK159">
        <v>16.600000000000001</v>
      </c>
      <c r="HL159">
        <v>16.5</v>
      </c>
      <c r="HM159">
        <v>16.399999999999999</v>
      </c>
      <c r="HN159">
        <v>16.3</v>
      </c>
      <c r="HO159">
        <v>16.3</v>
      </c>
      <c r="HP159">
        <v>16.2</v>
      </c>
      <c r="HQ159">
        <v>16</v>
      </c>
      <c r="HR159">
        <v>15.5</v>
      </c>
      <c r="HS159">
        <v>15.7</v>
      </c>
      <c r="HT159">
        <v>15.8</v>
      </c>
      <c r="HU159">
        <v>15.6</v>
      </c>
      <c r="HV159">
        <v>15.4</v>
      </c>
      <c r="HW159">
        <v>15.3</v>
      </c>
      <c r="HX159">
        <v>15.4</v>
      </c>
      <c r="HY159">
        <v>15.1</v>
      </c>
      <c r="HZ159">
        <v>14.6</v>
      </c>
      <c r="IA159">
        <v>14.4</v>
      </c>
      <c r="IB159">
        <v>14.2</v>
      </c>
      <c r="IC159">
        <v>14</v>
      </c>
      <c r="ID159">
        <v>13.8</v>
      </c>
      <c r="IE159">
        <v>13.7</v>
      </c>
      <c r="IF159">
        <v>13.6</v>
      </c>
      <c r="IG159">
        <v>13.4</v>
      </c>
      <c r="IH159">
        <v>13.7</v>
      </c>
      <c r="II159">
        <v>13.6</v>
      </c>
      <c r="IJ159">
        <v>13.6</v>
      </c>
      <c r="IK159">
        <v>13.6</v>
      </c>
      <c r="IL159">
        <v>13.5</v>
      </c>
      <c r="IM159">
        <v>13.5</v>
      </c>
      <c r="IN159">
        <v>13.5</v>
      </c>
      <c r="IO159">
        <v>13.5</v>
      </c>
      <c r="IP159">
        <v>14.2</v>
      </c>
      <c r="IQ159">
        <v>13.9</v>
      </c>
      <c r="IR159">
        <v>13.2</v>
      </c>
      <c r="IS159">
        <v>13.4</v>
      </c>
      <c r="IT159">
        <v>13.2</v>
      </c>
      <c r="IU159">
        <v>13.3</v>
      </c>
      <c r="IV159">
        <v>13</v>
      </c>
      <c r="IW159">
        <v>13.1</v>
      </c>
      <c r="IX159">
        <v>13</v>
      </c>
      <c r="IY159">
        <v>13.7</v>
      </c>
    </row>
    <row r="160" spans="7:259" x14ac:dyDescent="0.25">
      <c r="G160">
        <v>189.8</v>
      </c>
      <c r="H160">
        <v>192</v>
      </c>
      <c r="I160">
        <v>192.5</v>
      </c>
      <c r="J160">
        <v>188.3</v>
      </c>
      <c r="K160">
        <v>186.2</v>
      </c>
      <c r="L160">
        <v>184.3</v>
      </c>
      <c r="M160">
        <v>181.2</v>
      </c>
      <c r="N160">
        <v>179.1</v>
      </c>
      <c r="O160">
        <v>176.3</v>
      </c>
      <c r="P160">
        <v>173.1</v>
      </c>
      <c r="Q160">
        <v>171.2</v>
      </c>
      <c r="R160">
        <v>168.3</v>
      </c>
      <c r="S160">
        <v>160.1</v>
      </c>
      <c r="T160">
        <v>157.80000000000001</v>
      </c>
      <c r="U160">
        <v>156</v>
      </c>
      <c r="V160">
        <v>155.30000000000001</v>
      </c>
      <c r="W160">
        <v>153.6</v>
      </c>
      <c r="X160">
        <v>152.80000000000001</v>
      </c>
      <c r="Y160">
        <v>149.4</v>
      </c>
      <c r="Z160">
        <v>149.30000000000001</v>
      </c>
      <c r="AA160">
        <v>149.1</v>
      </c>
      <c r="AB160">
        <v>149</v>
      </c>
      <c r="AC160">
        <v>148.19999999999999</v>
      </c>
      <c r="AD160">
        <v>147.6</v>
      </c>
      <c r="AE160">
        <v>146.9</v>
      </c>
      <c r="AF160">
        <v>146.80000000000001</v>
      </c>
      <c r="AG160">
        <v>146.19999999999999</v>
      </c>
      <c r="AH160">
        <v>144.6</v>
      </c>
      <c r="AI160">
        <v>145.30000000000001</v>
      </c>
      <c r="AJ160">
        <v>144.9</v>
      </c>
      <c r="AK160">
        <v>145</v>
      </c>
      <c r="AL160">
        <v>145.19999999999999</v>
      </c>
      <c r="AM160">
        <v>145.19999999999999</v>
      </c>
      <c r="AN160">
        <v>144.9</v>
      </c>
      <c r="AO160">
        <v>146.1</v>
      </c>
      <c r="AP160">
        <v>147.30000000000001</v>
      </c>
      <c r="AQ160">
        <v>149.19999999999999</v>
      </c>
      <c r="AR160">
        <v>152.1</v>
      </c>
      <c r="AS160">
        <v>150</v>
      </c>
      <c r="AT160">
        <v>149.1</v>
      </c>
      <c r="AU160">
        <v>151.19999999999999</v>
      </c>
      <c r="AV160">
        <v>152.19999999999999</v>
      </c>
      <c r="AW160">
        <v>153.30000000000001</v>
      </c>
      <c r="AX160">
        <v>153.9</v>
      </c>
      <c r="AY160">
        <v>154.6</v>
      </c>
      <c r="AZ160">
        <v>156.1</v>
      </c>
      <c r="BA160">
        <v>155.69999999999999</v>
      </c>
      <c r="BB160">
        <v>157</v>
      </c>
      <c r="BC160">
        <v>154.5</v>
      </c>
      <c r="BD160">
        <v>155.4</v>
      </c>
      <c r="BE160">
        <v>157.19999999999999</v>
      </c>
      <c r="BF160">
        <v>159.5</v>
      </c>
      <c r="BG160">
        <v>161.6</v>
      </c>
      <c r="BH160">
        <v>162.30000000000001</v>
      </c>
      <c r="BI160">
        <v>164.2</v>
      </c>
      <c r="BJ160">
        <v>165</v>
      </c>
      <c r="BK160">
        <v>165.8</v>
      </c>
      <c r="BL160">
        <v>165.3</v>
      </c>
      <c r="BM160">
        <v>166.3</v>
      </c>
      <c r="BN160">
        <v>167</v>
      </c>
      <c r="BO160">
        <v>168</v>
      </c>
      <c r="BP160">
        <v>167.6</v>
      </c>
      <c r="BQ160">
        <v>169.3</v>
      </c>
      <c r="BR160">
        <v>169.2</v>
      </c>
      <c r="BS160">
        <v>168.4</v>
      </c>
      <c r="BT160">
        <v>168.6</v>
      </c>
      <c r="BU160">
        <v>167.8</v>
      </c>
      <c r="BV160">
        <v>169</v>
      </c>
      <c r="BW160">
        <v>170.1</v>
      </c>
      <c r="BX160">
        <v>171.3</v>
      </c>
      <c r="BY160">
        <v>171.9</v>
      </c>
      <c r="BZ160">
        <v>172.8</v>
      </c>
      <c r="CA160">
        <v>164.7</v>
      </c>
      <c r="CB160">
        <v>172.7</v>
      </c>
      <c r="CC160">
        <v>173.9</v>
      </c>
      <c r="CD160">
        <v>174.7</v>
      </c>
      <c r="CE160">
        <v>175.9</v>
      </c>
      <c r="CF160">
        <v>176.8</v>
      </c>
      <c r="CG160">
        <v>179.3</v>
      </c>
      <c r="CH160">
        <v>179.4</v>
      </c>
      <c r="CI160">
        <v>180.2</v>
      </c>
      <c r="CJ160">
        <v>182.6</v>
      </c>
      <c r="CK160">
        <v>183.5</v>
      </c>
      <c r="CL160">
        <v>183.4</v>
      </c>
      <c r="CM160">
        <v>188</v>
      </c>
      <c r="CN160">
        <v>188.7</v>
      </c>
      <c r="CO160">
        <v>189.5</v>
      </c>
      <c r="CP160">
        <v>186.7</v>
      </c>
      <c r="CQ160">
        <v>187.5</v>
      </c>
      <c r="CR160">
        <v>187.6</v>
      </c>
      <c r="CS160">
        <v>187.7</v>
      </c>
      <c r="CT160">
        <v>187.6</v>
      </c>
      <c r="CU160">
        <v>187.7</v>
      </c>
      <c r="CV160">
        <v>189.2</v>
      </c>
      <c r="CW160">
        <v>189.8</v>
      </c>
      <c r="CX160">
        <v>190</v>
      </c>
      <c r="CY160">
        <v>186.7</v>
      </c>
      <c r="CZ160">
        <v>186.9</v>
      </c>
      <c r="DA160">
        <v>186.1</v>
      </c>
      <c r="DB160">
        <v>187.5</v>
      </c>
      <c r="DC160">
        <v>189.8</v>
      </c>
      <c r="DD160">
        <v>191.1</v>
      </c>
      <c r="DE160">
        <v>193.1</v>
      </c>
      <c r="DF160">
        <v>194.5</v>
      </c>
      <c r="DG160">
        <v>195.5</v>
      </c>
      <c r="DH160">
        <v>193.6</v>
      </c>
      <c r="DI160">
        <v>194.6</v>
      </c>
      <c r="DJ160">
        <v>195.9</v>
      </c>
      <c r="DK160">
        <v>196.6</v>
      </c>
      <c r="DL160">
        <v>198.2</v>
      </c>
      <c r="DM160">
        <v>196.7</v>
      </c>
      <c r="DN160">
        <v>198.6</v>
      </c>
      <c r="DO160">
        <v>198.6</v>
      </c>
      <c r="DP160">
        <v>199.5</v>
      </c>
      <c r="DQ160">
        <v>197.4</v>
      </c>
      <c r="DR160">
        <v>198.1</v>
      </c>
      <c r="DS160">
        <v>198.5</v>
      </c>
      <c r="DT160">
        <v>200</v>
      </c>
      <c r="DU160">
        <v>201.5</v>
      </c>
      <c r="DV160">
        <v>203.3</v>
      </c>
      <c r="DW160">
        <v>205.3</v>
      </c>
      <c r="DX160">
        <v>205.7</v>
      </c>
      <c r="DY160">
        <v>209.9</v>
      </c>
      <c r="DZ160">
        <v>209.2</v>
      </c>
      <c r="EA160">
        <v>208.6</v>
      </c>
      <c r="EB160">
        <v>209.1</v>
      </c>
      <c r="EC160">
        <v>209.5</v>
      </c>
      <c r="ED160">
        <v>210.9</v>
      </c>
      <c r="EE160">
        <v>212.4</v>
      </c>
      <c r="EF160">
        <v>213</v>
      </c>
      <c r="EG160">
        <v>214</v>
      </c>
      <c r="EH160">
        <v>214.7</v>
      </c>
      <c r="EI160">
        <v>215.2</v>
      </c>
      <c r="EJ160">
        <v>217.1</v>
      </c>
      <c r="EK160">
        <v>218.5</v>
      </c>
      <c r="EL160">
        <v>217.7</v>
      </c>
      <c r="EM160">
        <v>218</v>
      </c>
      <c r="EN160">
        <v>217.9</v>
      </c>
      <c r="EO160">
        <v>217.8</v>
      </c>
      <c r="EP160">
        <v>217.8</v>
      </c>
      <c r="EQ160">
        <v>217.3</v>
      </c>
      <c r="ER160">
        <v>215.4</v>
      </c>
      <c r="ES160">
        <v>215.1</v>
      </c>
      <c r="ET160">
        <v>214.9</v>
      </c>
      <c r="EU160">
        <v>214.2</v>
      </c>
      <c r="EV160">
        <v>215.5</v>
      </c>
      <c r="EW160">
        <v>215.3</v>
      </c>
      <c r="EX160">
        <v>215.1</v>
      </c>
      <c r="EY160">
        <v>214.6</v>
      </c>
      <c r="EZ160">
        <v>214.5</v>
      </c>
      <c r="FA160">
        <v>213.9</v>
      </c>
      <c r="FB160">
        <v>213.8</v>
      </c>
      <c r="FC160">
        <v>213.6</v>
      </c>
      <c r="FD160">
        <v>214.1</v>
      </c>
      <c r="FE160">
        <v>213.5</v>
      </c>
      <c r="FF160">
        <v>213.5</v>
      </c>
      <c r="FG160">
        <v>213.5</v>
      </c>
      <c r="FH160">
        <v>211.7</v>
      </c>
      <c r="FI160">
        <v>213.4</v>
      </c>
      <c r="FJ160">
        <v>213.9</v>
      </c>
      <c r="FK160">
        <v>216.5</v>
      </c>
      <c r="FL160">
        <v>215.8</v>
      </c>
      <c r="FM160">
        <v>218.1</v>
      </c>
      <c r="FN160">
        <v>218.9</v>
      </c>
      <c r="FO160">
        <v>219.6</v>
      </c>
      <c r="FP160">
        <v>221.9</v>
      </c>
      <c r="FQ160">
        <v>223</v>
      </c>
      <c r="FR160">
        <v>223.4</v>
      </c>
      <c r="FS160">
        <v>224.2</v>
      </c>
      <c r="FT160">
        <v>224.6</v>
      </c>
      <c r="FU160">
        <v>226.9</v>
      </c>
      <c r="FV160">
        <v>227.9</v>
      </c>
      <c r="FW160">
        <v>229.7</v>
      </c>
      <c r="FX160">
        <v>231.3</v>
      </c>
      <c r="FY160">
        <v>232.2</v>
      </c>
      <c r="FZ160">
        <v>232</v>
      </c>
      <c r="GA160">
        <v>233.2</v>
      </c>
      <c r="GB160">
        <v>235.2</v>
      </c>
      <c r="GC160">
        <v>236.5</v>
      </c>
      <c r="GD160">
        <v>237.7</v>
      </c>
      <c r="GE160">
        <v>239.2</v>
      </c>
      <c r="GF160">
        <v>239.3</v>
      </c>
      <c r="GG160">
        <v>238.4</v>
      </c>
      <c r="GH160">
        <v>240.2</v>
      </c>
      <c r="GI160">
        <v>241.2</v>
      </c>
      <c r="GJ160">
        <v>242.1</v>
      </c>
      <c r="GK160">
        <v>246.4</v>
      </c>
      <c r="GL160">
        <v>247.1</v>
      </c>
      <c r="GM160">
        <v>247.2</v>
      </c>
      <c r="GN160">
        <v>246</v>
      </c>
      <c r="GO160">
        <v>247.6</v>
      </c>
      <c r="GP160">
        <v>248</v>
      </c>
      <c r="GQ160">
        <v>249.5</v>
      </c>
      <c r="GR160">
        <v>251.5</v>
      </c>
      <c r="GS160">
        <v>252.4</v>
      </c>
      <c r="GT160">
        <v>251</v>
      </c>
      <c r="GU160">
        <v>250.9</v>
      </c>
      <c r="GV160">
        <v>250.7</v>
      </c>
      <c r="GW160">
        <v>248.9</v>
      </c>
      <c r="GX160">
        <v>248</v>
      </c>
      <c r="GY160">
        <v>247.1</v>
      </c>
      <c r="GZ160">
        <v>245.3</v>
      </c>
      <c r="HA160">
        <v>244.8</v>
      </c>
      <c r="HB160">
        <v>245.5</v>
      </c>
      <c r="HC160">
        <v>244.9</v>
      </c>
      <c r="HD160">
        <v>243.1</v>
      </c>
      <c r="HE160">
        <v>243.3</v>
      </c>
      <c r="HF160">
        <v>243.3</v>
      </c>
      <c r="HG160">
        <v>242.2</v>
      </c>
      <c r="HH160">
        <v>240.8</v>
      </c>
      <c r="HI160">
        <v>239.3</v>
      </c>
      <c r="HJ160">
        <v>238.4</v>
      </c>
      <c r="HK160">
        <v>237.8</v>
      </c>
      <c r="HL160">
        <v>236</v>
      </c>
      <c r="HM160">
        <v>234.7</v>
      </c>
      <c r="HN160">
        <v>233.6</v>
      </c>
      <c r="HO160">
        <v>232.7</v>
      </c>
      <c r="HP160">
        <v>231.9</v>
      </c>
      <c r="HQ160">
        <v>229.7</v>
      </c>
      <c r="HR160">
        <v>228.6</v>
      </c>
      <c r="HS160">
        <v>225.8</v>
      </c>
      <c r="HT160">
        <v>224.6</v>
      </c>
      <c r="HU160">
        <v>222.8</v>
      </c>
      <c r="HV160">
        <v>220.4</v>
      </c>
      <c r="HW160">
        <v>218.8</v>
      </c>
      <c r="HX160">
        <v>216.7</v>
      </c>
      <c r="HY160">
        <v>213.6</v>
      </c>
      <c r="HZ160">
        <v>209.4</v>
      </c>
      <c r="IA160">
        <v>204.6</v>
      </c>
      <c r="IB160">
        <v>200.3</v>
      </c>
      <c r="IC160">
        <v>196.1</v>
      </c>
      <c r="ID160">
        <v>191.1</v>
      </c>
      <c r="IE160">
        <v>190.1</v>
      </c>
      <c r="IF160">
        <v>188.5</v>
      </c>
      <c r="IG160">
        <v>187.3</v>
      </c>
      <c r="IH160">
        <v>186.5</v>
      </c>
      <c r="II160">
        <v>184.9</v>
      </c>
      <c r="IJ160">
        <v>184.5</v>
      </c>
      <c r="IK160">
        <v>184.1</v>
      </c>
      <c r="IL160">
        <v>183.7</v>
      </c>
      <c r="IM160">
        <v>183.2</v>
      </c>
      <c r="IN160">
        <v>178.2</v>
      </c>
      <c r="IO160">
        <v>181.5</v>
      </c>
      <c r="IP160">
        <v>184.3</v>
      </c>
      <c r="IQ160">
        <v>184.9</v>
      </c>
      <c r="IR160">
        <v>183.4</v>
      </c>
      <c r="IS160">
        <v>184</v>
      </c>
      <c r="IT160">
        <v>183.2</v>
      </c>
      <c r="IU160">
        <v>183</v>
      </c>
      <c r="IV160">
        <v>181.7</v>
      </c>
      <c r="IW160">
        <v>181.4</v>
      </c>
      <c r="IX160">
        <v>181.4</v>
      </c>
      <c r="IY160">
        <v>185.1</v>
      </c>
    </row>
    <row r="161" spans="1:346" x14ac:dyDescent="0.25">
      <c r="G161">
        <v>114.3</v>
      </c>
      <c r="H161">
        <v>113.3</v>
      </c>
      <c r="I161">
        <v>115.8</v>
      </c>
      <c r="J161">
        <v>117.6</v>
      </c>
      <c r="K161">
        <v>118.2</v>
      </c>
      <c r="L161">
        <v>118.3</v>
      </c>
      <c r="M161">
        <v>117.8</v>
      </c>
      <c r="N161">
        <v>118.9</v>
      </c>
      <c r="O161">
        <v>119.5</v>
      </c>
      <c r="P161">
        <v>115.8</v>
      </c>
      <c r="Q161">
        <v>116.6</v>
      </c>
      <c r="R161">
        <v>116.1</v>
      </c>
      <c r="S161">
        <v>115.5</v>
      </c>
      <c r="T161">
        <v>117.5</v>
      </c>
      <c r="U161">
        <v>116.3</v>
      </c>
      <c r="V161">
        <v>115.9</v>
      </c>
      <c r="W161">
        <v>116.2</v>
      </c>
      <c r="X161">
        <v>114.7</v>
      </c>
      <c r="Y161">
        <v>116</v>
      </c>
      <c r="Z161">
        <v>115.3</v>
      </c>
      <c r="AA161">
        <v>116.6</v>
      </c>
      <c r="AB161">
        <v>116.4</v>
      </c>
      <c r="AC161">
        <v>116.9</v>
      </c>
      <c r="AD161">
        <v>117.1</v>
      </c>
      <c r="AE161">
        <v>117.7</v>
      </c>
      <c r="AF161">
        <v>118.1</v>
      </c>
      <c r="AG161">
        <v>118.8</v>
      </c>
      <c r="AH161">
        <v>119.4</v>
      </c>
      <c r="AI161">
        <v>119.9</v>
      </c>
      <c r="AJ161">
        <v>120.7</v>
      </c>
      <c r="AK161">
        <v>119.8</v>
      </c>
      <c r="AL161">
        <v>119.3</v>
      </c>
      <c r="AM161">
        <v>118.7</v>
      </c>
      <c r="AN161">
        <v>119.1</v>
      </c>
      <c r="AO161">
        <v>119.6</v>
      </c>
      <c r="AP161">
        <v>119.9</v>
      </c>
      <c r="AQ161">
        <v>115</v>
      </c>
      <c r="AR161">
        <v>119.1</v>
      </c>
      <c r="AS161">
        <v>118.1</v>
      </c>
      <c r="AT161">
        <v>117.2</v>
      </c>
      <c r="AU161">
        <v>116.6</v>
      </c>
      <c r="AV161">
        <v>117.4</v>
      </c>
      <c r="AW161">
        <v>118.1</v>
      </c>
      <c r="AX161">
        <v>119.1</v>
      </c>
      <c r="AY161">
        <v>119.8</v>
      </c>
      <c r="AZ161">
        <v>121.2</v>
      </c>
      <c r="BA161">
        <v>121.1</v>
      </c>
      <c r="BB161">
        <v>121.3</v>
      </c>
      <c r="BC161">
        <v>122.2</v>
      </c>
      <c r="BD161">
        <v>121.3</v>
      </c>
      <c r="BE161">
        <v>121.6</v>
      </c>
      <c r="BF161">
        <v>122.6</v>
      </c>
      <c r="BG161">
        <v>122.8</v>
      </c>
      <c r="BH161">
        <v>122.1</v>
      </c>
      <c r="BI161">
        <v>122.9</v>
      </c>
      <c r="BJ161">
        <v>122.9</v>
      </c>
      <c r="BK161">
        <v>124.5</v>
      </c>
      <c r="BL161">
        <v>122.9</v>
      </c>
      <c r="BM161">
        <v>122.5</v>
      </c>
      <c r="BN161">
        <v>122.6</v>
      </c>
      <c r="BO161">
        <v>122.1</v>
      </c>
      <c r="BP161">
        <v>122.8</v>
      </c>
      <c r="BQ161">
        <v>123.5</v>
      </c>
      <c r="BR161">
        <v>122.4</v>
      </c>
      <c r="BS161">
        <v>122.8</v>
      </c>
      <c r="BT161">
        <v>123.4</v>
      </c>
      <c r="BU161">
        <v>122.3</v>
      </c>
      <c r="BV161">
        <v>122.9</v>
      </c>
      <c r="BW161">
        <v>124.4</v>
      </c>
      <c r="BX161">
        <v>121.2</v>
      </c>
      <c r="BY161">
        <v>121.9</v>
      </c>
      <c r="BZ161">
        <v>122.1</v>
      </c>
      <c r="CA161">
        <v>123.4</v>
      </c>
      <c r="CB161">
        <v>123.4</v>
      </c>
      <c r="CC161">
        <v>124.8</v>
      </c>
      <c r="CD161">
        <v>126.2</v>
      </c>
      <c r="CE161">
        <v>126</v>
      </c>
      <c r="CF161">
        <v>127</v>
      </c>
      <c r="CG161">
        <v>128.30000000000001</v>
      </c>
      <c r="CH161">
        <v>128.80000000000001</v>
      </c>
      <c r="CI161">
        <v>130.1</v>
      </c>
      <c r="CJ161">
        <v>130.4</v>
      </c>
      <c r="CK161">
        <v>131.6</v>
      </c>
      <c r="CL161">
        <v>131.4</v>
      </c>
      <c r="CM161">
        <v>133.9</v>
      </c>
      <c r="CN161">
        <v>134.69999999999999</v>
      </c>
      <c r="CO161">
        <v>133.9</v>
      </c>
      <c r="CP161">
        <v>135.9</v>
      </c>
      <c r="CQ161">
        <v>136.6</v>
      </c>
      <c r="CR161">
        <v>137.4</v>
      </c>
      <c r="CS161">
        <v>136.9</v>
      </c>
      <c r="CT161">
        <v>137.1</v>
      </c>
      <c r="CU161">
        <v>137.80000000000001</v>
      </c>
      <c r="CV161">
        <v>139.30000000000001</v>
      </c>
      <c r="CW161">
        <v>141</v>
      </c>
      <c r="CX161">
        <v>142.4</v>
      </c>
      <c r="CY161">
        <v>137.6</v>
      </c>
      <c r="CZ161">
        <v>139.4</v>
      </c>
      <c r="DA161">
        <v>139.80000000000001</v>
      </c>
      <c r="DB161">
        <v>140.5</v>
      </c>
      <c r="DC161">
        <v>142.5</v>
      </c>
      <c r="DD161">
        <v>142.30000000000001</v>
      </c>
      <c r="DE161">
        <v>144.1</v>
      </c>
      <c r="DF161">
        <v>145</v>
      </c>
      <c r="DG161">
        <v>145.69999999999999</v>
      </c>
      <c r="DH161">
        <v>146.5</v>
      </c>
      <c r="DI161">
        <v>147.6</v>
      </c>
      <c r="DJ161">
        <v>149.30000000000001</v>
      </c>
      <c r="DK161">
        <v>148.80000000000001</v>
      </c>
      <c r="DL161">
        <v>148.6</v>
      </c>
      <c r="DM161">
        <v>149.6</v>
      </c>
      <c r="DN161">
        <v>151.5</v>
      </c>
      <c r="DO161">
        <v>151.5</v>
      </c>
      <c r="DP161">
        <v>154</v>
      </c>
      <c r="DQ161">
        <v>155.1</v>
      </c>
      <c r="DR161">
        <v>156.1</v>
      </c>
      <c r="DS161">
        <v>156.1</v>
      </c>
      <c r="DT161">
        <v>158.69999999999999</v>
      </c>
      <c r="DU161">
        <v>157.19999999999999</v>
      </c>
      <c r="DV161">
        <v>157.9</v>
      </c>
      <c r="DW161">
        <v>157.69999999999999</v>
      </c>
      <c r="DX161">
        <v>159</v>
      </c>
      <c r="DY161">
        <v>160</v>
      </c>
      <c r="DZ161">
        <v>160.4</v>
      </c>
      <c r="EA161">
        <v>160.1</v>
      </c>
      <c r="EB161">
        <v>160.1</v>
      </c>
      <c r="EC161">
        <v>160</v>
      </c>
      <c r="ED161">
        <v>160.4</v>
      </c>
      <c r="EE161">
        <v>161.6</v>
      </c>
      <c r="EF161">
        <v>162.1</v>
      </c>
      <c r="EG161">
        <v>163.19999999999999</v>
      </c>
      <c r="EH161">
        <v>163.19999999999999</v>
      </c>
      <c r="EI161">
        <v>163.30000000000001</v>
      </c>
      <c r="EJ161">
        <v>161.30000000000001</v>
      </c>
      <c r="EK161">
        <v>162.19999999999999</v>
      </c>
      <c r="EL161">
        <v>160.30000000000001</v>
      </c>
      <c r="EM161">
        <v>160.19999999999999</v>
      </c>
      <c r="EN161">
        <v>159.6</v>
      </c>
      <c r="EO161">
        <v>158.80000000000001</v>
      </c>
      <c r="EP161">
        <v>158.1</v>
      </c>
      <c r="EQ161">
        <v>157.69999999999999</v>
      </c>
      <c r="ER161">
        <v>156.5</v>
      </c>
      <c r="ES161">
        <v>154.1</v>
      </c>
      <c r="ET161">
        <v>153.5</v>
      </c>
      <c r="EU161">
        <v>154.69999999999999</v>
      </c>
      <c r="EV161">
        <v>153.9</v>
      </c>
      <c r="EW161">
        <v>151.19999999999999</v>
      </c>
      <c r="EX161">
        <v>153.19999999999999</v>
      </c>
      <c r="EY161">
        <v>154.1</v>
      </c>
      <c r="EZ161">
        <v>153.9</v>
      </c>
      <c r="FA161">
        <v>154.6</v>
      </c>
      <c r="FB161">
        <v>155.5</v>
      </c>
      <c r="FC161">
        <v>155.1</v>
      </c>
      <c r="FD161">
        <v>155.19999999999999</v>
      </c>
      <c r="FE161">
        <v>155.1</v>
      </c>
      <c r="FF161">
        <v>155.4</v>
      </c>
      <c r="FG161">
        <v>156</v>
      </c>
      <c r="FH161">
        <v>154.9</v>
      </c>
      <c r="FI161">
        <v>152.30000000000001</v>
      </c>
      <c r="FJ161">
        <v>154.4</v>
      </c>
      <c r="FK161">
        <v>154.80000000000001</v>
      </c>
      <c r="FL161">
        <v>155.9</v>
      </c>
      <c r="FM161">
        <v>156.19999999999999</v>
      </c>
      <c r="FN161">
        <v>156.19999999999999</v>
      </c>
      <c r="FO161">
        <v>156.6</v>
      </c>
      <c r="FP161">
        <v>157.4</v>
      </c>
      <c r="FQ161">
        <v>158.9</v>
      </c>
      <c r="FR161">
        <v>160.30000000000001</v>
      </c>
      <c r="FS161">
        <v>158.6</v>
      </c>
      <c r="FT161">
        <v>160.6</v>
      </c>
      <c r="FU161">
        <v>161.9</v>
      </c>
      <c r="FV161">
        <v>162.80000000000001</v>
      </c>
      <c r="FW161">
        <v>163.30000000000001</v>
      </c>
      <c r="FX161">
        <v>163.69999999999999</v>
      </c>
      <c r="FY161">
        <v>164.1</v>
      </c>
      <c r="FZ161">
        <v>164.6</v>
      </c>
      <c r="GA161">
        <v>164.1</v>
      </c>
      <c r="GB161">
        <v>167.3</v>
      </c>
      <c r="GC161">
        <v>169.1</v>
      </c>
      <c r="GD161">
        <v>169.8</v>
      </c>
      <c r="GE161">
        <v>170.5</v>
      </c>
      <c r="GF161">
        <v>171.6</v>
      </c>
      <c r="GG161">
        <v>173.4</v>
      </c>
      <c r="GH161">
        <v>174.7</v>
      </c>
      <c r="GI161">
        <v>175.1</v>
      </c>
      <c r="GJ161">
        <v>174.8</v>
      </c>
      <c r="GK161">
        <v>177.5</v>
      </c>
      <c r="GL161">
        <v>178.9</v>
      </c>
      <c r="GM161">
        <v>180.7</v>
      </c>
      <c r="GN161">
        <v>182.1</v>
      </c>
      <c r="GO161">
        <v>183.4</v>
      </c>
      <c r="GP161">
        <v>186</v>
      </c>
      <c r="GQ161">
        <v>187.8</v>
      </c>
      <c r="GR161">
        <v>189.9</v>
      </c>
      <c r="GS161">
        <v>190.7</v>
      </c>
      <c r="GT161">
        <v>192</v>
      </c>
      <c r="GU161">
        <v>193.9</v>
      </c>
      <c r="GV161">
        <v>196.1</v>
      </c>
      <c r="GW161">
        <v>196.4</v>
      </c>
      <c r="GX161">
        <v>197.5</v>
      </c>
      <c r="GY161">
        <v>198.3</v>
      </c>
      <c r="GZ161">
        <v>198.9</v>
      </c>
      <c r="HA161">
        <v>198.9</v>
      </c>
      <c r="HB161">
        <v>200.3</v>
      </c>
      <c r="HC161">
        <v>202.4</v>
      </c>
      <c r="HD161">
        <v>204.9</v>
      </c>
      <c r="HE161">
        <v>206.4</v>
      </c>
      <c r="HF161">
        <v>207.9</v>
      </c>
      <c r="HG161">
        <v>210.4</v>
      </c>
      <c r="HH161">
        <v>211.3</v>
      </c>
      <c r="HI161">
        <v>209.7</v>
      </c>
      <c r="HJ161">
        <v>209.9</v>
      </c>
      <c r="HK161">
        <v>208.9</v>
      </c>
      <c r="HL161">
        <v>208.7</v>
      </c>
      <c r="HM161">
        <v>209.1</v>
      </c>
      <c r="HN161">
        <v>208.9</v>
      </c>
      <c r="HO161">
        <v>208.5</v>
      </c>
      <c r="HP161">
        <v>208</v>
      </c>
      <c r="HQ161">
        <v>207.3</v>
      </c>
      <c r="HR161">
        <v>206.2</v>
      </c>
      <c r="HS161">
        <v>204.8</v>
      </c>
      <c r="HT161">
        <v>203.9</v>
      </c>
      <c r="HU161">
        <v>202.4</v>
      </c>
      <c r="HV161">
        <v>199.6</v>
      </c>
      <c r="HW161">
        <v>197.2</v>
      </c>
      <c r="HX161">
        <v>193.8</v>
      </c>
      <c r="HY161">
        <v>189.4</v>
      </c>
      <c r="HZ161">
        <v>184.6</v>
      </c>
      <c r="IA161">
        <v>179.5</v>
      </c>
      <c r="IB161">
        <v>173.9</v>
      </c>
      <c r="IC161">
        <v>169.7</v>
      </c>
      <c r="ID161">
        <v>164.2</v>
      </c>
      <c r="IE161">
        <v>162.4</v>
      </c>
      <c r="IF161">
        <v>159.9</v>
      </c>
      <c r="IG161">
        <v>155.1</v>
      </c>
      <c r="IH161">
        <v>152.9</v>
      </c>
      <c r="II161">
        <v>151.19999999999999</v>
      </c>
      <c r="IJ161">
        <v>149.4</v>
      </c>
      <c r="IK161">
        <v>147.5</v>
      </c>
      <c r="IL161">
        <v>146.6</v>
      </c>
      <c r="IM161">
        <v>145.6</v>
      </c>
      <c r="IN161">
        <v>144.19999999999999</v>
      </c>
      <c r="IO161">
        <v>142.9</v>
      </c>
      <c r="IP161">
        <v>142.1</v>
      </c>
      <c r="IQ161">
        <v>141.1</v>
      </c>
      <c r="IR161">
        <v>139.80000000000001</v>
      </c>
      <c r="IS161">
        <v>140</v>
      </c>
      <c r="IT161">
        <v>139.69999999999999</v>
      </c>
      <c r="IU161">
        <v>139</v>
      </c>
      <c r="IV161">
        <v>141.80000000000001</v>
      </c>
      <c r="IW161">
        <v>137.80000000000001</v>
      </c>
      <c r="IX161">
        <v>137.6</v>
      </c>
      <c r="IY161">
        <v>138.4</v>
      </c>
    </row>
    <row r="162" spans="1:346" x14ac:dyDescent="0.25">
      <c r="G162">
        <v>27.6</v>
      </c>
      <c r="H162">
        <v>27.9</v>
      </c>
      <c r="I162">
        <v>29.7</v>
      </c>
      <c r="J162">
        <v>28.5</v>
      </c>
      <c r="K162">
        <v>28.2</v>
      </c>
      <c r="L162">
        <v>27.6</v>
      </c>
      <c r="M162">
        <v>28</v>
      </c>
      <c r="N162">
        <v>28.6</v>
      </c>
      <c r="O162">
        <v>28.3</v>
      </c>
      <c r="P162">
        <v>28</v>
      </c>
      <c r="Q162">
        <v>27.9</v>
      </c>
      <c r="R162">
        <v>28.1</v>
      </c>
      <c r="S162">
        <v>27.9</v>
      </c>
      <c r="T162">
        <v>28.1</v>
      </c>
      <c r="U162">
        <v>27.7</v>
      </c>
      <c r="V162">
        <v>27.7</v>
      </c>
      <c r="W162">
        <v>27.7</v>
      </c>
      <c r="X162">
        <v>27.5</v>
      </c>
      <c r="Y162">
        <v>27.1</v>
      </c>
      <c r="Z162">
        <v>27</v>
      </c>
      <c r="AA162">
        <v>27.1</v>
      </c>
      <c r="AB162">
        <v>27.7</v>
      </c>
      <c r="AC162">
        <v>27.1</v>
      </c>
      <c r="AD162">
        <v>27.5</v>
      </c>
      <c r="AE162">
        <v>28.2</v>
      </c>
      <c r="AF162">
        <v>28.2</v>
      </c>
      <c r="AG162">
        <v>28.3</v>
      </c>
      <c r="AH162">
        <v>27.2</v>
      </c>
      <c r="AI162">
        <v>27.4</v>
      </c>
      <c r="AJ162">
        <v>27.5</v>
      </c>
      <c r="AK162">
        <v>28</v>
      </c>
      <c r="AL162">
        <v>27.6</v>
      </c>
      <c r="AM162">
        <v>26.9</v>
      </c>
      <c r="AN162">
        <v>27.7</v>
      </c>
      <c r="AO162">
        <v>28.7</v>
      </c>
      <c r="AP162">
        <v>28.6</v>
      </c>
      <c r="AQ162">
        <v>29.1</v>
      </c>
      <c r="AR162">
        <v>29</v>
      </c>
      <c r="AS162">
        <v>28.2</v>
      </c>
      <c r="AT162">
        <v>29.7</v>
      </c>
      <c r="AU162">
        <v>30.4</v>
      </c>
      <c r="AV162">
        <v>30.9</v>
      </c>
      <c r="AW162">
        <v>31.6</v>
      </c>
      <c r="AX162">
        <v>32.4</v>
      </c>
      <c r="AY162">
        <v>32.200000000000003</v>
      </c>
      <c r="AZ162">
        <v>32.700000000000003</v>
      </c>
      <c r="BA162">
        <v>32.700000000000003</v>
      </c>
      <c r="BB162">
        <v>32.799999999999997</v>
      </c>
      <c r="BC162">
        <v>30.5</v>
      </c>
      <c r="BD162">
        <v>32</v>
      </c>
      <c r="BE162">
        <v>33</v>
      </c>
      <c r="BF162">
        <v>34.6</v>
      </c>
      <c r="BG162">
        <v>34.700000000000003</v>
      </c>
      <c r="BH162">
        <v>34.5</v>
      </c>
      <c r="BI162">
        <v>34.200000000000003</v>
      </c>
      <c r="BJ162">
        <v>34</v>
      </c>
      <c r="BK162">
        <v>34.5</v>
      </c>
      <c r="BL162">
        <v>33.799999999999997</v>
      </c>
      <c r="BM162">
        <v>33.9</v>
      </c>
      <c r="BN162">
        <v>34.200000000000003</v>
      </c>
      <c r="BO162">
        <v>33.200000000000003</v>
      </c>
      <c r="BP162">
        <v>32.1</v>
      </c>
      <c r="BQ162">
        <v>33.1</v>
      </c>
      <c r="BR162">
        <v>34.1</v>
      </c>
      <c r="BS162">
        <v>33.1</v>
      </c>
      <c r="BT162">
        <v>32.799999999999997</v>
      </c>
      <c r="BU162">
        <v>32.9</v>
      </c>
      <c r="BV162">
        <v>33.1</v>
      </c>
      <c r="BW162">
        <v>32.700000000000003</v>
      </c>
      <c r="BX162">
        <v>33.299999999999997</v>
      </c>
      <c r="BY162">
        <v>33.200000000000003</v>
      </c>
      <c r="BZ162">
        <v>33.299999999999997</v>
      </c>
      <c r="CA162">
        <v>31.1</v>
      </c>
      <c r="CB162">
        <v>33.200000000000003</v>
      </c>
      <c r="CC162">
        <v>33.799999999999997</v>
      </c>
      <c r="CD162">
        <v>33.200000000000003</v>
      </c>
      <c r="CE162">
        <v>34.4</v>
      </c>
      <c r="CF162">
        <v>34.799999999999997</v>
      </c>
      <c r="CG162">
        <v>35.4</v>
      </c>
      <c r="CH162">
        <v>35.200000000000003</v>
      </c>
      <c r="CI162">
        <v>36</v>
      </c>
      <c r="CJ162">
        <v>35.1</v>
      </c>
      <c r="CK162">
        <v>35.6</v>
      </c>
      <c r="CL162">
        <v>35</v>
      </c>
      <c r="CM162">
        <v>35.200000000000003</v>
      </c>
      <c r="CN162">
        <v>34.799999999999997</v>
      </c>
      <c r="CO162">
        <v>35.1</v>
      </c>
      <c r="CP162">
        <v>35.1</v>
      </c>
      <c r="CQ162">
        <v>34.700000000000003</v>
      </c>
      <c r="CR162">
        <v>34.799999999999997</v>
      </c>
      <c r="CS162">
        <v>34.799999999999997</v>
      </c>
      <c r="CT162">
        <v>34.9</v>
      </c>
      <c r="CU162">
        <v>35.299999999999997</v>
      </c>
      <c r="CV162">
        <v>35.6</v>
      </c>
      <c r="CW162">
        <v>34.700000000000003</v>
      </c>
      <c r="CX162">
        <v>34.799999999999997</v>
      </c>
      <c r="CY162">
        <v>34.9</v>
      </c>
      <c r="CZ162">
        <v>34.4</v>
      </c>
      <c r="DA162">
        <v>34.1</v>
      </c>
      <c r="DB162">
        <v>33.9</v>
      </c>
      <c r="DC162">
        <v>34</v>
      </c>
      <c r="DD162">
        <v>34.799999999999997</v>
      </c>
      <c r="DE162">
        <v>34.4</v>
      </c>
      <c r="DF162">
        <v>34.299999999999997</v>
      </c>
      <c r="DG162">
        <v>34</v>
      </c>
      <c r="DH162">
        <v>34</v>
      </c>
      <c r="DI162">
        <v>33.799999999999997</v>
      </c>
      <c r="DJ162">
        <v>34.9</v>
      </c>
      <c r="DK162">
        <v>34.1</v>
      </c>
      <c r="DL162">
        <v>34.1</v>
      </c>
      <c r="DM162">
        <v>33.5</v>
      </c>
      <c r="DN162">
        <v>33.5</v>
      </c>
      <c r="DO162">
        <v>34.1</v>
      </c>
      <c r="DP162">
        <v>33.799999999999997</v>
      </c>
      <c r="DQ162">
        <v>33.5</v>
      </c>
      <c r="DR162">
        <v>33.700000000000003</v>
      </c>
      <c r="DS162">
        <v>33</v>
      </c>
      <c r="DT162">
        <v>33.9</v>
      </c>
      <c r="DU162">
        <v>34</v>
      </c>
      <c r="DV162">
        <v>34.299999999999997</v>
      </c>
      <c r="DW162">
        <v>33.799999999999997</v>
      </c>
      <c r="DX162">
        <v>32.799999999999997</v>
      </c>
      <c r="DY162">
        <v>35.5</v>
      </c>
      <c r="DZ162">
        <v>34.700000000000003</v>
      </c>
      <c r="EA162">
        <v>34.299999999999997</v>
      </c>
      <c r="EB162">
        <v>33.9</v>
      </c>
      <c r="EC162">
        <v>33.9</v>
      </c>
      <c r="ED162">
        <v>33.1</v>
      </c>
      <c r="EE162">
        <v>34</v>
      </c>
      <c r="EF162">
        <v>33.9</v>
      </c>
      <c r="EG162">
        <v>34.299999999999997</v>
      </c>
      <c r="EH162">
        <v>33.799999999999997</v>
      </c>
      <c r="EI162">
        <v>34.200000000000003</v>
      </c>
      <c r="EJ162">
        <v>34.799999999999997</v>
      </c>
      <c r="EK162">
        <v>35.700000000000003</v>
      </c>
      <c r="EL162">
        <v>34.799999999999997</v>
      </c>
      <c r="EM162">
        <v>34.200000000000003</v>
      </c>
      <c r="EN162">
        <v>34</v>
      </c>
      <c r="EO162">
        <v>33.799999999999997</v>
      </c>
      <c r="EP162">
        <v>34.700000000000003</v>
      </c>
      <c r="EQ162">
        <v>35.200000000000003</v>
      </c>
      <c r="ER162">
        <v>36</v>
      </c>
      <c r="ES162">
        <v>35.799999999999997</v>
      </c>
      <c r="ET162">
        <v>35.9</v>
      </c>
      <c r="EU162">
        <v>34.5</v>
      </c>
      <c r="EV162">
        <v>35.1</v>
      </c>
      <c r="EW162">
        <v>34.299999999999997</v>
      </c>
      <c r="EX162">
        <v>34</v>
      </c>
      <c r="EY162">
        <v>33.5</v>
      </c>
      <c r="EZ162">
        <v>33.6</v>
      </c>
      <c r="FA162">
        <v>33.700000000000003</v>
      </c>
      <c r="FB162">
        <v>33.6</v>
      </c>
      <c r="FC162">
        <v>33.200000000000003</v>
      </c>
      <c r="FD162">
        <v>32.6</v>
      </c>
      <c r="FE162">
        <v>32.299999999999997</v>
      </c>
      <c r="FF162">
        <v>31.9</v>
      </c>
      <c r="FG162">
        <v>32.9</v>
      </c>
      <c r="FH162">
        <v>31.7</v>
      </c>
      <c r="FI162">
        <v>32.4</v>
      </c>
      <c r="FJ162">
        <v>31.8</v>
      </c>
      <c r="FK162">
        <v>32.4</v>
      </c>
      <c r="FL162">
        <v>32.700000000000003</v>
      </c>
      <c r="FM162">
        <v>32.9</v>
      </c>
      <c r="FN162">
        <v>32.799999999999997</v>
      </c>
      <c r="FO162">
        <v>33</v>
      </c>
      <c r="FP162">
        <v>32.9</v>
      </c>
      <c r="FQ162">
        <v>33.4</v>
      </c>
      <c r="FR162">
        <v>33.799999999999997</v>
      </c>
      <c r="FS162">
        <v>33.4</v>
      </c>
      <c r="FT162">
        <v>33.9</v>
      </c>
      <c r="FU162">
        <v>34.6</v>
      </c>
      <c r="FV162">
        <v>34.799999999999997</v>
      </c>
      <c r="FW162">
        <v>35</v>
      </c>
      <c r="FX162">
        <v>34.6</v>
      </c>
      <c r="FY162">
        <v>34.6</v>
      </c>
      <c r="FZ162">
        <v>34.9</v>
      </c>
      <c r="GA162">
        <v>34.5</v>
      </c>
      <c r="GB162">
        <v>34.6</v>
      </c>
      <c r="GC162">
        <v>34.799999999999997</v>
      </c>
      <c r="GD162">
        <v>35.200000000000003</v>
      </c>
      <c r="GE162">
        <v>36.1</v>
      </c>
      <c r="GF162">
        <v>36.9</v>
      </c>
      <c r="GG162">
        <v>35.799999999999997</v>
      </c>
      <c r="GH162">
        <v>36</v>
      </c>
      <c r="GI162">
        <v>36.1</v>
      </c>
      <c r="GJ162">
        <v>36.4</v>
      </c>
      <c r="GK162">
        <v>36.799999999999997</v>
      </c>
      <c r="GL162">
        <v>36.9</v>
      </c>
      <c r="GM162">
        <v>37.6</v>
      </c>
      <c r="GN162">
        <v>37.6</v>
      </c>
      <c r="GO162">
        <v>37.799999999999997</v>
      </c>
      <c r="GP162">
        <v>37.799999999999997</v>
      </c>
      <c r="GQ162">
        <v>38.299999999999997</v>
      </c>
      <c r="GR162">
        <v>39.1</v>
      </c>
      <c r="GS162">
        <v>39</v>
      </c>
      <c r="GT162">
        <v>39.5</v>
      </c>
      <c r="GU162">
        <v>39.700000000000003</v>
      </c>
      <c r="GV162">
        <v>40.200000000000003</v>
      </c>
      <c r="GW162">
        <v>39.4</v>
      </c>
      <c r="GX162">
        <v>39.4</v>
      </c>
      <c r="GY162">
        <v>39.299999999999997</v>
      </c>
      <c r="GZ162">
        <v>39.5</v>
      </c>
      <c r="HA162">
        <v>39.5</v>
      </c>
      <c r="HB162">
        <v>40.299999999999997</v>
      </c>
      <c r="HC162">
        <v>40.1</v>
      </c>
      <c r="HD162">
        <v>39.299999999999997</v>
      </c>
      <c r="HE162">
        <v>40</v>
      </c>
      <c r="HF162">
        <v>39.1</v>
      </c>
      <c r="HG162">
        <v>38.9</v>
      </c>
      <c r="HH162">
        <v>39.1</v>
      </c>
      <c r="HI162">
        <v>38.9</v>
      </c>
      <c r="HJ162">
        <v>38.6</v>
      </c>
      <c r="HK162">
        <v>38.299999999999997</v>
      </c>
      <c r="HL162">
        <v>38.4</v>
      </c>
      <c r="HM162">
        <v>38.4</v>
      </c>
      <c r="HN162">
        <v>38.200000000000003</v>
      </c>
      <c r="HO162">
        <v>38.799999999999997</v>
      </c>
      <c r="HP162">
        <v>39.4</v>
      </c>
      <c r="HQ162">
        <v>38.1</v>
      </c>
      <c r="HR162">
        <v>38.6</v>
      </c>
      <c r="HS162">
        <v>38.4</v>
      </c>
      <c r="HT162">
        <v>38.299999999999997</v>
      </c>
      <c r="HU162">
        <v>39.1</v>
      </c>
      <c r="HV162">
        <v>39.299999999999997</v>
      </c>
      <c r="HW162">
        <v>39.6</v>
      </c>
      <c r="HX162">
        <v>39.799999999999997</v>
      </c>
      <c r="HY162">
        <v>39.799999999999997</v>
      </c>
      <c r="HZ162">
        <v>38.6</v>
      </c>
      <c r="IA162">
        <v>36.4</v>
      </c>
      <c r="IB162">
        <v>37.4</v>
      </c>
      <c r="IC162">
        <v>36.700000000000003</v>
      </c>
      <c r="ID162">
        <v>33.9</v>
      </c>
      <c r="IE162">
        <v>34.200000000000003</v>
      </c>
      <c r="IF162">
        <v>33.4</v>
      </c>
      <c r="IG162">
        <v>32.9</v>
      </c>
      <c r="IH162">
        <v>32.700000000000003</v>
      </c>
      <c r="II162">
        <v>32.200000000000003</v>
      </c>
      <c r="IJ162">
        <v>32.1</v>
      </c>
      <c r="IK162">
        <v>32.700000000000003</v>
      </c>
      <c r="IL162">
        <v>33.299999999999997</v>
      </c>
      <c r="IM162">
        <v>32.1</v>
      </c>
      <c r="IN162">
        <v>32.299999999999997</v>
      </c>
      <c r="IO162">
        <v>33.200000000000003</v>
      </c>
      <c r="IP162">
        <v>32.799999999999997</v>
      </c>
      <c r="IQ162">
        <v>31.9</v>
      </c>
      <c r="IR162">
        <v>32.700000000000003</v>
      </c>
      <c r="IS162">
        <v>32.799999999999997</v>
      </c>
      <c r="IT162">
        <v>32.9</v>
      </c>
      <c r="IU162">
        <v>33.299999999999997</v>
      </c>
      <c r="IV162">
        <v>34.299999999999997</v>
      </c>
      <c r="IW162">
        <v>33.700000000000003</v>
      </c>
      <c r="IX162">
        <v>29.3</v>
      </c>
      <c r="IY162">
        <v>30.2</v>
      </c>
    </row>
    <row r="163" spans="1:346" x14ac:dyDescent="0.25">
      <c r="G163">
        <v>87.6</v>
      </c>
      <c r="H163">
        <v>88</v>
      </c>
      <c r="I163">
        <v>88.2</v>
      </c>
      <c r="J163">
        <v>89.1</v>
      </c>
      <c r="K163">
        <v>88.1</v>
      </c>
      <c r="L163">
        <v>87.9</v>
      </c>
      <c r="M163">
        <v>88.4</v>
      </c>
      <c r="N163">
        <v>88.1</v>
      </c>
      <c r="O163">
        <v>88.1</v>
      </c>
      <c r="P163">
        <v>87</v>
      </c>
      <c r="Q163">
        <v>87.4</v>
      </c>
      <c r="R163">
        <v>87.3</v>
      </c>
      <c r="S163">
        <v>87.2</v>
      </c>
      <c r="T163">
        <v>87.3</v>
      </c>
      <c r="U163">
        <v>87.8</v>
      </c>
      <c r="V163">
        <v>87.7</v>
      </c>
      <c r="W163">
        <v>86.7</v>
      </c>
      <c r="X163">
        <v>87.2</v>
      </c>
      <c r="Y163">
        <v>87.1</v>
      </c>
      <c r="Z163">
        <v>87.8</v>
      </c>
      <c r="AA163">
        <v>88.3</v>
      </c>
      <c r="AB163">
        <v>88.5</v>
      </c>
      <c r="AC163">
        <v>87.7</v>
      </c>
      <c r="AD163">
        <v>87.9</v>
      </c>
      <c r="AE163">
        <v>91.5</v>
      </c>
      <c r="AF163">
        <v>90.8</v>
      </c>
      <c r="AG163">
        <v>90.1</v>
      </c>
      <c r="AH163">
        <v>90.2</v>
      </c>
      <c r="AI163">
        <v>91.8</v>
      </c>
      <c r="AJ163">
        <v>92.4</v>
      </c>
      <c r="AK163">
        <v>91.7</v>
      </c>
      <c r="AL163">
        <v>92.5</v>
      </c>
      <c r="AM163">
        <v>91.9</v>
      </c>
      <c r="AN163">
        <v>93</v>
      </c>
      <c r="AO163">
        <v>93</v>
      </c>
      <c r="AP163">
        <v>93.9</v>
      </c>
      <c r="AQ163">
        <v>95.1</v>
      </c>
      <c r="AR163">
        <v>95.1</v>
      </c>
      <c r="AS163">
        <v>94.7</v>
      </c>
      <c r="AT163">
        <v>91.3</v>
      </c>
      <c r="AU163">
        <v>93.7</v>
      </c>
      <c r="AV163">
        <v>93.4</v>
      </c>
      <c r="AW163">
        <v>95</v>
      </c>
      <c r="AX163">
        <v>95.3</v>
      </c>
      <c r="AY163">
        <v>95.9</v>
      </c>
      <c r="AZ163">
        <v>97.6</v>
      </c>
      <c r="BA163">
        <v>98.1</v>
      </c>
      <c r="BB163">
        <v>98.4</v>
      </c>
      <c r="BC163">
        <v>98</v>
      </c>
      <c r="BD163">
        <v>97</v>
      </c>
      <c r="BE163">
        <v>99.8</v>
      </c>
      <c r="BF163">
        <v>99.9</v>
      </c>
      <c r="BG163">
        <v>100.4</v>
      </c>
      <c r="BH163">
        <v>100.2</v>
      </c>
      <c r="BI163">
        <v>100.8</v>
      </c>
      <c r="BJ163">
        <v>100.7</v>
      </c>
      <c r="BK163">
        <v>101.9</v>
      </c>
      <c r="BL163">
        <v>101.4</v>
      </c>
      <c r="BM163">
        <v>102</v>
      </c>
      <c r="BN163">
        <v>101.5</v>
      </c>
      <c r="BO163">
        <v>101.6</v>
      </c>
      <c r="BP163">
        <v>101.3</v>
      </c>
      <c r="BQ163">
        <v>102.7</v>
      </c>
      <c r="BR163">
        <v>102.2</v>
      </c>
      <c r="BS163">
        <v>100.9</v>
      </c>
      <c r="BT163">
        <v>101.7</v>
      </c>
      <c r="BU163">
        <v>101.1</v>
      </c>
      <c r="BV163">
        <v>101.1</v>
      </c>
      <c r="BW163">
        <v>101.7</v>
      </c>
      <c r="BX163">
        <v>101.7</v>
      </c>
      <c r="BY163">
        <v>101.9</v>
      </c>
      <c r="BZ163">
        <v>102.5</v>
      </c>
      <c r="CA163">
        <v>104.9</v>
      </c>
      <c r="CB163">
        <v>104.7</v>
      </c>
      <c r="CC163">
        <v>105.5</v>
      </c>
      <c r="CD163">
        <v>105</v>
      </c>
      <c r="CE163">
        <v>105.9</v>
      </c>
      <c r="CF163">
        <v>107</v>
      </c>
      <c r="CG163">
        <v>107.6</v>
      </c>
      <c r="CH163">
        <v>108.9</v>
      </c>
      <c r="CI163">
        <v>109.3</v>
      </c>
      <c r="CJ163">
        <v>109.8</v>
      </c>
      <c r="CK163">
        <v>110.3</v>
      </c>
      <c r="CL163">
        <v>110.3</v>
      </c>
      <c r="CM163">
        <v>111.1</v>
      </c>
      <c r="CN163">
        <v>110.9</v>
      </c>
      <c r="CO163">
        <v>110.1</v>
      </c>
      <c r="CP163">
        <v>110.8</v>
      </c>
      <c r="CQ163">
        <v>111.4</v>
      </c>
      <c r="CR163">
        <v>111.6</v>
      </c>
      <c r="CS163">
        <v>112</v>
      </c>
      <c r="CT163">
        <v>111.5</v>
      </c>
      <c r="CU163">
        <v>112</v>
      </c>
      <c r="CV163">
        <v>111.8</v>
      </c>
      <c r="CW163">
        <v>112.4</v>
      </c>
      <c r="CX163">
        <v>113</v>
      </c>
      <c r="CY163">
        <v>112.4</v>
      </c>
      <c r="CZ163">
        <v>113.1</v>
      </c>
      <c r="DA163">
        <v>111.6</v>
      </c>
      <c r="DB163">
        <v>114.8</v>
      </c>
      <c r="DC163">
        <v>116.7</v>
      </c>
      <c r="DD163">
        <v>115.6</v>
      </c>
      <c r="DE163">
        <v>117.1</v>
      </c>
      <c r="DF163">
        <v>117.4</v>
      </c>
      <c r="DG163">
        <v>117.3</v>
      </c>
      <c r="DH163">
        <v>116.7</v>
      </c>
      <c r="DI163">
        <v>118</v>
      </c>
      <c r="DJ163">
        <v>120.8</v>
      </c>
      <c r="DK163">
        <v>119.3</v>
      </c>
      <c r="DL163">
        <v>120.8</v>
      </c>
      <c r="DM163">
        <v>121.2</v>
      </c>
      <c r="DN163">
        <v>121.4</v>
      </c>
      <c r="DO163">
        <v>120.9</v>
      </c>
      <c r="DP163">
        <v>121.9</v>
      </c>
      <c r="DQ163">
        <v>121.5</v>
      </c>
      <c r="DR163">
        <v>121.3</v>
      </c>
      <c r="DS163">
        <v>121.4</v>
      </c>
      <c r="DT163">
        <v>121.9</v>
      </c>
      <c r="DU163">
        <v>122.9</v>
      </c>
      <c r="DV163">
        <v>122.9</v>
      </c>
      <c r="DW163">
        <v>123.3</v>
      </c>
      <c r="DX163">
        <v>123.8</v>
      </c>
      <c r="DY163">
        <v>125.7</v>
      </c>
      <c r="DZ163">
        <v>127.5</v>
      </c>
      <c r="EA163">
        <v>125.9</v>
      </c>
      <c r="EB163">
        <v>125.6</v>
      </c>
      <c r="EC163">
        <v>125</v>
      </c>
      <c r="ED163">
        <v>125.6</v>
      </c>
      <c r="EE163">
        <v>124.9</v>
      </c>
      <c r="EF163">
        <v>124.5</v>
      </c>
      <c r="EG163">
        <v>124.1</v>
      </c>
      <c r="EH163">
        <v>122.6</v>
      </c>
      <c r="EI163">
        <v>124.9</v>
      </c>
      <c r="EJ163">
        <v>126.2</v>
      </c>
      <c r="EK163">
        <v>124.8</v>
      </c>
      <c r="EL163">
        <v>124.2</v>
      </c>
      <c r="EM163">
        <v>125.1</v>
      </c>
      <c r="EN163">
        <v>124.9</v>
      </c>
      <c r="EO163">
        <v>125.9</v>
      </c>
      <c r="EP163">
        <v>126.3</v>
      </c>
      <c r="EQ163">
        <v>126.2</v>
      </c>
      <c r="ER163">
        <v>126</v>
      </c>
      <c r="ES163">
        <v>125.4</v>
      </c>
      <c r="ET163">
        <v>125</v>
      </c>
      <c r="EU163">
        <v>124.2</v>
      </c>
      <c r="EV163">
        <v>124.1</v>
      </c>
      <c r="EW163">
        <v>123</v>
      </c>
      <c r="EX163">
        <v>124</v>
      </c>
      <c r="EY163">
        <v>123.7</v>
      </c>
      <c r="EZ163">
        <v>124.2</v>
      </c>
      <c r="FA163">
        <v>124.5</v>
      </c>
      <c r="FB163">
        <v>124.3</v>
      </c>
      <c r="FC163">
        <v>124.5</v>
      </c>
      <c r="FD163">
        <v>124.7</v>
      </c>
      <c r="FE163">
        <v>125.4</v>
      </c>
      <c r="FF163">
        <v>123.6</v>
      </c>
      <c r="FG163">
        <v>124.3</v>
      </c>
      <c r="FH163">
        <v>123.2</v>
      </c>
      <c r="FI163">
        <v>121.9</v>
      </c>
      <c r="FJ163">
        <v>122.1</v>
      </c>
      <c r="FK163">
        <v>124.2</v>
      </c>
      <c r="FL163">
        <v>124.5</v>
      </c>
      <c r="FM163">
        <v>123.9</v>
      </c>
      <c r="FN163">
        <v>124.2</v>
      </c>
      <c r="FO163">
        <v>124.7</v>
      </c>
      <c r="FP163">
        <v>125.2</v>
      </c>
      <c r="FQ163">
        <v>125.2</v>
      </c>
      <c r="FR163">
        <v>126</v>
      </c>
      <c r="FS163">
        <v>125.9</v>
      </c>
      <c r="FT163">
        <v>125.7</v>
      </c>
      <c r="FU163">
        <v>126.2</v>
      </c>
      <c r="FV163">
        <v>126.7</v>
      </c>
      <c r="FW163">
        <v>126.4</v>
      </c>
      <c r="FX163">
        <v>126.4</v>
      </c>
      <c r="FY163">
        <v>127.2</v>
      </c>
      <c r="FZ163">
        <v>127.2</v>
      </c>
      <c r="GA163">
        <v>127.1</v>
      </c>
      <c r="GB163">
        <v>126.9</v>
      </c>
      <c r="GC163">
        <v>127.3</v>
      </c>
      <c r="GD163">
        <v>127.5</v>
      </c>
      <c r="GE163">
        <v>127</v>
      </c>
      <c r="GF163">
        <v>127.4</v>
      </c>
      <c r="GG163">
        <v>127.1</v>
      </c>
      <c r="GH163">
        <v>127.8</v>
      </c>
      <c r="GI163">
        <v>127.3</v>
      </c>
      <c r="GJ163">
        <v>127</v>
      </c>
      <c r="GK163">
        <v>127.8</v>
      </c>
      <c r="GL163">
        <v>127.6</v>
      </c>
      <c r="GM163">
        <v>127.6</v>
      </c>
      <c r="GN163">
        <v>127.5</v>
      </c>
      <c r="GO163">
        <v>127.9</v>
      </c>
      <c r="GP163">
        <v>127.3</v>
      </c>
      <c r="GQ163">
        <v>129.19999999999999</v>
      </c>
      <c r="GR163">
        <v>129.69999999999999</v>
      </c>
      <c r="GS163">
        <v>128.5</v>
      </c>
      <c r="GT163">
        <v>130.1</v>
      </c>
      <c r="GU163">
        <v>127.8</v>
      </c>
      <c r="GV163">
        <v>128.5</v>
      </c>
      <c r="GW163">
        <v>127.2</v>
      </c>
      <c r="GX163">
        <v>127</v>
      </c>
      <c r="GY163">
        <v>126.3</v>
      </c>
      <c r="GZ163">
        <v>125.7</v>
      </c>
      <c r="HA163">
        <v>124.7</v>
      </c>
      <c r="HB163">
        <v>126.2</v>
      </c>
      <c r="HC163">
        <v>127.3</v>
      </c>
      <c r="HD163">
        <v>125.4</v>
      </c>
      <c r="HE163">
        <v>128</v>
      </c>
      <c r="HF163">
        <v>126.4</v>
      </c>
      <c r="HG163">
        <v>127</v>
      </c>
      <c r="HH163">
        <v>126.5</v>
      </c>
      <c r="HI163">
        <v>126</v>
      </c>
      <c r="HJ163">
        <v>125.5</v>
      </c>
      <c r="HK163">
        <v>125.2</v>
      </c>
      <c r="HL163">
        <v>125.3</v>
      </c>
      <c r="HM163">
        <v>125.2</v>
      </c>
      <c r="HN163">
        <v>123.8</v>
      </c>
      <c r="HO163">
        <v>122.8</v>
      </c>
      <c r="HP163">
        <v>122.2</v>
      </c>
      <c r="HQ163">
        <v>121.7</v>
      </c>
      <c r="HR163">
        <v>120.4</v>
      </c>
      <c r="HS163">
        <v>120.2</v>
      </c>
      <c r="HT163">
        <v>119.3</v>
      </c>
      <c r="HU163">
        <v>118.7</v>
      </c>
      <c r="HV163">
        <v>117.7</v>
      </c>
      <c r="HW163">
        <v>116.8</v>
      </c>
      <c r="HX163">
        <v>116</v>
      </c>
      <c r="HY163">
        <v>113.4</v>
      </c>
      <c r="HZ163">
        <v>111.5</v>
      </c>
      <c r="IA163">
        <v>109.2</v>
      </c>
      <c r="IB163">
        <v>108.4</v>
      </c>
      <c r="IC163">
        <v>105.9</v>
      </c>
      <c r="ID163">
        <v>103.4</v>
      </c>
      <c r="IE163">
        <v>102.5</v>
      </c>
      <c r="IF163">
        <v>101</v>
      </c>
      <c r="IG163">
        <v>99.8</v>
      </c>
      <c r="IH163">
        <v>98.7</v>
      </c>
      <c r="II163">
        <v>98.7</v>
      </c>
      <c r="IJ163">
        <v>98</v>
      </c>
      <c r="IK163">
        <v>97.6</v>
      </c>
      <c r="IL163">
        <v>97</v>
      </c>
      <c r="IM163">
        <v>97.4</v>
      </c>
      <c r="IN163">
        <v>96.8</v>
      </c>
      <c r="IO163">
        <v>96.4</v>
      </c>
      <c r="IP163">
        <v>97.7</v>
      </c>
      <c r="IQ163">
        <v>94</v>
      </c>
      <c r="IR163">
        <v>93.5</v>
      </c>
      <c r="IS163">
        <v>92.6</v>
      </c>
      <c r="IT163">
        <v>93</v>
      </c>
      <c r="IU163">
        <v>92.7</v>
      </c>
      <c r="IV163">
        <v>94.1</v>
      </c>
      <c r="IW163">
        <v>92.5</v>
      </c>
      <c r="IX163">
        <v>89.6</v>
      </c>
      <c r="IY163">
        <v>89.4</v>
      </c>
    </row>
    <row r="164" spans="1:346" x14ac:dyDescent="0.25">
      <c r="G164">
        <v>12.4</v>
      </c>
      <c r="H164">
        <v>12.4</v>
      </c>
      <c r="I164">
        <v>12.8</v>
      </c>
      <c r="J164">
        <v>13.3</v>
      </c>
      <c r="K164">
        <v>12.5</v>
      </c>
      <c r="L164">
        <v>12.7</v>
      </c>
      <c r="M164">
        <v>12.5</v>
      </c>
      <c r="N164">
        <v>12.5</v>
      </c>
      <c r="O164">
        <v>12.4</v>
      </c>
      <c r="P164">
        <v>12</v>
      </c>
      <c r="Q164">
        <v>12.3</v>
      </c>
      <c r="R164">
        <v>12.4</v>
      </c>
      <c r="S164">
        <v>12.4</v>
      </c>
      <c r="T164">
        <v>12.7</v>
      </c>
      <c r="U164">
        <v>12.7</v>
      </c>
      <c r="V164">
        <v>13.1</v>
      </c>
      <c r="W164">
        <v>13.3</v>
      </c>
      <c r="X164">
        <v>13.4</v>
      </c>
      <c r="Y164">
        <v>13.7</v>
      </c>
      <c r="Z164">
        <v>13.5</v>
      </c>
      <c r="AA164">
        <v>13.2</v>
      </c>
      <c r="AB164">
        <v>13.2</v>
      </c>
      <c r="AC164">
        <v>13.1</v>
      </c>
      <c r="AD164">
        <v>13.1</v>
      </c>
      <c r="AE164">
        <v>13</v>
      </c>
      <c r="AF164">
        <v>13.1</v>
      </c>
      <c r="AG164">
        <v>13</v>
      </c>
      <c r="AH164">
        <v>12.7</v>
      </c>
      <c r="AI164">
        <v>12.4</v>
      </c>
      <c r="AJ164">
        <v>11.8</v>
      </c>
      <c r="AK164">
        <v>12</v>
      </c>
      <c r="AL164">
        <v>12.2</v>
      </c>
      <c r="AM164">
        <v>12.3</v>
      </c>
      <c r="AN164">
        <v>12.7</v>
      </c>
      <c r="AO164">
        <v>13</v>
      </c>
      <c r="AP164">
        <v>12.7</v>
      </c>
      <c r="AQ164">
        <v>13</v>
      </c>
      <c r="AR164">
        <v>12.9</v>
      </c>
      <c r="AS164">
        <v>12.8</v>
      </c>
      <c r="AT164">
        <v>13</v>
      </c>
      <c r="AU164">
        <v>13.2</v>
      </c>
      <c r="AV164">
        <v>13.3</v>
      </c>
      <c r="AW164">
        <v>13.6</v>
      </c>
      <c r="AX164">
        <v>13.6</v>
      </c>
      <c r="AY164">
        <v>13.9</v>
      </c>
      <c r="AZ164">
        <v>14.2</v>
      </c>
      <c r="BA164">
        <v>14.2</v>
      </c>
      <c r="BB164">
        <v>14.4</v>
      </c>
      <c r="BC164">
        <v>14.1</v>
      </c>
      <c r="BD164">
        <v>14</v>
      </c>
      <c r="BE164">
        <v>14.3</v>
      </c>
      <c r="BF164">
        <v>15.1</v>
      </c>
      <c r="BG164">
        <v>14.7</v>
      </c>
      <c r="BH164">
        <v>15</v>
      </c>
      <c r="BI164">
        <v>14.9</v>
      </c>
      <c r="BJ164">
        <v>15</v>
      </c>
      <c r="BK164">
        <v>14.9</v>
      </c>
      <c r="BL164">
        <v>14.8</v>
      </c>
      <c r="BM164">
        <v>15.1</v>
      </c>
      <c r="BN164">
        <v>15.2</v>
      </c>
      <c r="BO164">
        <v>15.4</v>
      </c>
      <c r="BP164">
        <v>15.5</v>
      </c>
      <c r="BQ164">
        <v>15.7</v>
      </c>
      <c r="BR164">
        <v>15.4</v>
      </c>
      <c r="BS164">
        <v>14.6</v>
      </c>
      <c r="BT164">
        <v>15.5</v>
      </c>
      <c r="BU164">
        <v>15</v>
      </c>
      <c r="BV164">
        <v>15</v>
      </c>
      <c r="BW164">
        <v>15.4</v>
      </c>
      <c r="BX164">
        <v>15.1</v>
      </c>
      <c r="BY164">
        <v>14.9</v>
      </c>
      <c r="BZ164">
        <v>15.3</v>
      </c>
      <c r="CA164">
        <v>15.2</v>
      </c>
      <c r="CB164">
        <v>14.7</v>
      </c>
      <c r="CC164">
        <v>14.6</v>
      </c>
      <c r="CD164">
        <v>14.6</v>
      </c>
      <c r="CE164">
        <v>14.8</v>
      </c>
      <c r="CF164">
        <v>14.6</v>
      </c>
      <c r="CG164">
        <v>14.4</v>
      </c>
      <c r="CH164">
        <v>15.1</v>
      </c>
      <c r="CI164">
        <v>15.3</v>
      </c>
      <c r="CJ164">
        <v>15.4</v>
      </c>
      <c r="CK164">
        <v>15.7</v>
      </c>
      <c r="CL164">
        <v>14.9</v>
      </c>
      <c r="CM164">
        <v>14.9</v>
      </c>
      <c r="CN164">
        <v>15.3</v>
      </c>
      <c r="CO164">
        <v>15.4</v>
      </c>
      <c r="CP164">
        <v>15.4</v>
      </c>
      <c r="CQ164">
        <v>15.7</v>
      </c>
      <c r="CR164">
        <v>15.8</v>
      </c>
      <c r="CS164">
        <v>16.3</v>
      </c>
      <c r="CT164">
        <v>16.3</v>
      </c>
      <c r="CU164">
        <v>16.5</v>
      </c>
      <c r="CV164">
        <v>16.100000000000001</v>
      </c>
      <c r="CW164">
        <v>16.2</v>
      </c>
      <c r="CX164">
        <v>16.2</v>
      </c>
      <c r="CY164">
        <v>16.3</v>
      </c>
      <c r="CZ164">
        <v>16.3</v>
      </c>
      <c r="DA164">
        <v>16.2</v>
      </c>
      <c r="DB164">
        <v>16.2</v>
      </c>
      <c r="DC164">
        <v>17.100000000000001</v>
      </c>
      <c r="DD164">
        <v>16.399999999999999</v>
      </c>
      <c r="DE164">
        <v>16.600000000000001</v>
      </c>
      <c r="DF164">
        <v>16.5</v>
      </c>
      <c r="DG164">
        <v>16.3</v>
      </c>
      <c r="DH164">
        <v>16.2</v>
      </c>
      <c r="DI164">
        <v>16.8</v>
      </c>
      <c r="DJ164">
        <v>16.899999999999999</v>
      </c>
      <c r="DK164">
        <v>17.100000000000001</v>
      </c>
      <c r="DL164">
        <v>17.5</v>
      </c>
      <c r="DM164">
        <v>17.8</v>
      </c>
      <c r="DN164">
        <v>17.7</v>
      </c>
      <c r="DO164">
        <v>17.899999999999999</v>
      </c>
      <c r="DP164">
        <v>17.7</v>
      </c>
      <c r="DQ164">
        <v>18</v>
      </c>
      <c r="DR164">
        <v>17.7</v>
      </c>
      <c r="DS164">
        <v>17.600000000000001</v>
      </c>
      <c r="DT164">
        <v>18</v>
      </c>
      <c r="DU164">
        <v>18.100000000000001</v>
      </c>
      <c r="DV164">
        <v>18.399999999999999</v>
      </c>
      <c r="DW164">
        <v>18.5</v>
      </c>
      <c r="DX164">
        <v>18.600000000000001</v>
      </c>
      <c r="DY164">
        <v>19.100000000000001</v>
      </c>
      <c r="DZ164">
        <v>19</v>
      </c>
      <c r="EA164">
        <v>18.399999999999999</v>
      </c>
      <c r="EB164">
        <v>18.399999999999999</v>
      </c>
      <c r="EC164">
        <v>18.399999999999999</v>
      </c>
      <c r="ED164">
        <v>18.5</v>
      </c>
      <c r="EE164">
        <v>18.5</v>
      </c>
      <c r="EF164">
        <v>18.5</v>
      </c>
      <c r="EG164">
        <v>17.899999999999999</v>
      </c>
      <c r="EH164">
        <v>18.5</v>
      </c>
      <c r="EI164">
        <v>18.7</v>
      </c>
      <c r="EJ164">
        <v>18.899999999999999</v>
      </c>
      <c r="EK164">
        <v>18.899999999999999</v>
      </c>
      <c r="EL164">
        <v>19.2</v>
      </c>
      <c r="EM164">
        <v>19.2</v>
      </c>
      <c r="EN164">
        <v>19.7</v>
      </c>
      <c r="EO164">
        <v>19.7</v>
      </c>
      <c r="EP164">
        <v>19.8</v>
      </c>
      <c r="EQ164">
        <v>19.399999999999999</v>
      </c>
      <c r="ER164">
        <v>20</v>
      </c>
      <c r="ES164">
        <v>20.7</v>
      </c>
      <c r="ET164">
        <v>20.3</v>
      </c>
      <c r="EU164">
        <v>20.2</v>
      </c>
      <c r="EV164">
        <v>19.899999999999999</v>
      </c>
      <c r="EW164">
        <v>19.899999999999999</v>
      </c>
      <c r="EX164">
        <v>20.100000000000001</v>
      </c>
      <c r="EY164">
        <v>20.3</v>
      </c>
      <c r="EZ164">
        <v>20</v>
      </c>
      <c r="FA164">
        <v>19.8</v>
      </c>
      <c r="FB164">
        <v>19.899999999999999</v>
      </c>
      <c r="FC164">
        <v>20.2</v>
      </c>
      <c r="FD164">
        <v>19.8</v>
      </c>
      <c r="FE164">
        <v>19.5</v>
      </c>
      <c r="FF164">
        <v>19.2</v>
      </c>
      <c r="FG164">
        <v>19.2</v>
      </c>
      <c r="FH164">
        <v>19.100000000000001</v>
      </c>
      <c r="FI164">
        <v>18.899999999999999</v>
      </c>
      <c r="FJ164">
        <v>18.899999999999999</v>
      </c>
      <c r="FK164">
        <v>19.100000000000001</v>
      </c>
      <c r="FL164">
        <v>19.2</v>
      </c>
      <c r="FM164">
        <v>19.2</v>
      </c>
      <c r="FN164">
        <v>20.100000000000001</v>
      </c>
      <c r="FO164">
        <v>20.7</v>
      </c>
      <c r="FP164">
        <v>20.2</v>
      </c>
      <c r="FQ164">
        <v>19.8</v>
      </c>
      <c r="FR164">
        <v>19.7</v>
      </c>
      <c r="FS164">
        <v>19.100000000000001</v>
      </c>
      <c r="FT164">
        <v>19.399999999999999</v>
      </c>
      <c r="FU164">
        <v>19.5</v>
      </c>
      <c r="FV164">
        <v>19.5</v>
      </c>
      <c r="FW164">
        <v>19.5</v>
      </c>
      <c r="FX164">
        <v>19.399999999999999</v>
      </c>
      <c r="FY164">
        <v>19.3</v>
      </c>
      <c r="FZ164">
        <v>18.8</v>
      </c>
      <c r="GA164">
        <v>18.7</v>
      </c>
      <c r="GB164">
        <v>18.8</v>
      </c>
      <c r="GC164">
        <v>19.2</v>
      </c>
      <c r="GD164">
        <v>19.5</v>
      </c>
      <c r="GE164">
        <v>19.7</v>
      </c>
      <c r="GF164">
        <v>20.100000000000001</v>
      </c>
      <c r="GG164">
        <v>20.3</v>
      </c>
      <c r="GH164">
        <v>20.399999999999999</v>
      </c>
      <c r="GI164">
        <v>20.3</v>
      </c>
      <c r="GJ164">
        <v>20.399999999999999</v>
      </c>
      <c r="GK164">
        <v>20.8</v>
      </c>
      <c r="GL164">
        <v>20.8</v>
      </c>
      <c r="GM164">
        <v>21</v>
      </c>
      <c r="GN164">
        <v>21.4</v>
      </c>
      <c r="GO164">
        <v>21.6</v>
      </c>
      <c r="GP164">
        <v>21.9</v>
      </c>
      <c r="GQ164">
        <v>22.9</v>
      </c>
      <c r="GR164">
        <v>22.9</v>
      </c>
      <c r="GS164">
        <v>22.9</v>
      </c>
      <c r="GT164">
        <v>23.6</v>
      </c>
      <c r="GU164">
        <v>24.1</v>
      </c>
      <c r="GV164">
        <v>24.1</v>
      </c>
      <c r="GW164">
        <v>23.1</v>
      </c>
      <c r="GX164">
        <v>24</v>
      </c>
      <c r="GY164">
        <v>24.4</v>
      </c>
      <c r="GZ164">
        <v>24.5</v>
      </c>
      <c r="HA164">
        <v>24.7</v>
      </c>
      <c r="HB164">
        <v>25.6</v>
      </c>
      <c r="HC164">
        <v>25.1</v>
      </c>
      <c r="HD164">
        <v>25.3</v>
      </c>
      <c r="HE164">
        <v>25.9</v>
      </c>
      <c r="HF164">
        <v>26</v>
      </c>
      <c r="HG164">
        <v>26</v>
      </c>
      <c r="HH164">
        <v>26.7</v>
      </c>
      <c r="HI164">
        <v>26.6</v>
      </c>
      <c r="HJ164">
        <v>26.9</v>
      </c>
      <c r="HK164">
        <v>26.6</v>
      </c>
      <c r="HL164">
        <v>27.1</v>
      </c>
      <c r="HM164">
        <v>27.9</v>
      </c>
      <c r="HN164">
        <v>28.1</v>
      </c>
      <c r="HO164">
        <v>28.5</v>
      </c>
      <c r="HP164">
        <v>28.5</v>
      </c>
      <c r="HQ164">
        <v>28.6</v>
      </c>
      <c r="HR164">
        <v>28</v>
      </c>
      <c r="HS164">
        <v>28.1</v>
      </c>
      <c r="HT164">
        <v>28.2</v>
      </c>
      <c r="HU164">
        <v>28.6</v>
      </c>
      <c r="HV164">
        <v>28.5</v>
      </c>
      <c r="HW164">
        <v>28.3</v>
      </c>
      <c r="HX164">
        <v>28.1</v>
      </c>
      <c r="HY164">
        <v>27.4</v>
      </c>
      <c r="HZ164">
        <v>26.6</v>
      </c>
      <c r="IA164">
        <v>25.6</v>
      </c>
      <c r="IB164">
        <v>25</v>
      </c>
      <c r="IC164">
        <v>24.6</v>
      </c>
      <c r="ID164">
        <v>24.3</v>
      </c>
      <c r="IE164">
        <v>24.5</v>
      </c>
      <c r="IF164">
        <v>24.1</v>
      </c>
      <c r="IG164">
        <v>23.9</v>
      </c>
      <c r="IH164">
        <v>23.4</v>
      </c>
      <c r="II164">
        <v>23.1</v>
      </c>
      <c r="IJ164">
        <v>22.8</v>
      </c>
      <c r="IK164">
        <v>22.6</v>
      </c>
      <c r="IL164">
        <v>22.6</v>
      </c>
      <c r="IM164">
        <v>22.5</v>
      </c>
      <c r="IN164">
        <v>22.6</v>
      </c>
      <c r="IO164">
        <v>22.5</v>
      </c>
      <c r="IP164">
        <v>22.9</v>
      </c>
      <c r="IQ164">
        <v>22.4</v>
      </c>
      <c r="IR164">
        <v>22.1</v>
      </c>
      <c r="IS164">
        <v>22.2</v>
      </c>
      <c r="IT164">
        <v>22.5</v>
      </c>
      <c r="IU164">
        <v>22.7</v>
      </c>
      <c r="IV164">
        <v>22.6</v>
      </c>
      <c r="IW164">
        <v>22.7</v>
      </c>
      <c r="IX164">
        <v>22.7</v>
      </c>
      <c r="IY164">
        <v>23</v>
      </c>
    </row>
    <row r="167" spans="1:346" x14ac:dyDescent="0.25">
      <c r="G167" t="e">
        <f>IF(G114=#REF!, TRUE)</f>
        <v>#REF!</v>
      </c>
      <c r="H167" t="e">
        <f>IF(H114=#REF!, TRUE)</f>
        <v>#REF!</v>
      </c>
      <c r="I167" t="e">
        <f>IF(I114=#REF!, TRUE)</f>
        <v>#REF!</v>
      </c>
      <c r="J167" t="e">
        <f>IF(J114=#REF!, TRUE)</f>
        <v>#REF!</v>
      </c>
      <c r="K167" t="e">
        <f>IF(K114=#REF!, TRUE)</f>
        <v>#REF!</v>
      </c>
      <c r="L167" t="e">
        <f>IF(L114=#REF!, TRUE)</f>
        <v>#REF!</v>
      </c>
      <c r="M167" t="e">
        <f>IF(M114=#REF!, TRUE)</f>
        <v>#REF!</v>
      </c>
      <c r="N167" t="e">
        <f>IF(N114=#REF!, TRUE)</f>
        <v>#REF!</v>
      </c>
      <c r="O167" t="e">
        <f>IF(O114=#REF!, TRUE)</f>
        <v>#REF!</v>
      </c>
    </row>
    <row r="168" spans="1:346" x14ac:dyDescent="0.25">
      <c r="G168" t="b">
        <f>IF(G115=G3, TRUE)</f>
        <v>1</v>
      </c>
    </row>
    <row r="171" spans="1:346" s="30" customFormat="1" ht="24" customHeight="1" x14ac:dyDescent="0.25">
      <c r="A171" s="30" t="s">
        <v>76</v>
      </c>
      <c r="B171" s="30" t="s">
        <v>59</v>
      </c>
      <c r="C171" s="31">
        <v>41306</v>
      </c>
      <c r="D171" s="30" t="s">
        <v>77</v>
      </c>
      <c r="E171" s="32" t="s">
        <v>78</v>
      </c>
      <c r="F171" s="33"/>
      <c r="G171" s="34">
        <v>32874</v>
      </c>
      <c r="H171" s="34">
        <v>32905</v>
      </c>
      <c r="I171" s="34">
        <v>32933</v>
      </c>
      <c r="J171" s="34">
        <v>32964</v>
      </c>
      <c r="K171" s="34">
        <v>32994</v>
      </c>
      <c r="L171" s="34">
        <v>33025</v>
      </c>
      <c r="M171" s="34">
        <v>33055</v>
      </c>
      <c r="N171" s="34">
        <v>33086</v>
      </c>
      <c r="O171" s="34">
        <v>33117</v>
      </c>
      <c r="P171" s="34">
        <v>33147</v>
      </c>
      <c r="Q171" s="34">
        <v>33178</v>
      </c>
      <c r="R171" s="34">
        <v>33208</v>
      </c>
      <c r="S171" s="34">
        <v>33239</v>
      </c>
      <c r="T171" s="34">
        <v>33270</v>
      </c>
      <c r="U171" s="34">
        <v>33298</v>
      </c>
      <c r="V171" s="34">
        <v>33329</v>
      </c>
      <c r="W171" s="34">
        <v>33359</v>
      </c>
      <c r="X171" s="34">
        <v>33390</v>
      </c>
      <c r="Y171" s="34">
        <v>33420</v>
      </c>
      <c r="Z171" s="34">
        <v>33451</v>
      </c>
      <c r="AA171" s="34">
        <v>33482</v>
      </c>
      <c r="AB171" s="34">
        <v>33512</v>
      </c>
      <c r="AC171" s="34">
        <v>33543</v>
      </c>
      <c r="AD171" s="34">
        <v>33573</v>
      </c>
      <c r="AE171" s="34">
        <v>33604</v>
      </c>
      <c r="AF171" s="34">
        <v>33635</v>
      </c>
      <c r="AG171" s="34">
        <v>33664</v>
      </c>
      <c r="AH171" s="34">
        <v>33695</v>
      </c>
      <c r="AI171" s="34">
        <v>33725</v>
      </c>
      <c r="AJ171" s="34">
        <v>33756</v>
      </c>
      <c r="AK171" s="34">
        <v>33786</v>
      </c>
      <c r="AL171" s="34">
        <v>33817</v>
      </c>
      <c r="AM171" s="34">
        <v>33848</v>
      </c>
      <c r="AN171" s="34">
        <v>33878</v>
      </c>
      <c r="AO171" s="34">
        <v>33909</v>
      </c>
      <c r="AP171" s="34">
        <v>33939</v>
      </c>
      <c r="AQ171" s="34">
        <v>33970</v>
      </c>
      <c r="AR171" s="34">
        <v>34001</v>
      </c>
      <c r="AS171" s="34">
        <v>34029</v>
      </c>
      <c r="AT171" s="34">
        <v>34060</v>
      </c>
      <c r="AU171" s="34">
        <v>34090</v>
      </c>
      <c r="AV171" s="34">
        <v>34121</v>
      </c>
      <c r="AW171" s="34">
        <v>34151</v>
      </c>
      <c r="AX171" s="34">
        <v>34182</v>
      </c>
      <c r="AY171" s="34">
        <v>34213</v>
      </c>
      <c r="AZ171" s="34">
        <v>34243</v>
      </c>
      <c r="BA171" s="34">
        <v>34274</v>
      </c>
      <c r="BB171" s="34">
        <v>34304</v>
      </c>
      <c r="BC171" s="34">
        <v>34335</v>
      </c>
      <c r="BD171" s="34">
        <v>34366</v>
      </c>
      <c r="BE171" s="34">
        <v>34394</v>
      </c>
      <c r="BF171" s="34">
        <v>34425</v>
      </c>
      <c r="BG171" s="34">
        <v>34455</v>
      </c>
      <c r="BH171" s="34">
        <v>34486</v>
      </c>
      <c r="BI171" s="34">
        <v>34516</v>
      </c>
      <c r="BJ171" s="34">
        <v>34547</v>
      </c>
      <c r="BK171" s="34">
        <v>34578</v>
      </c>
      <c r="BL171" s="34">
        <v>34608</v>
      </c>
      <c r="BM171" s="34">
        <v>34639</v>
      </c>
      <c r="BN171" s="34">
        <v>34669</v>
      </c>
      <c r="BO171" s="34">
        <v>34700</v>
      </c>
      <c r="BP171" s="34">
        <v>34731</v>
      </c>
      <c r="BQ171" s="34">
        <v>34759</v>
      </c>
      <c r="BR171" s="34">
        <v>34790</v>
      </c>
      <c r="BS171" s="34">
        <v>34820</v>
      </c>
      <c r="BT171" s="34">
        <v>34851</v>
      </c>
      <c r="BU171" s="34">
        <v>34881</v>
      </c>
      <c r="BV171" s="34">
        <v>34912</v>
      </c>
      <c r="BW171" s="34">
        <v>34943</v>
      </c>
      <c r="BX171" s="34">
        <v>34973</v>
      </c>
      <c r="BY171" s="34">
        <v>35004</v>
      </c>
      <c r="BZ171" s="34">
        <v>35034</v>
      </c>
      <c r="CA171" s="34">
        <v>35065</v>
      </c>
      <c r="CB171" s="34">
        <v>35096</v>
      </c>
      <c r="CC171" s="34">
        <v>35125</v>
      </c>
      <c r="CD171" s="34">
        <v>35156</v>
      </c>
      <c r="CE171" s="34">
        <v>35186</v>
      </c>
      <c r="CF171" s="34">
        <v>35217</v>
      </c>
      <c r="CG171" s="34">
        <v>35247</v>
      </c>
      <c r="CH171" s="34">
        <v>35278</v>
      </c>
      <c r="CI171" s="34">
        <v>35309</v>
      </c>
      <c r="CJ171" s="34">
        <v>35339</v>
      </c>
      <c r="CK171" s="34">
        <v>35370</v>
      </c>
      <c r="CL171" s="34">
        <v>35400</v>
      </c>
      <c r="CM171" s="34">
        <v>35431</v>
      </c>
      <c r="CN171" s="34">
        <v>35462</v>
      </c>
      <c r="CO171" s="34">
        <v>35490</v>
      </c>
      <c r="CP171" s="34">
        <v>35521</v>
      </c>
      <c r="CQ171" s="34">
        <v>35551</v>
      </c>
      <c r="CR171" s="34">
        <v>35582</v>
      </c>
      <c r="CS171" s="34">
        <v>35612</v>
      </c>
      <c r="CT171" s="34">
        <v>35643</v>
      </c>
      <c r="CU171" s="34">
        <v>35674</v>
      </c>
      <c r="CV171" s="34">
        <v>35704</v>
      </c>
      <c r="CW171" s="34">
        <v>35735</v>
      </c>
      <c r="CX171" s="34">
        <v>35765</v>
      </c>
      <c r="CY171" s="34">
        <v>35796</v>
      </c>
      <c r="CZ171" s="34">
        <v>35827</v>
      </c>
      <c r="DA171" s="34">
        <v>35855</v>
      </c>
      <c r="DB171" s="34">
        <v>35886</v>
      </c>
      <c r="DC171" s="34">
        <v>35916</v>
      </c>
      <c r="DD171" s="34">
        <v>35947</v>
      </c>
      <c r="DE171" s="34">
        <v>35977</v>
      </c>
      <c r="DF171" s="34">
        <v>36008</v>
      </c>
      <c r="DG171" s="34">
        <v>36039</v>
      </c>
      <c r="DH171" s="34">
        <v>36069</v>
      </c>
      <c r="DI171" s="34">
        <v>36100</v>
      </c>
      <c r="DJ171" s="34">
        <v>36130</v>
      </c>
      <c r="DK171" s="34">
        <v>36161</v>
      </c>
      <c r="DL171" s="34">
        <v>36192</v>
      </c>
      <c r="DM171" s="34">
        <v>36220</v>
      </c>
      <c r="DN171" s="34">
        <v>36251</v>
      </c>
      <c r="DO171" s="34">
        <v>36281</v>
      </c>
      <c r="DP171" s="34">
        <v>36312</v>
      </c>
      <c r="DQ171" s="34">
        <v>36342</v>
      </c>
      <c r="DR171" s="34">
        <v>36373</v>
      </c>
      <c r="DS171" s="34">
        <v>36404</v>
      </c>
      <c r="DT171" s="34">
        <v>36434</v>
      </c>
      <c r="DU171" s="34">
        <v>36465</v>
      </c>
      <c r="DV171" s="34">
        <v>36495</v>
      </c>
      <c r="DW171" s="34">
        <v>36526</v>
      </c>
      <c r="DX171" s="34">
        <v>36557</v>
      </c>
      <c r="DY171" s="34">
        <v>36586</v>
      </c>
      <c r="DZ171" s="34">
        <v>36617</v>
      </c>
      <c r="EA171" s="34">
        <v>36647</v>
      </c>
      <c r="EB171" s="34">
        <v>36678</v>
      </c>
      <c r="EC171" s="34">
        <v>36708</v>
      </c>
      <c r="ED171" s="34">
        <v>36739</v>
      </c>
      <c r="EE171" s="34">
        <v>36770</v>
      </c>
      <c r="EF171" s="34">
        <v>36800</v>
      </c>
      <c r="EG171" s="34">
        <v>36831</v>
      </c>
      <c r="EH171" s="34">
        <v>36861</v>
      </c>
      <c r="EI171" s="34">
        <v>36892</v>
      </c>
      <c r="EJ171" s="34">
        <v>36923</v>
      </c>
      <c r="EK171" s="34">
        <v>36951</v>
      </c>
      <c r="EL171" s="34">
        <v>36982</v>
      </c>
      <c r="EM171" s="34">
        <v>37012</v>
      </c>
      <c r="EN171" s="34">
        <v>37043</v>
      </c>
      <c r="EO171" s="34">
        <v>37073</v>
      </c>
      <c r="EP171" s="34">
        <v>37104</v>
      </c>
      <c r="EQ171" s="34">
        <v>37135</v>
      </c>
      <c r="ER171" s="34">
        <v>37165</v>
      </c>
      <c r="ES171" s="34">
        <v>37196</v>
      </c>
      <c r="ET171" s="34">
        <v>37226</v>
      </c>
      <c r="EU171" s="34">
        <v>37257</v>
      </c>
      <c r="EV171" s="34">
        <v>37288</v>
      </c>
      <c r="EW171" s="34">
        <v>37316</v>
      </c>
      <c r="EX171" s="34">
        <v>37347</v>
      </c>
      <c r="EY171" s="34">
        <v>37377</v>
      </c>
      <c r="EZ171" s="34">
        <v>37408</v>
      </c>
      <c r="FA171" s="34">
        <v>37438</v>
      </c>
      <c r="FB171" s="34">
        <v>37469</v>
      </c>
      <c r="FC171" s="34">
        <v>37500</v>
      </c>
      <c r="FD171" s="34">
        <v>37530</v>
      </c>
      <c r="FE171" s="34">
        <v>37561</v>
      </c>
      <c r="FF171" s="34">
        <v>37591</v>
      </c>
      <c r="FG171" s="34">
        <v>37622</v>
      </c>
      <c r="FH171" s="34">
        <v>37653</v>
      </c>
      <c r="FI171" s="34">
        <v>37681</v>
      </c>
      <c r="FJ171" s="34">
        <v>37712</v>
      </c>
      <c r="FK171" s="34">
        <v>37742</v>
      </c>
      <c r="FL171" s="34">
        <v>37773</v>
      </c>
      <c r="FM171" s="34">
        <v>37803</v>
      </c>
      <c r="FN171" s="34">
        <v>37834</v>
      </c>
      <c r="FO171" s="34">
        <v>37865</v>
      </c>
      <c r="FP171" s="34">
        <v>37895</v>
      </c>
      <c r="FQ171" s="34">
        <v>37926</v>
      </c>
      <c r="FR171" s="34">
        <v>37956</v>
      </c>
      <c r="FS171" s="34">
        <v>37987</v>
      </c>
      <c r="FT171" s="34">
        <v>38018</v>
      </c>
      <c r="FU171" s="34">
        <v>38047</v>
      </c>
      <c r="FV171" s="34">
        <v>38078</v>
      </c>
      <c r="FW171" s="34">
        <v>38108</v>
      </c>
      <c r="FX171" s="34">
        <v>38139</v>
      </c>
      <c r="FY171" s="34">
        <v>38169</v>
      </c>
      <c r="FZ171" s="34">
        <v>38200</v>
      </c>
      <c r="GA171" s="34">
        <v>38231</v>
      </c>
      <c r="GB171" s="34">
        <v>38261</v>
      </c>
      <c r="GC171" s="34">
        <v>38292</v>
      </c>
      <c r="GD171" s="34">
        <v>38322</v>
      </c>
      <c r="GE171" s="34">
        <v>38353</v>
      </c>
      <c r="GF171" s="34">
        <v>38384</v>
      </c>
      <c r="GG171" s="34">
        <v>38412</v>
      </c>
      <c r="GH171" s="34">
        <v>38443</v>
      </c>
      <c r="GI171" s="34">
        <v>38473</v>
      </c>
      <c r="GJ171" s="34">
        <v>38504</v>
      </c>
      <c r="GK171" s="34">
        <v>38534</v>
      </c>
      <c r="GL171" s="34">
        <v>38565</v>
      </c>
      <c r="GM171" s="34">
        <v>38596</v>
      </c>
      <c r="GN171" s="34">
        <v>38626</v>
      </c>
      <c r="GO171" s="34">
        <v>38657</v>
      </c>
      <c r="GP171" s="34">
        <v>38687</v>
      </c>
      <c r="GQ171" s="34">
        <v>38718</v>
      </c>
      <c r="GR171" s="34">
        <v>38749</v>
      </c>
      <c r="GS171" s="34">
        <v>38777</v>
      </c>
      <c r="GT171" s="34">
        <v>38808</v>
      </c>
      <c r="GU171" s="34">
        <v>38838</v>
      </c>
      <c r="GV171" s="34">
        <v>38869</v>
      </c>
      <c r="GW171" s="34">
        <v>38899</v>
      </c>
      <c r="GX171" s="34">
        <v>38930</v>
      </c>
      <c r="GY171" s="34">
        <v>38961</v>
      </c>
      <c r="GZ171" s="34">
        <v>38991</v>
      </c>
      <c r="HA171" s="34">
        <v>39022</v>
      </c>
      <c r="HB171" s="34">
        <v>39052</v>
      </c>
      <c r="HC171" s="34">
        <v>39083</v>
      </c>
      <c r="HD171" s="34">
        <v>39114</v>
      </c>
      <c r="HE171" s="34">
        <v>39142</v>
      </c>
      <c r="HF171" s="34">
        <v>39173</v>
      </c>
      <c r="HG171" s="34">
        <v>39203</v>
      </c>
      <c r="HH171" s="34">
        <v>39234</v>
      </c>
      <c r="HI171" s="34">
        <v>39264</v>
      </c>
      <c r="HJ171" s="34">
        <v>39295</v>
      </c>
      <c r="HK171" s="34">
        <v>39326</v>
      </c>
      <c r="HL171" s="34">
        <v>39356</v>
      </c>
      <c r="HM171" s="34">
        <v>39387</v>
      </c>
      <c r="HN171" s="34">
        <v>39417</v>
      </c>
      <c r="HO171" s="34">
        <v>39448</v>
      </c>
      <c r="HP171" s="34">
        <v>39479</v>
      </c>
      <c r="HQ171" s="34">
        <v>39508</v>
      </c>
      <c r="HR171" s="34">
        <v>39539</v>
      </c>
      <c r="HS171" s="34">
        <v>39569</v>
      </c>
      <c r="HT171" s="34">
        <v>39600</v>
      </c>
      <c r="HU171" s="34">
        <v>39630</v>
      </c>
      <c r="HV171" s="34">
        <v>39661</v>
      </c>
      <c r="HW171" s="34">
        <v>39692</v>
      </c>
      <c r="HX171" s="34">
        <v>39722</v>
      </c>
      <c r="HY171" s="34">
        <v>39753</v>
      </c>
      <c r="HZ171" s="34">
        <v>39783</v>
      </c>
      <c r="IA171" s="34">
        <v>39814</v>
      </c>
      <c r="IB171" s="34">
        <v>39845</v>
      </c>
      <c r="IC171" s="34">
        <v>39873</v>
      </c>
      <c r="ID171" s="34">
        <v>39904</v>
      </c>
      <c r="IE171" s="34">
        <v>39934</v>
      </c>
      <c r="IF171" s="34">
        <v>39965</v>
      </c>
      <c r="IG171" s="34">
        <v>39995</v>
      </c>
      <c r="IH171" s="34">
        <v>40026</v>
      </c>
      <c r="II171" s="34">
        <v>40057</v>
      </c>
      <c r="IJ171" s="34">
        <v>40087</v>
      </c>
      <c r="IK171" s="34">
        <v>40118</v>
      </c>
      <c r="IL171" s="34">
        <v>40148</v>
      </c>
      <c r="IM171" s="34">
        <v>40179</v>
      </c>
      <c r="IN171" s="34">
        <v>40210</v>
      </c>
      <c r="IO171" s="34">
        <v>40238</v>
      </c>
      <c r="IP171" s="34">
        <v>40269</v>
      </c>
      <c r="IQ171" s="34">
        <v>40299</v>
      </c>
      <c r="IR171" s="34">
        <v>40330</v>
      </c>
      <c r="IS171" s="34">
        <v>40360</v>
      </c>
      <c r="IT171" s="34">
        <v>40391</v>
      </c>
      <c r="IU171" s="34">
        <v>40422</v>
      </c>
      <c r="IV171" s="34">
        <v>40452</v>
      </c>
      <c r="IW171" s="34">
        <v>40483</v>
      </c>
      <c r="IX171" s="34">
        <v>40513</v>
      </c>
      <c r="IY171" s="34">
        <v>40544</v>
      </c>
      <c r="IZ171" s="34">
        <v>40575</v>
      </c>
      <c r="JA171" s="34">
        <v>40603</v>
      </c>
      <c r="JB171" s="34">
        <v>40634</v>
      </c>
      <c r="JC171" s="34">
        <v>40664</v>
      </c>
      <c r="JD171" s="34">
        <v>40695</v>
      </c>
      <c r="JE171" s="34">
        <v>40725</v>
      </c>
      <c r="JF171" s="34">
        <v>40756</v>
      </c>
      <c r="JG171" s="34">
        <v>40787</v>
      </c>
      <c r="JH171" s="34">
        <v>40817</v>
      </c>
      <c r="JI171" s="34">
        <v>40848</v>
      </c>
      <c r="JJ171" s="34">
        <v>40878</v>
      </c>
      <c r="JK171" s="34">
        <v>40909</v>
      </c>
      <c r="JL171" s="34">
        <v>40940</v>
      </c>
      <c r="JM171" s="34">
        <v>40969</v>
      </c>
      <c r="JN171" s="34">
        <v>41000</v>
      </c>
      <c r="JO171" s="34">
        <v>41030</v>
      </c>
      <c r="JP171" s="34">
        <v>41061</v>
      </c>
      <c r="JQ171" s="34">
        <v>41091</v>
      </c>
      <c r="JR171" s="34">
        <v>41122</v>
      </c>
      <c r="JS171" s="34">
        <v>41153</v>
      </c>
      <c r="JT171" s="34">
        <v>41183</v>
      </c>
      <c r="JU171" s="34">
        <v>41214</v>
      </c>
      <c r="JV171" s="34">
        <v>41244</v>
      </c>
      <c r="JW171" s="34">
        <v>41275</v>
      </c>
      <c r="JX171" s="34">
        <v>41306</v>
      </c>
      <c r="JY171" s="34">
        <v>41334</v>
      </c>
      <c r="JZ171" s="34">
        <v>41365</v>
      </c>
      <c r="KA171" s="34">
        <v>41395</v>
      </c>
      <c r="KB171" s="34">
        <v>41426</v>
      </c>
      <c r="KC171" s="34">
        <v>41456</v>
      </c>
      <c r="KD171" s="34">
        <v>41487</v>
      </c>
      <c r="KE171" s="34">
        <v>41518</v>
      </c>
      <c r="KF171" s="34">
        <v>41548</v>
      </c>
      <c r="KG171" s="34">
        <v>41579</v>
      </c>
      <c r="KH171" s="34">
        <v>41609</v>
      </c>
      <c r="KI171" s="34">
        <v>41640</v>
      </c>
      <c r="KJ171" s="34">
        <v>41671</v>
      </c>
      <c r="KK171" s="34">
        <v>41699</v>
      </c>
      <c r="KL171" s="34">
        <v>41730</v>
      </c>
      <c r="KM171" s="34">
        <v>41760</v>
      </c>
      <c r="KN171" s="34">
        <v>41791</v>
      </c>
      <c r="KO171" s="34">
        <v>41821</v>
      </c>
      <c r="KP171" s="34">
        <v>41852</v>
      </c>
      <c r="KQ171" s="34">
        <v>41883</v>
      </c>
      <c r="KR171" s="34">
        <v>41913</v>
      </c>
      <c r="KS171" s="34">
        <v>41944</v>
      </c>
      <c r="KT171" s="34">
        <v>41974</v>
      </c>
      <c r="KU171" s="34">
        <v>42005</v>
      </c>
      <c r="KV171" s="34">
        <v>42036</v>
      </c>
      <c r="KW171" s="34">
        <v>42064</v>
      </c>
      <c r="KX171" s="34">
        <v>42095</v>
      </c>
      <c r="KY171" s="34">
        <v>42125</v>
      </c>
      <c r="KZ171" s="34">
        <v>42156</v>
      </c>
      <c r="LA171" s="34">
        <v>42186</v>
      </c>
      <c r="LB171" s="34">
        <v>42217</v>
      </c>
      <c r="LC171" s="34">
        <v>42248</v>
      </c>
      <c r="LD171" s="34">
        <v>42278</v>
      </c>
      <c r="LE171" s="34">
        <v>42309</v>
      </c>
      <c r="LF171" s="34">
        <v>42339</v>
      </c>
      <c r="LG171" s="34">
        <v>42370</v>
      </c>
      <c r="LH171" s="34">
        <v>42401</v>
      </c>
      <c r="LI171" s="34">
        <v>42430</v>
      </c>
      <c r="LJ171" s="34">
        <v>42461</v>
      </c>
      <c r="LK171" s="34">
        <v>42491</v>
      </c>
      <c r="LL171" s="34">
        <v>42522</v>
      </c>
      <c r="LM171" s="34">
        <v>42552</v>
      </c>
      <c r="LN171" s="34">
        <v>42583</v>
      </c>
      <c r="LO171" s="34">
        <v>42614</v>
      </c>
      <c r="LP171" s="34">
        <v>42644</v>
      </c>
      <c r="LQ171" s="34">
        <v>42675</v>
      </c>
      <c r="LR171" s="34">
        <v>42705</v>
      </c>
      <c r="LS171" s="34">
        <v>42736</v>
      </c>
      <c r="LT171" s="34">
        <v>42767</v>
      </c>
      <c r="LU171" s="34">
        <v>42795</v>
      </c>
      <c r="LV171" s="34">
        <v>42826</v>
      </c>
      <c r="LW171" s="34">
        <v>42856</v>
      </c>
      <c r="LX171" s="34">
        <v>42887</v>
      </c>
      <c r="LY171" s="34">
        <v>42917</v>
      </c>
      <c r="LZ171" s="34">
        <v>42948</v>
      </c>
      <c r="MA171" s="34">
        <v>42979</v>
      </c>
      <c r="MB171" s="34">
        <v>43009</v>
      </c>
      <c r="MC171" s="34">
        <v>43040</v>
      </c>
      <c r="MD171" s="34">
        <v>43070</v>
      </c>
      <c r="ME171" s="34">
        <v>43101</v>
      </c>
      <c r="MF171" s="34">
        <v>43132</v>
      </c>
      <c r="MG171" s="34">
        <v>43160</v>
      </c>
      <c r="MH171" s="34">
        <v>43191</v>
      </c>
    </row>
    <row r="172" spans="1:346" x14ac:dyDescent="0.25">
      <c r="G172">
        <f>COUNTIF($E$2:$E$52,G171)</f>
        <v>0</v>
      </c>
      <c r="H172">
        <f t="shared" ref="H172:J172" si="1058">COUNTIF($E$2:$E$52,H171)</f>
        <v>0</v>
      </c>
      <c r="I172">
        <f t="shared" si="1058"/>
        <v>0</v>
      </c>
      <c r="J172">
        <f t="shared" si="1058"/>
        <v>0</v>
      </c>
      <c r="K172">
        <f t="shared" ref="K172" si="1059">COUNTIF($E$2:$E$52,K171)</f>
        <v>0</v>
      </c>
      <c r="L172">
        <f t="shared" ref="L172:M172" si="1060">COUNTIF($E$2:$E$52,L171)</f>
        <v>0</v>
      </c>
      <c r="M172">
        <f t="shared" si="1060"/>
        <v>0</v>
      </c>
      <c r="N172">
        <f t="shared" ref="N172" si="1061">COUNTIF($E$2:$E$52,N171)</f>
        <v>0</v>
      </c>
      <c r="O172">
        <f t="shared" ref="O172:P172" si="1062">COUNTIF($E$2:$E$52,O171)</f>
        <v>0</v>
      </c>
      <c r="P172">
        <f t="shared" si="1062"/>
        <v>0</v>
      </c>
      <c r="Q172">
        <f t="shared" ref="Q172" si="1063">COUNTIF($E$2:$E$52,Q171)</f>
        <v>0</v>
      </c>
      <c r="R172">
        <f t="shared" ref="R172:S172" si="1064">COUNTIF($E$2:$E$52,R171)</f>
        <v>0</v>
      </c>
      <c r="S172">
        <f t="shared" si="1064"/>
        <v>0</v>
      </c>
      <c r="T172">
        <f t="shared" ref="T172" si="1065">COUNTIF($E$2:$E$52,T171)</f>
        <v>0</v>
      </c>
      <c r="U172">
        <f t="shared" ref="U172:V172" si="1066">COUNTIF($E$2:$E$52,U171)</f>
        <v>0</v>
      </c>
      <c r="V172">
        <f t="shared" si="1066"/>
        <v>0</v>
      </c>
      <c r="W172">
        <f t="shared" ref="W172" si="1067">COUNTIF($E$2:$E$52,W171)</f>
        <v>0</v>
      </c>
      <c r="X172">
        <f t="shared" ref="X172:Y172" si="1068">COUNTIF($E$2:$E$52,X171)</f>
        <v>0</v>
      </c>
      <c r="Y172">
        <f t="shared" si="1068"/>
        <v>0</v>
      </c>
      <c r="Z172">
        <f t="shared" ref="Z172" si="1069">COUNTIF($E$2:$E$52,Z171)</f>
        <v>0</v>
      </c>
      <c r="AA172">
        <f t="shared" ref="AA172:AB172" si="1070">COUNTIF($E$2:$E$52,AA171)</f>
        <v>0</v>
      </c>
      <c r="AB172">
        <f t="shared" si="1070"/>
        <v>0</v>
      </c>
      <c r="AC172">
        <f t="shared" ref="AC172" si="1071">COUNTIF($E$2:$E$52,AC171)</f>
        <v>0</v>
      </c>
      <c r="AD172">
        <f t="shared" ref="AD172:AE172" si="1072">COUNTIF($E$2:$E$52,AD171)</f>
        <v>0</v>
      </c>
      <c r="AE172">
        <f t="shared" si="1072"/>
        <v>0</v>
      </c>
      <c r="AF172">
        <f t="shared" ref="AF172" si="1073">COUNTIF($E$2:$E$52,AF171)</f>
        <v>0</v>
      </c>
      <c r="AG172">
        <f t="shared" ref="AG172:AH172" si="1074">COUNTIF($E$2:$E$52,AG171)</f>
        <v>0</v>
      </c>
      <c r="AH172">
        <f t="shared" si="1074"/>
        <v>0</v>
      </c>
      <c r="AI172">
        <f t="shared" ref="AI172" si="1075">COUNTIF($E$2:$E$52,AI171)</f>
        <v>0</v>
      </c>
      <c r="AJ172">
        <f t="shared" ref="AJ172:AK172" si="1076">COUNTIF($E$2:$E$52,AJ171)</f>
        <v>0</v>
      </c>
      <c r="AK172">
        <f t="shared" si="1076"/>
        <v>0</v>
      </c>
      <c r="AL172">
        <f t="shared" ref="AL172" si="1077">COUNTIF($E$2:$E$52,AL171)</f>
        <v>0</v>
      </c>
      <c r="AM172">
        <f t="shared" ref="AM172:AN172" si="1078">COUNTIF($E$2:$E$52,AM171)</f>
        <v>0</v>
      </c>
      <c r="AN172">
        <f t="shared" si="1078"/>
        <v>0</v>
      </c>
      <c r="AO172">
        <f t="shared" ref="AO172" si="1079">COUNTIF($E$2:$E$52,AO171)</f>
        <v>0</v>
      </c>
      <c r="AP172">
        <f t="shared" ref="AP172:AQ172" si="1080">COUNTIF($E$2:$E$52,AP171)</f>
        <v>0</v>
      </c>
      <c r="AQ172">
        <f t="shared" si="1080"/>
        <v>0</v>
      </c>
      <c r="AR172">
        <f t="shared" ref="AR172" si="1081">COUNTIF($E$2:$E$52,AR171)</f>
        <v>0</v>
      </c>
      <c r="AS172">
        <f t="shared" ref="AS172:AT172" si="1082">COUNTIF($E$2:$E$52,AS171)</f>
        <v>0</v>
      </c>
      <c r="AT172">
        <f t="shared" si="1082"/>
        <v>0</v>
      </c>
      <c r="AU172">
        <f t="shared" ref="AU172" si="1083">COUNTIF($E$2:$E$52,AU171)</f>
        <v>0</v>
      </c>
      <c r="AV172">
        <f t="shared" ref="AV172:AW172" si="1084">COUNTIF($E$2:$E$52,AV171)</f>
        <v>0</v>
      </c>
      <c r="AW172">
        <f t="shared" si="1084"/>
        <v>0</v>
      </c>
      <c r="AX172">
        <f t="shared" ref="AX172" si="1085">COUNTIF($E$2:$E$52,AX171)</f>
        <v>0</v>
      </c>
      <c r="AY172">
        <f t="shared" ref="AY172:AZ172" si="1086">COUNTIF($E$2:$E$52,AY171)</f>
        <v>0</v>
      </c>
      <c r="AZ172">
        <f t="shared" si="1086"/>
        <v>0</v>
      </c>
      <c r="BA172">
        <f t="shared" ref="BA172" si="1087">COUNTIF($E$2:$E$52,BA171)</f>
        <v>0</v>
      </c>
      <c r="BB172">
        <f t="shared" ref="BB172:BC172" si="1088">COUNTIF($E$2:$E$52,BB171)</f>
        <v>0</v>
      </c>
      <c r="BC172">
        <f t="shared" si="1088"/>
        <v>0</v>
      </c>
      <c r="BD172">
        <f t="shared" ref="BD172" si="1089">COUNTIF($E$2:$E$52,BD171)</f>
        <v>0</v>
      </c>
      <c r="BE172">
        <f t="shared" ref="BE172:BF172" si="1090">COUNTIF($E$2:$E$52,BE171)</f>
        <v>0</v>
      </c>
      <c r="BF172">
        <f t="shared" si="1090"/>
        <v>0</v>
      </c>
      <c r="BG172">
        <f t="shared" ref="BG172" si="1091">COUNTIF($E$2:$E$52,BG171)</f>
        <v>0</v>
      </c>
      <c r="BH172">
        <f t="shared" ref="BH172:BI172" si="1092">COUNTIF($E$2:$E$52,BH171)</f>
        <v>0</v>
      </c>
      <c r="BI172">
        <f t="shared" si="1092"/>
        <v>0</v>
      </c>
      <c r="BJ172">
        <f t="shared" ref="BJ172" si="1093">COUNTIF($E$2:$E$52,BJ171)</f>
        <v>0</v>
      </c>
      <c r="BK172">
        <f t="shared" ref="BK172:BL172" si="1094">COUNTIF($E$2:$E$52,BK171)</f>
        <v>0</v>
      </c>
      <c r="BL172">
        <f t="shared" si="1094"/>
        <v>0</v>
      </c>
      <c r="BM172">
        <f t="shared" ref="BM172" si="1095">COUNTIF($E$2:$E$52,BM171)</f>
        <v>0</v>
      </c>
      <c r="BN172">
        <f t="shared" ref="BN172:BO172" si="1096">COUNTIF($E$2:$E$52,BN171)</f>
        <v>0</v>
      </c>
      <c r="BO172">
        <f t="shared" si="1096"/>
        <v>0</v>
      </c>
      <c r="BP172">
        <f t="shared" ref="BP172" si="1097">COUNTIF($E$2:$E$52,BP171)</f>
        <v>0</v>
      </c>
      <c r="BQ172">
        <f t="shared" ref="BQ172:BR172" si="1098">COUNTIF($E$2:$E$52,BQ171)</f>
        <v>0</v>
      </c>
      <c r="BR172">
        <f t="shared" si="1098"/>
        <v>0</v>
      </c>
      <c r="BS172">
        <f t="shared" ref="BS172" si="1099">COUNTIF($E$2:$E$52,BS171)</f>
        <v>0</v>
      </c>
      <c r="BT172">
        <f t="shared" ref="BT172:BU172" si="1100">COUNTIF($E$2:$E$52,BT171)</f>
        <v>0</v>
      </c>
      <c r="BU172">
        <f t="shared" si="1100"/>
        <v>0</v>
      </c>
      <c r="BV172">
        <f t="shared" ref="BV172" si="1101">COUNTIF($E$2:$E$52,BV171)</f>
        <v>0</v>
      </c>
      <c r="BW172">
        <f t="shared" ref="BW172:BX172" si="1102">COUNTIF($E$2:$E$52,BW171)</f>
        <v>0</v>
      </c>
      <c r="BX172">
        <f t="shared" si="1102"/>
        <v>0</v>
      </c>
      <c r="BY172">
        <f t="shared" ref="BY172" si="1103">COUNTIF($E$2:$E$52,BY171)</f>
        <v>0</v>
      </c>
      <c r="BZ172">
        <f t="shared" ref="BZ172:CA172" si="1104">COUNTIF($E$2:$E$52,BZ171)</f>
        <v>0</v>
      </c>
      <c r="CA172">
        <f t="shared" si="1104"/>
        <v>0</v>
      </c>
      <c r="CB172">
        <f t="shared" ref="CB172" si="1105">COUNTIF($E$2:$E$52,CB171)</f>
        <v>0</v>
      </c>
      <c r="CC172">
        <f t="shared" ref="CC172:CD172" si="1106">COUNTIF($E$2:$E$52,CC171)</f>
        <v>0</v>
      </c>
      <c r="CD172">
        <f t="shared" si="1106"/>
        <v>0</v>
      </c>
      <c r="CE172">
        <f t="shared" ref="CE172" si="1107">COUNTIF($E$2:$E$52,CE171)</f>
        <v>0</v>
      </c>
      <c r="CF172">
        <f t="shared" ref="CF172:CG172" si="1108">COUNTIF($E$2:$E$52,CF171)</f>
        <v>0</v>
      </c>
      <c r="CG172">
        <f t="shared" si="1108"/>
        <v>0</v>
      </c>
      <c r="CH172">
        <f t="shared" ref="CH172" si="1109">COUNTIF($E$2:$E$52,CH171)</f>
        <v>0</v>
      </c>
      <c r="CI172">
        <f t="shared" ref="CI172:CJ172" si="1110">COUNTIF($E$2:$E$52,CI171)</f>
        <v>0</v>
      </c>
      <c r="CJ172">
        <f t="shared" si="1110"/>
        <v>0</v>
      </c>
      <c r="CK172">
        <f t="shared" ref="CK172" si="1111">COUNTIF($E$2:$E$52,CK171)</f>
        <v>0</v>
      </c>
      <c r="CL172">
        <f t="shared" ref="CL172:CM172" si="1112">COUNTIF($E$2:$E$52,CL171)</f>
        <v>0</v>
      </c>
      <c r="CM172">
        <f t="shared" si="1112"/>
        <v>0</v>
      </c>
      <c r="CN172">
        <f t="shared" ref="CN172" si="1113">COUNTIF($E$2:$E$52,CN171)</f>
        <v>0</v>
      </c>
      <c r="CO172">
        <f t="shared" ref="CO172:CP172" si="1114">COUNTIF($E$2:$E$52,CO171)</f>
        <v>0</v>
      </c>
      <c r="CP172">
        <f t="shared" si="1114"/>
        <v>0</v>
      </c>
      <c r="CQ172">
        <f t="shared" ref="CQ172" si="1115">COUNTIF($E$2:$E$52,CQ171)</f>
        <v>0</v>
      </c>
      <c r="CR172">
        <f t="shared" ref="CR172:CS172" si="1116">COUNTIF($E$2:$E$52,CR171)</f>
        <v>0</v>
      </c>
      <c r="CS172">
        <f t="shared" si="1116"/>
        <v>0</v>
      </c>
      <c r="CT172">
        <f t="shared" ref="CT172" si="1117">COUNTIF($E$2:$E$52,CT171)</f>
        <v>0</v>
      </c>
      <c r="CU172">
        <f t="shared" ref="CU172:CV172" si="1118">COUNTIF($E$2:$E$52,CU171)</f>
        <v>0</v>
      </c>
      <c r="CV172">
        <f t="shared" si="1118"/>
        <v>0</v>
      </c>
      <c r="CW172">
        <f t="shared" ref="CW172" si="1119">COUNTIF($E$2:$E$52,CW171)</f>
        <v>0</v>
      </c>
      <c r="CX172">
        <f t="shared" ref="CX172:CY172" si="1120">COUNTIF($E$2:$E$52,CX171)</f>
        <v>0</v>
      </c>
      <c r="CY172">
        <f t="shared" si="1120"/>
        <v>0</v>
      </c>
      <c r="CZ172">
        <f t="shared" ref="CZ172" si="1121">COUNTIF($E$2:$E$52,CZ171)</f>
        <v>0</v>
      </c>
      <c r="DA172">
        <f t="shared" ref="DA172:DB172" si="1122">COUNTIF($E$2:$E$52,DA171)</f>
        <v>0</v>
      </c>
      <c r="DB172">
        <f t="shared" si="1122"/>
        <v>0</v>
      </c>
      <c r="DC172">
        <f t="shared" ref="DC172" si="1123">COUNTIF($E$2:$E$52,DC171)</f>
        <v>0</v>
      </c>
      <c r="DD172">
        <f t="shared" ref="DD172:DE172" si="1124">COUNTIF($E$2:$E$52,DD171)</f>
        <v>0</v>
      </c>
      <c r="DE172">
        <f t="shared" si="1124"/>
        <v>0</v>
      </c>
      <c r="DF172">
        <f t="shared" ref="DF172" si="1125">COUNTIF($E$2:$E$52,DF171)</f>
        <v>0</v>
      </c>
      <c r="DG172">
        <f t="shared" ref="DG172:DH172" si="1126">COUNTIF($E$2:$E$52,DG171)</f>
        <v>0</v>
      </c>
      <c r="DH172">
        <f t="shared" si="1126"/>
        <v>0</v>
      </c>
      <c r="DI172">
        <f t="shared" ref="DI172" si="1127">COUNTIF($E$2:$E$52,DI171)</f>
        <v>0</v>
      </c>
      <c r="DJ172">
        <f t="shared" ref="DJ172:DK172" si="1128">COUNTIF($E$2:$E$52,DJ171)</f>
        <v>0</v>
      </c>
      <c r="DK172">
        <f t="shared" si="1128"/>
        <v>0</v>
      </c>
      <c r="DL172">
        <f t="shared" ref="DL172" si="1129">COUNTIF($E$2:$E$52,DL171)</f>
        <v>0</v>
      </c>
      <c r="DM172">
        <f t="shared" ref="DM172:DN172" si="1130">COUNTIF($E$2:$E$52,DM171)</f>
        <v>0</v>
      </c>
      <c r="DN172">
        <f t="shared" si="1130"/>
        <v>0</v>
      </c>
      <c r="DO172">
        <f t="shared" ref="DO172" si="1131">COUNTIF($E$2:$E$52,DO171)</f>
        <v>0</v>
      </c>
      <c r="DP172">
        <f t="shared" ref="DP172:DQ172" si="1132">COUNTIF($E$2:$E$52,DP171)</f>
        <v>0</v>
      </c>
      <c r="DQ172">
        <f t="shared" si="1132"/>
        <v>0</v>
      </c>
      <c r="DR172">
        <f t="shared" ref="DR172" si="1133">COUNTIF($E$2:$E$52,DR171)</f>
        <v>0</v>
      </c>
      <c r="DS172">
        <f t="shared" ref="DS172:DT172" si="1134">COUNTIF($E$2:$E$52,DS171)</f>
        <v>0</v>
      </c>
      <c r="DT172">
        <f t="shared" si="1134"/>
        <v>0</v>
      </c>
      <c r="DU172">
        <f t="shared" ref="DU172" si="1135">COUNTIF($E$2:$E$52,DU171)</f>
        <v>0</v>
      </c>
      <c r="DV172">
        <f t="shared" ref="DV172:DW172" si="1136">COUNTIF($E$2:$E$52,DV171)</f>
        <v>0</v>
      </c>
      <c r="DW172">
        <f t="shared" si="1136"/>
        <v>0</v>
      </c>
      <c r="DX172">
        <f t="shared" ref="DX172" si="1137">COUNTIF($E$2:$E$52,DX171)</f>
        <v>0</v>
      </c>
      <c r="DY172">
        <f t="shared" ref="DY172:DZ172" si="1138">COUNTIF($E$2:$E$52,DY171)</f>
        <v>3</v>
      </c>
      <c r="DZ172">
        <f t="shared" si="1138"/>
        <v>1</v>
      </c>
      <c r="EA172">
        <f t="shared" ref="EA172" si="1139">COUNTIF($E$2:$E$52,EA171)</f>
        <v>0</v>
      </c>
      <c r="EB172">
        <f t="shared" ref="EB172:EC172" si="1140">COUNTIF($E$2:$E$52,EB171)</f>
        <v>0</v>
      </c>
      <c r="EC172">
        <f t="shared" si="1140"/>
        <v>0</v>
      </c>
      <c r="ED172">
        <f t="shared" ref="ED172" si="1141">COUNTIF($E$2:$E$52,ED171)</f>
        <v>0</v>
      </c>
      <c r="EE172">
        <f t="shared" ref="EE172:EF172" si="1142">COUNTIF($E$2:$E$52,EE171)</f>
        <v>1</v>
      </c>
      <c r="EF172">
        <f t="shared" si="1142"/>
        <v>0</v>
      </c>
      <c r="EG172">
        <f t="shared" ref="EG172" si="1143">COUNTIF($E$2:$E$52,EG171)</f>
        <v>0</v>
      </c>
      <c r="EH172">
        <f t="shared" ref="EH172:EI172" si="1144">COUNTIF($E$2:$E$52,EH171)</f>
        <v>0</v>
      </c>
      <c r="EI172">
        <f t="shared" si="1144"/>
        <v>0</v>
      </c>
      <c r="EJ172">
        <f t="shared" ref="EJ172" si="1145">COUNTIF($E$2:$E$52,EJ171)</f>
        <v>0</v>
      </c>
      <c r="EK172">
        <f t="shared" ref="EK172:EL172" si="1146">COUNTIF($E$2:$E$52,EK171)</f>
        <v>0</v>
      </c>
      <c r="EL172">
        <f t="shared" si="1146"/>
        <v>0</v>
      </c>
      <c r="EM172">
        <f>COUNTIF($E$2:$E$52,EM171)</f>
        <v>0</v>
      </c>
      <c r="EN172">
        <f t="shared" ref="EN172:EO172" si="1147">COUNTIF($E$2:$E$52,EN171)</f>
        <v>0</v>
      </c>
      <c r="EO172">
        <f t="shared" si="1147"/>
        <v>0</v>
      </c>
      <c r="EP172">
        <f t="shared" ref="EP172" si="1148">COUNTIF($E$2:$E$52,EP171)</f>
        <v>0</v>
      </c>
      <c r="EQ172">
        <f t="shared" ref="EQ172:ER172" si="1149">COUNTIF($E$2:$E$52,EQ171)</f>
        <v>0</v>
      </c>
      <c r="ER172">
        <f t="shared" si="1149"/>
        <v>0</v>
      </c>
      <c r="ES172">
        <f t="shared" ref="ES172" si="1150">COUNTIF($E$2:$E$52,ES171)</f>
        <v>0</v>
      </c>
      <c r="ET172">
        <f t="shared" ref="ET172:EU172" si="1151">COUNTIF($E$2:$E$52,ET171)</f>
        <v>0</v>
      </c>
      <c r="EU172">
        <f t="shared" si="1151"/>
        <v>0</v>
      </c>
      <c r="EV172">
        <f t="shared" ref="EV172" si="1152">COUNTIF($E$2:$E$52,EV171)</f>
        <v>0</v>
      </c>
      <c r="EW172">
        <f t="shared" ref="EW172:EX172" si="1153">COUNTIF($E$2:$E$52,EW171)</f>
        <v>0</v>
      </c>
      <c r="EX172">
        <f t="shared" si="1153"/>
        <v>0</v>
      </c>
      <c r="EY172">
        <f t="shared" ref="EY172" si="1154">COUNTIF($E$2:$E$52,EY171)</f>
        <v>0</v>
      </c>
      <c r="EZ172">
        <f t="shared" ref="EZ172:FA172" si="1155">COUNTIF($E$2:$E$52,EZ171)</f>
        <v>0</v>
      </c>
      <c r="FA172">
        <f t="shared" si="1155"/>
        <v>0</v>
      </c>
      <c r="FB172">
        <f t="shared" ref="FB172" si="1156">COUNTIF($E$2:$E$52,FB171)</f>
        <v>0</v>
      </c>
      <c r="FC172">
        <f t="shared" ref="FC172:FD172" si="1157">COUNTIF($E$2:$E$52,FC171)</f>
        <v>0</v>
      </c>
      <c r="FD172">
        <f t="shared" si="1157"/>
        <v>1</v>
      </c>
      <c r="FE172">
        <f t="shared" ref="FE172" si="1158">COUNTIF($E$2:$E$52,FE171)</f>
        <v>0</v>
      </c>
      <c r="FF172">
        <f t="shared" ref="FF172:FG172" si="1159">COUNTIF($E$2:$E$52,FF171)</f>
        <v>0</v>
      </c>
      <c r="FG172">
        <f t="shared" si="1159"/>
        <v>0</v>
      </c>
      <c r="FH172">
        <f t="shared" ref="FH172" si="1160">COUNTIF($E$2:$E$52,FH171)</f>
        <v>0</v>
      </c>
      <c r="FI172">
        <f t="shared" ref="FI172:FJ172" si="1161">COUNTIF($E$2:$E$52,FI171)</f>
        <v>0</v>
      </c>
      <c r="FJ172">
        <f t="shared" si="1161"/>
        <v>0</v>
      </c>
      <c r="FK172">
        <f t="shared" ref="FK172" si="1162">COUNTIF($E$2:$E$52,FK171)</f>
        <v>0</v>
      </c>
      <c r="FL172">
        <f t="shared" ref="FL172:FM172" si="1163">COUNTIF($E$2:$E$52,FL171)</f>
        <v>0</v>
      </c>
      <c r="FM172">
        <f t="shared" si="1163"/>
        <v>0</v>
      </c>
      <c r="FN172">
        <f t="shared" ref="FN172" si="1164">COUNTIF($E$2:$E$52,FN171)</f>
        <v>0</v>
      </c>
      <c r="FO172">
        <f t="shared" ref="FO172:FP172" si="1165">COUNTIF($E$2:$E$52,FO171)</f>
        <v>0</v>
      </c>
      <c r="FP172">
        <f t="shared" si="1165"/>
        <v>0</v>
      </c>
      <c r="FQ172">
        <f t="shared" ref="FQ172" si="1166">COUNTIF($E$2:$E$52,FQ171)</f>
        <v>0</v>
      </c>
      <c r="FR172">
        <f t="shared" ref="FR172:FS172" si="1167">COUNTIF($E$2:$E$52,FR171)</f>
        <v>0</v>
      </c>
      <c r="FS172">
        <f t="shared" si="1167"/>
        <v>0</v>
      </c>
      <c r="FT172">
        <f t="shared" ref="FT172" si="1168">COUNTIF($E$2:$E$52,FT171)</f>
        <v>0</v>
      </c>
      <c r="FU172">
        <f t="shared" ref="FU172:FV172" si="1169">COUNTIF($E$2:$E$52,FU171)</f>
        <v>0</v>
      </c>
      <c r="FV172">
        <f t="shared" si="1169"/>
        <v>0</v>
      </c>
      <c r="FW172">
        <f t="shared" ref="FW172" si="1170">COUNTIF($E$2:$E$52,FW171)</f>
        <v>0</v>
      </c>
      <c r="FX172">
        <f t="shared" ref="FX172:FY172" si="1171">COUNTIF($E$2:$E$52,FX171)</f>
        <v>0</v>
      </c>
      <c r="FY172">
        <f t="shared" si="1171"/>
        <v>0</v>
      </c>
      <c r="FZ172">
        <f t="shared" ref="FZ172" si="1172">COUNTIF($E$2:$E$52,FZ171)</f>
        <v>0</v>
      </c>
      <c r="GA172">
        <f t="shared" ref="GA172:GB172" si="1173">COUNTIF($E$2:$E$52,GA171)</f>
        <v>0</v>
      </c>
      <c r="GB172">
        <f t="shared" si="1173"/>
        <v>0</v>
      </c>
      <c r="GC172">
        <f t="shared" ref="GC172" si="1174">COUNTIF($E$2:$E$52,GC171)</f>
        <v>0</v>
      </c>
      <c r="GD172">
        <f t="shared" ref="GD172:GE172" si="1175">COUNTIF($E$2:$E$52,GD171)</f>
        <v>0</v>
      </c>
      <c r="GE172">
        <f t="shared" si="1175"/>
        <v>0</v>
      </c>
      <c r="GF172">
        <f t="shared" ref="GF172" si="1176">COUNTIF($E$2:$E$52,GF171)</f>
        <v>0</v>
      </c>
      <c r="GG172">
        <f t="shared" ref="GG172:GH172" si="1177">COUNTIF($E$2:$E$52,GG171)</f>
        <v>0</v>
      </c>
      <c r="GH172">
        <f t="shared" si="1177"/>
        <v>1</v>
      </c>
      <c r="GI172">
        <f t="shared" ref="GI172" si="1178">COUNTIF($E$2:$E$52,GI171)</f>
        <v>0</v>
      </c>
      <c r="GJ172">
        <f t="shared" ref="GJ172:GK172" si="1179">COUNTIF($E$2:$E$52,GJ171)</f>
        <v>0</v>
      </c>
      <c r="GK172">
        <f t="shared" si="1179"/>
        <v>0</v>
      </c>
      <c r="GL172">
        <f t="shared" ref="GL172" si="1180">COUNTIF($E$2:$E$52,GL171)</f>
        <v>0</v>
      </c>
      <c r="GM172">
        <f t="shared" ref="GM172:GN172" si="1181">COUNTIF($E$2:$E$52,GM171)</f>
        <v>0</v>
      </c>
      <c r="GN172">
        <f t="shared" si="1181"/>
        <v>0</v>
      </c>
      <c r="GO172">
        <f t="shared" ref="GO172" si="1182">COUNTIF($E$2:$E$52,GO171)</f>
        <v>1</v>
      </c>
      <c r="GP172">
        <f t="shared" ref="GP172:GQ172" si="1183">COUNTIF($E$2:$E$52,GP171)</f>
        <v>0</v>
      </c>
      <c r="GQ172">
        <f t="shared" si="1183"/>
        <v>0</v>
      </c>
      <c r="GR172">
        <f t="shared" ref="GR172" si="1184">COUNTIF($E$2:$E$52,GR171)</f>
        <v>3</v>
      </c>
      <c r="GS172">
        <f t="shared" ref="GS172:GT172" si="1185">COUNTIF($E$2:$E$52,GS171)</f>
        <v>2</v>
      </c>
      <c r="GT172">
        <f t="shared" si="1185"/>
        <v>5</v>
      </c>
      <c r="GU172">
        <f t="shared" ref="GU172" si="1186">COUNTIF($E$2:$E$52,GU171)</f>
        <v>0</v>
      </c>
      <c r="GV172">
        <f t="shared" ref="GV172:GW172" si="1187">COUNTIF($E$2:$E$52,GV171)</f>
        <v>5</v>
      </c>
      <c r="GW172">
        <f t="shared" si="1187"/>
        <v>0</v>
      </c>
      <c r="GX172">
        <f t="shared" ref="GX172" si="1188">COUNTIF($E$2:$E$52,GX171)</f>
        <v>0</v>
      </c>
      <c r="GY172">
        <f t="shared" ref="GY172:GZ172" si="1189">COUNTIF($E$2:$E$52,GY171)</f>
        <v>0</v>
      </c>
      <c r="GZ172">
        <f t="shared" si="1189"/>
        <v>1</v>
      </c>
      <c r="HA172">
        <f t="shared" ref="HA172" si="1190">COUNTIF($E$2:$E$52,HA171)</f>
        <v>0</v>
      </c>
      <c r="HB172">
        <f t="shared" ref="HB172:HC172" si="1191">COUNTIF($E$2:$E$52,HB171)</f>
        <v>1</v>
      </c>
      <c r="HC172">
        <f t="shared" si="1191"/>
        <v>2</v>
      </c>
      <c r="HD172">
        <f t="shared" ref="HD172" si="1192">COUNTIF($E$2:$E$52,HD171)</f>
        <v>1</v>
      </c>
      <c r="HE172">
        <f t="shared" ref="HE172:HF172" si="1193">COUNTIF($E$2:$E$52,HE171)</f>
        <v>2</v>
      </c>
      <c r="HF172">
        <f t="shared" si="1193"/>
        <v>0</v>
      </c>
      <c r="HG172">
        <f t="shared" ref="HG172" si="1194">COUNTIF($E$2:$E$52,HG171)</f>
        <v>0</v>
      </c>
      <c r="HH172">
        <f t="shared" ref="HH172:HI172" si="1195">COUNTIF($E$2:$E$52,HH171)</f>
        <v>3</v>
      </c>
      <c r="HI172">
        <f t="shared" si="1195"/>
        <v>0</v>
      </c>
      <c r="HJ172">
        <f t="shared" ref="HJ172" si="1196">COUNTIF($E$2:$E$52,HJ171)</f>
        <v>1</v>
      </c>
      <c r="HK172">
        <f t="shared" ref="HK172:HL172" si="1197">COUNTIF($E$2:$E$52,HK171)</f>
        <v>0</v>
      </c>
      <c r="HL172">
        <f t="shared" si="1197"/>
        <v>1</v>
      </c>
      <c r="HM172">
        <f t="shared" ref="HM172" si="1198">COUNTIF($E$2:$E$52,HM171)</f>
        <v>0</v>
      </c>
      <c r="HN172">
        <f t="shared" ref="HN172:HO172" si="1199">COUNTIF($E$2:$E$52,HN171)</f>
        <v>1</v>
      </c>
      <c r="HO172">
        <f t="shared" si="1199"/>
        <v>2</v>
      </c>
      <c r="HP172">
        <f t="shared" ref="HP172" si="1200">COUNTIF($E$2:$E$52,HP171)</f>
        <v>1</v>
      </c>
      <c r="HQ172">
        <f t="shared" ref="HQ172:HR172" si="1201">COUNTIF($E$2:$E$52,HQ171)</f>
        <v>0</v>
      </c>
      <c r="HR172">
        <f t="shared" si="1201"/>
        <v>1</v>
      </c>
      <c r="HS172">
        <f t="shared" ref="HS172" si="1202">COUNTIF($E$2:$E$52,HS171)</f>
        <v>0</v>
      </c>
      <c r="HT172">
        <f t="shared" ref="HT172:HU172" si="1203">COUNTIF($E$2:$E$52,HT171)</f>
        <v>0</v>
      </c>
      <c r="HU172">
        <f t="shared" si="1203"/>
        <v>0</v>
      </c>
      <c r="HV172">
        <f t="shared" ref="HV172" si="1204">COUNTIF($E$2:$E$52,HV171)</f>
        <v>0</v>
      </c>
      <c r="HW172">
        <f t="shared" ref="HW172:HX172" si="1205">COUNTIF($E$2:$E$52,HW171)</f>
        <v>0</v>
      </c>
      <c r="HX172">
        <f t="shared" si="1205"/>
        <v>0</v>
      </c>
      <c r="HY172">
        <f t="shared" ref="HY172" si="1206">COUNTIF($E$2:$E$52,HY171)</f>
        <v>0</v>
      </c>
      <c r="HZ172">
        <f t="shared" ref="HZ172:IA172" si="1207">COUNTIF($E$2:$E$52,HZ171)</f>
        <v>0</v>
      </c>
      <c r="IA172">
        <f t="shared" si="1207"/>
        <v>0</v>
      </c>
      <c r="IB172">
        <f t="shared" ref="IB172" si="1208">COUNTIF($E$2:$E$52,IB171)</f>
        <v>0</v>
      </c>
      <c r="IC172">
        <f t="shared" ref="IC172:ID172" si="1209">COUNTIF($E$2:$E$52,IC171)</f>
        <v>0</v>
      </c>
      <c r="ID172">
        <f t="shared" si="1209"/>
        <v>0</v>
      </c>
      <c r="IE172">
        <f t="shared" ref="IE172" si="1210">COUNTIF($E$2:$E$52,IE171)</f>
        <v>0</v>
      </c>
      <c r="IF172">
        <f t="shared" ref="IF172:IG172" si="1211">COUNTIF($E$2:$E$52,IF171)</f>
        <v>0</v>
      </c>
      <c r="IG172">
        <f t="shared" si="1211"/>
        <v>0</v>
      </c>
      <c r="IH172">
        <f t="shared" ref="IH172" si="1212">COUNTIF($E$2:$E$52,IH171)</f>
        <v>0</v>
      </c>
      <c r="II172">
        <f t="shared" ref="II172:IJ172" si="1213">COUNTIF($E$2:$E$52,II171)</f>
        <v>0</v>
      </c>
      <c r="IJ172">
        <f t="shared" si="1213"/>
        <v>0</v>
      </c>
      <c r="IK172">
        <f t="shared" ref="IK172" si="1214">COUNTIF($E$2:$E$52,IK171)</f>
        <v>0</v>
      </c>
      <c r="IL172">
        <f t="shared" ref="IL172:IM172" si="1215">COUNTIF($E$2:$E$52,IL171)</f>
        <v>0</v>
      </c>
      <c r="IM172">
        <f t="shared" si="1215"/>
        <v>0</v>
      </c>
      <c r="IN172">
        <f t="shared" ref="IN172" si="1216">COUNTIF($E$2:$E$52,IN171)</f>
        <v>0</v>
      </c>
      <c r="IO172">
        <f t="shared" ref="IO172:IP172" si="1217">COUNTIF($E$2:$E$52,IO171)</f>
        <v>0</v>
      </c>
      <c r="IP172">
        <f t="shared" si="1217"/>
        <v>0</v>
      </c>
      <c r="IQ172">
        <f t="shared" ref="IQ172" si="1218">COUNTIF($E$2:$E$52,IQ171)</f>
        <v>0</v>
      </c>
      <c r="IR172">
        <f t="shared" ref="IR172:IS172" si="1219">COUNTIF($E$2:$E$52,IR171)</f>
        <v>0</v>
      </c>
      <c r="IS172">
        <f t="shared" si="1219"/>
        <v>0</v>
      </c>
      <c r="IT172">
        <f t="shared" ref="IT172" si="1220">COUNTIF($E$2:$E$52,IT171)</f>
        <v>0</v>
      </c>
      <c r="IU172">
        <f t="shared" ref="IU172:IV172" si="1221">COUNTIF($E$2:$E$52,IU171)</f>
        <v>0</v>
      </c>
      <c r="IV172">
        <f t="shared" si="1221"/>
        <v>0</v>
      </c>
      <c r="IW172">
        <f t="shared" ref="IW172" si="1222">COUNTIF($E$2:$E$52,IW171)</f>
        <v>0</v>
      </c>
      <c r="IX172">
        <f t="shared" ref="IX172:IY172" si="1223">COUNTIF($E$2:$E$52,IX171)</f>
        <v>0</v>
      </c>
      <c r="IY172">
        <f t="shared" si="1223"/>
        <v>0</v>
      </c>
      <c r="IZ172">
        <f t="shared" ref="IZ172" si="1224">COUNTIF($E$2:$E$52,IZ171)</f>
        <v>0</v>
      </c>
      <c r="JA172">
        <f t="shared" ref="JA172" si="1225">COUNTIF($E$2:$E$52,JA171)</f>
        <v>0</v>
      </c>
      <c r="JB172">
        <f t="shared" ref="JB172" si="1226">COUNTIF($E$2:$E$52,JB171)</f>
        <v>0</v>
      </c>
      <c r="JC172">
        <f t="shared" ref="JC172" si="1227">COUNTIF($E$2:$E$52,JC171)</f>
        <v>0</v>
      </c>
      <c r="JD172">
        <f t="shared" ref="JD172" si="1228">COUNTIF($E$2:$E$52,JD171)</f>
        <v>0</v>
      </c>
      <c r="JE172">
        <f t="shared" ref="JE172" si="1229">COUNTIF($E$2:$E$52,JE171)</f>
        <v>0</v>
      </c>
      <c r="JF172">
        <f t="shared" ref="JF172" si="1230">COUNTIF($E$2:$E$52,JF171)</f>
        <v>0</v>
      </c>
      <c r="JG172">
        <f t="shared" ref="JG172" si="1231">COUNTIF($E$2:$E$52,JG171)</f>
        <v>0</v>
      </c>
      <c r="JH172">
        <f t="shared" ref="JH172" si="1232">COUNTIF($E$2:$E$52,JH171)</f>
        <v>0</v>
      </c>
      <c r="JI172">
        <f t="shared" ref="JI172" si="1233">COUNTIF($E$2:$E$52,JI171)</f>
        <v>0</v>
      </c>
      <c r="JJ172">
        <f t="shared" ref="JJ172" si="1234">COUNTIF($E$2:$E$52,JJ171)</f>
        <v>0</v>
      </c>
      <c r="JK172">
        <f t="shared" ref="JK172" si="1235">COUNTIF($E$2:$E$52,JK171)</f>
        <v>0</v>
      </c>
      <c r="JL172">
        <f t="shared" ref="JL172" si="1236">COUNTIF($E$2:$E$52,JL171)</f>
        <v>0</v>
      </c>
      <c r="JM172">
        <f t="shared" ref="JM172" si="1237">COUNTIF($E$2:$E$52,JM171)</f>
        <v>0</v>
      </c>
      <c r="JN172">
        <f t="shared" ref="JN172" si="1238">COUNTIF($E$2:$E$52,JN171)</f>
        <v>0</v>
      </c>
      <c r="JO172">
        <f t="shared" ref="JO172" si="1239">COUNTIF($E$2:$E$52,JO171)</f>
        <v>0</v>
      </c>
      <c r="JP172">
        <f t="shared" ref="JP172" si="1240">COUNTIF($E$2:$E$52,JP171)</f>
        <v>0</v>
      </c>
      <c r="JQ172">
        <f t="shared" ref="JQ172" si="1241">COUNTIF($E$2:$E$52,JQ171)</f>
        <v>0</v>
      </c>
      <c r="JR172">
        <f t="shared" ref="JR172" si="1242">COUNTIF($E$2:$E$52,JR171)</f>
        <v>0</v>
      </c>
      <c r="JS172">
        <f t="shared" ref="JS172" si="1243">COUNTIF($E$2:$E$52,JS171)</f>
        <v>0</v>
      </c>
      <c r="JT172">
        <f t="shared" ref="JT172" si="1244">COUNTIF($E$2:$E$52,JT171)</f>
        <v>0</v>
      </c>
      <c r="JU172">
        <f t="shared" ref="JU172" si="1245">COUNTIF($E$2:$E$52,JU171)</f>
        <v>0</v>
      </c>
      <c r="JV172">
        <f t="shared" ref="JV172" si="1246">COUNTIF($E$2:$E$52,JV171)</f>
        <v>0</v>
      </c>
      <c r="JW172">
        <f t="shared" ref="JW172" si="1247">COUNTIF($E$2:$E$52,JW171)</f>
        <v>0</v>
      </c>
      <c r="JX172">
        <f t="shared" ref="JX172:KA172" si="1248">COUNTIF($E$2:$E$52,JX171)</f>
        <v>0</v>
      </c>
      <c r="JY172">
        <f t="shared" si="1248"/>
        <v>0</v>
      </c>
      <c r="JZ172">
        <f t="shared" si="1248"/>
        <v>0</v>
      </c>
      <c r="KA172">
        <f t="shared" si="1248"/>
        <v>0</v>
      </c>
      <c r="KB172">
        <f t="shared" ref="KB172:KF172" si="1249">COUNTIF($E$2:$E$52,KB171)</f>
        <v>0</v>
      </c>
      <c r="KC172">
        <f t="shared" si="1249"/>
        <v>0</v>
      </c>
      <c r="KD172">
        <f t="shared" si="1249"/>
        <v>0</v>
      </c>
      <c r="KE172">
        <f t="shared" si="1249"/>
        <v>0</v>
      </c>
      <c r="KF172">
        <f t="shared" si="1249"/>
        <v>0</v>
      </c>
      <c r="KG172">
        <f t="shared" ref="KG172:MG172" si="1250">COUNTIF($E$2:$E$52,KG171)</f>
        <v>0</v>
      </c>
      <c r="KH172">
        <f t="shared" si="1250"/>
        <v>0</v>
      </c>
      <c r="KI172">
        <f t="shared" si="1250"/>
        <v>0</v>
      </c>
      <c r="KJ172">
        <f t="shared" si="1250"/>
        <v>0</v>
      </c>
      <c r="KK172">
        <f t="shared" si="1250"/>
        <v>0</v>
      </c>
      <c r="KL172">
        <f t="shared" si="1250"/>
        <v>0</v>
      </c>
      <c r="KM172">
        <f t="shared" si="1250"/>
        <v>0</v>
      </c>
      <c r="KN172">
        <f t="shared" si="1250"/>
        <v>0</v>
      </c>
      <c r="KO172">
        <f t="shared" si="1250"/>
        <v>0</v>
      </c>
      <c r="KP172">
        <f t="shared" si="1250"/>
        <v>0</v>
      </c>
      <c r="KQ172">
        <f t="shared" si="1250"/>
        <v>0</v>
      </c>
      <c r="KR172">
        <f t="shared" si="1250"/>
        <v>0</v>
      </c>
      <c r="KS172">
        <f t="shared" si="1250"/>
        <v>0</v>
      </c>
      <c r="KT172">
        <f t="shared" si="1250"/>
        <v>1</v>
      </c>
      <c r="KU172">
        <f t="shared" si="1250"/>
        <v>0</v>
      </c>
      <c r="KV172">
        <f t="shared" si="1250"/>
        <v>0</v>
      </c>
      <c r="KW172">
        <f t="shared" si="1250"/>
        <v>0</v>
      </c>
      <c r="KX172">
        <f t="shared" si="1250"/>
        <v>0</v>
      </c>
      <c r="KY172">
        <f t="shared" si="1250"/>
        <v>0</v>
      </c>
      <c r="KZ172">
        <f t="shared" si="1250"/>
        <v>0</v>
      </c>
      <c r="LA172">
        <f t="shared" si="1250"/>
        <v>0</v>
      </c>
      <c r="LB172">
        <f t="shared" si="1250"/>
        <v>0</v>
      </c>
      <c r="LC172">
        <f t="shared" si="1250"/>
        <v>0</v>
      </c>
      <c r="LD172">
        <f t="shared" si="1250"/>
        <v>0</v>
      </c>
      <c r="LE172">
        <f t="shared" si="1250"/>
        <v>0</v>
      </c>
      <c r="LF172">
        <f t="shared" si="1250"/>
        <v>0</v>
      </c>
      <c r="LG172">
        <f t="shared" si="1250"/>
        <v>0</v>
      </c>
      <c r="LH172">
        <f t="shared" si="1250"/>
        <v>0</v>
      </c>
      <c r="LI172">
        <f t="shared" si="1250"/>
        <v>2</v>
      </c>
      <c r="LJ172">
        <f t="shared" si="1250"/>
        <v>0</v>
      </c>
      <c r="LK172">
        <f t="shared" si="1250"/>
        <v>0</v>
      </c>
      <c r="LL172">
        <f t="shared" si="1250"/>
        <v>0</v>
      </c>
      <c r="LM172">
        <f t="shared" si="1250"/>
        <v>1</v>
      </c>
      <c r="LN172">
        <f t="shared" si="1250"/>
        <v>0</v>
      </c>
      <c r="LO172">
        <f t="shared" si="1250"/>
        <v>0</v>
      </c>
      <c r="LP172">
        <f t="shared" si="1250"/>
        <v>0</v>
      </c>
      <c r="LQ172">
        <f t="shared" si="1250"/>
        <v>0</v>
      </c>
      <c r="LR172">
        <f t="shared" si="1250"/>
        <v>0</v>
      </c>
      <c r="LS172">
        <f t="shared" si="1250"/>
        <v>0</v>
      </c>
      <c r="LT172">
        <f t="shared" si="1250"/>
        <v>0</v>
      </c>
      <c r="LU172">
        <f t="shared" si="1250"/>
        <v>1</v>
      </c>
      <c r="LV172">
        <f t="shared" si="1250"/>
        <v>0</v>
      </c>
      <c r="LW172">
        <f t="shared" si="1250"/>
        <v>1</v>
      </c>
      <c r="LX172">
        <f t="shared" si="1250"/>
        <v>0</v>
      </c>
      <c r="LY172">
        <f t="shared" si="1250"/>
        <v>0</v>
      </c>
      <c r="LZ172">
        <f t="shared" si="1250"/>
        <v>0</v>
      </c>
      <c r="MA172">
        <f t="shared" si="1250"/>
        <v>0</v>
      </c>
      <c r="MB172">
        <f t="shared" si="1250"/>
        <v>0</v>
      </c>
      <c r="MC172">
        <f t="shared" si="1250"/>
        <v>0</v>
      </c>
      <c r="MD172">
        <f t="shared" si="1250"/>
        <v>0</v>
      </c>
      <c r="ME172">
        <f t="shared" si="1250"/>
        <v>0</v>
      </c>
      <c r="MF172">
        <f t="shared" si="1250"/>
        <v>3</v>
      </c>
      <c r="MG172">
        <f t="shared" si="1250"/>
        <v>2</v>
      </c>
      <c r="MH172">
        <f t="shared" ref="MH172" si="1251">COUNTIF($E$2:$E$52,MH171)</f>
        <v>0</v>
      </c>
    </row>
    <row r="173" spans="1:346" x14ac:dyDescent="0.25">
      <c r="G173" s="62">
        <v>32874</v>
      </c>
      <c r="H173" s="62">
        <v>33239</v>
      </c>
      <c r="I173" s="62">
        <v>33604</v>
      </c>
      <c r="J173" s="62">
        <v>33970</v>
      </c>
      <c r="K173" s="62">
        <v>34335</v>
      </c>
      <c r="L173" s="62">
        <v>34700</v>
      </c>
      <c r="M173" s="62">
        <v>35065</v>
      </c>
      <c r="N173" s="62">
        <v>35431</v>
      </c>
      <c r="O173" s="62">
        <v>35796</v>
      </c>
      <c r="P173" s="62">
        <v>36161</v>
      </c>
      <c r="Q173" s="62">
        <v>36526</v>
      </c>
      <c r="R173" s="62">
        <v>36892</v>
      </c>
      <c r="S173" s="62">
        <v>37257</v>
      </c>
      <c r="T173" s="62">
        <v>37622</v>
      </c>
      <c r="U173" s="62">
        <v>37987</v>
      </c>
      <c r="V173" s="62">
        <v>38353</v>
      </c>
      <c r="W173" s="62">
        <v>38718</v>
      </c>
      <c r="X173" s="62">
        <v>39083</v>
      </c>
      <c r="Y173" s="62">
        <v>39448</v>
      </c>
      <c r="Z173" s="62">
        <v>39814</v>
      </c>
      <c r="AA173" s="62">
        <v>40179</v>
      </c>
      <c r="AB173" s="62">
        <v>40544</v>
      </c>
      <c r="AC173" s="62">
        <v>40909</v>
      </c>
      <c r="AD173" s="62">
        <v>41275</v>
      </c>
      <c r="AE173" s="62">
        <v>41640</v>
      </c>
      <c r="AF173" s="62">
        <v>42005</v>
      </c>
      <c r="AG173" s="62">
        <v>42370</v>
      </c>
      <c r="AH173" s="62">
        <v>42736</v>
      </c>
      <c r="AI173" s="62">
        <v>43101</v>
      </c>
    </row>
    <row r="174" spans="1:346" x14ac:dyDescent="0.25">
      <c r="A174" t="s">
        <v>96</v>
      </c>
      <c r="G174">
        <f>SUM(G172:R172)</f>
        <v>0</v>
      </c>
      <c r="H174">
        <f>SUM(S172:AD172)</f>
        <v>0</v>
      </c>
      <c r="I174">
        <f>SUM(AE172:AP172)</f>
        <v>0</v>
      </c>
      <c r="J174">
        <f t="shared" ref="J174" si="1252">SUM(J172:U172)</f>
        <v>0</v>
      </c>
      <c r="K174">
        <f>SUM(BC172:BN172)</f>
        <v>0</v>
      </c>
      <c r="L174">
        <f>SUM(BO172:BZ172)</f>
        <v>0</v>
      </c>
      <c r="M174">
        <f>SUM(CA172:CL172)</f>
        <v>0</v>
      </c>
      <c r="N174">
        <f>SUM(CM172:CX172)</f>
        <v>0</v>
      </c>
      <c r="O174">
        <f>SUM(CY172:DJ172)</f>
        <v>0</v>
      </c>
      <c r="P174">
        <f>SUM(DK172:DV172)</f>
        <v>0</v>
      </c>
      <c r="Q174">
        <f>SUM(DW172:EH172)</f>
        <v>5</v>
      </c>
      <c r="R174">
        <f>SUM(EI172:ET172)</f>
        <v>0</v>
      </c>
      <c r="S174">
        <f>SUM(EU172:FF172)</f>
        <v>1</v>
      </c>
      <c r="T174">
        <f>SUM(FG172:FR172)</f>
        <v>0</v>
      </c>
      <c r="U174">
        <f>SUM(FS172:GD172)</f>
        <v>0</v>
      </c>
      <c r="V174">
        <f>SUM(GE172:GP172)</f>
        <v>2</v>
      </c>
      <c r="W174">
        <f>SUM(GQ172:HB172)</f>
        <v>17</v>
      </c>
      <c r="X174">
        <f>SUM(HC172:HN172)</f>
        <v>11</v>
      </c>
      <c r="Y174">
        <f>SUM(HO172:HZ172)</f>
        <v>4</v>
      </c>
      <c r="Z174">
        <f>SUM(IA172:IL172)</f>
        <v>0</v>
      </c>
      <c r="AA174">
        <f>SUM(IM172:IX172)</f>
        <v>0</v>
      </c>
      <c r="AB174">
        <f>SUM(JK172:JV172)</f>
        <v>0</v>
      </c>
      <c r="AC174">
        <f>SUM(JK172:JV172)</f>
        <v>0</v>
      </c>
      <c r="AD174">
        <f>SUM(JW172:KH172)</f>
        <v>0</v>
      </c>
      <c r="AE174">
        <f>SUM(KI172:KT172)</f>
        <v>1</v>
      </c>
      <c r="AF174">
        <f>SUM(KU172:LF172)</f>
        <v>0</v>
      </c>
      <c r="AG174">
        <f>SUM(LG172:LR172)</f>
        <v>3</v>
      </c>
      <c r="AH174">
        <f>SUM(LS172:MD172)</f>
        <v>2</v>
      </c>
      <c r="AI174">
        <f>SUM(ME172:MG172)</f>
        <v>5</v>
      </c>
    </row>
    <row r="175" spans="1:346" x14ac:dyDescent="0.25">
      <c r="A175" s="35" t="s">
        <v>42</v>
      </c>
    </row>
    <row r="176" spans="1:346" x14ac:dyDescent="0.25">
      <c r="A176" s="35" t="s">
        <v>7</v>
      </c>
      <c r="S176" s="46">
        <f>(S2-R2)/R2</f>
        <v>-8.5679314565483815E-3</v>
      </c>
      <c r="T176" s="46">
        <f t="shared" ref="T176:CE176" si="1253">(T2-S2)/S2</f>
        <v>-4.9382716049383418E-3</v>
      </c>
      <c r="U176" s="46">
        <f t="shared" si="1253"/>
        <v>3.7220843672457989E-3</v>
      </c>
      <c r="V176" s="46">
        <f t="shared" si="1253"/>
        <v>-2.4721878862793921E-3</v>
      </c>
      <c r="W176" s="46">
        <f t="shared" si="1253"/>
        <v>-1.3630731102850168E-2</v>
      </c>
      <c r="X176" s="46">
        <f t="shared" si="1253"/>
        <v>1.5075376884422148E-2</v>
      </c>
      <c r="Y176" s="46">
        <f t="shared" si="1253"/>
        <v>-8.6633663366336988E-3</v>
      </c>
      <c r="Z176" s="46">
        <f t="shared" si="1253"/>
        <v>-6.242197253433209E-3</v>
      </c>
      <c r="AA176" s="46">
        <f t="shared" si="1253"/>
        <v>-6.2814070351758797E-3</v>
      </c>
      <c r="AB176" s="46">
        <f t="shared" si="1253"/>
        <v>-6.3211125158027818E-3</v>
      </c>
      <c r="AC176" s="46">
        <f t="shared" si="1253"/>
        <v>-1.781170483460549E-2</v>
      </c>
      <c r="AD176" s="46">
        <f t="shared" si="1253"/>
        <v>-6.4766839378238338E-3</v>
      </c>
      <c r="AE176" s="46">
        <f t="shared" si="1253"/>
        <v>2.6075619295958647E-3</v>
      </c>
      <c r="AF176" s="46">
        <f t="shared" si="1253"/>
        <v>-9.1027308192458099E-3</v>
      </c>
      <c r="AG176" s="46">
        <f t="shared" si="1253"/>
        <v>-9.1863517060367817E-3</v>
      </c>
      <c r="AH176" s="46">
        <f t="shared" si="1253"/>
        <v>-2.649006622516594E-3</v>
      </c>
      <c r="AI176" s="46">
        <f t="shared" si="1253"/>
        <v>1.062416998671975E-2</v>
      </c>
      <c r="AJ176" s="46">
        <f t="shared" si="1253"/>
        <v>-1.7082785808147139E-2</v>
      </c>
      <c r="AK176" s="46">
        <f t="shared" si="1253"/>
        <v>4.0106951871657377E-3</v>
      </c>
      <c r="AL176" s="46">
        <f t="shared" si="1253"/>
        <v>1.997336884154461E-2</v>
      </c>
      <c r="AM176" s="46">
        <f t="shared" si="1253"/>
        <v>0</v>
      </c>
      <c r="AN176" s="46">
        <f t="shared" si="1253"/>
        <v>3.2637075718015669E-2</v>
      </c>
      <c r="AO176" s="46">
        <f t="shared" si="1253"/>
        <v>-3.7926675094816331E-3</v>
      </c>
      <c r="AP176" s="46">
        <f t="shared" si="1253"/>
        <v>-6.3451776649746192E-3</v>
      </c>
      <c r="AQ176" s="46">
        <f t="shared" si="1253"/>
        <v>-8.9399744572158726E-3</v>
      </c>
      <c r="AR176" s="46">
        <f t="shared" si="1253"/>
        <v>1.0309278350515611E-2</v>
      </c>
      <c r="AS176" s="46">
        <f t="shared" si="1253"/>
        <v>-1.0204081632653206E-2</v>
      </c>
      <c r="AT176" s="46">
        <f t="shared" si="1253"/>
        <v>2.0618556701031038E-2</v>
      </c>
      <c r="AU176" s="46">
        <f t="shared" si="1253"/>
        <v>1.2626262626261907E-3</v>
      </c>
      <c r="AV176" s="46">
        <f t="shared" si="1253"/>
        <v>1.387137452711234E-2</v>
      </c>
      <c r="AW176" s="46">
        <f t="shared" si="1253"/>
        <v>2.4875621890545849E-3</v>
      </c>
      <c r="AX176" s="46">
        <f t="shared" si="1253"/>
        <v>-1.1166253101736868E-2</v>
      </c>
      <c r="AY176" s="46">
        <f t="shared" si="1253"/>
        <v>-3.7641154328732392E-3</v>
      </c>
      <c r="AZ176" s="46">
        <f t="shared" si="1253"/>
        <v>2.3929471032745484E-2</v>
      </c>
      <c r="BA176" s="46">
        <f t="shared" si="1253"/>
        <v>2.4600246002460377E-3</v>
      </c>
      <c r="BB176" s="46">
        <f t="shared" si="1253"/>
        <v>4.9079754601227691E-3</v>
      </c>
      <c r="BC176" s="46">
        <f t="shared" si="1253"/>
        <v>-2.4420024420024767E-3</v>
      </c>
      <c r="BD176" s="46">
        <f t="shared" si="1253"/>
        <v>3.6719706242349711E-3</v>
      </c>
      <c r="BE176" s="46">
        <f t="shared" si="1253"/>
        <v>2.4390243902439371E-3</v>
      </c>
      <c r="BF176" s="46">
        <f t="shared" si="1253"/>
        <v>9.7323600973235665E-3</v>
      </c>
      <c r="BG176" s="46">
        <f t="shared" si="1253"/>
        <v>0</v>
      </c>
      <c r="BH176" s="46">
        <f t="shared" si="1253"/>
        <v>1.0843373493975973E-2</v>
      </c>
      <c r="BI176" s="46">
        <f t="shared" si="1253"/>
        <v>7.1513706793801465E-3</v>
      </c>
      <c r="BJ176" s="46">
        <f t="shared" si="1253"/>
        <v>9.4674556213017423E-3</v>
      </c>
      <c r="BK176" s="46">
        <f t="shared" si="1253"/>
        <v>1.5240328253223882E-2</v>
      </c>
      <c r="BL176" s="46">
        <f t="shared" si="1253"/>
        <v>-1.7321016166281757E-2</v>
      </c>
      <c r="BM176" s="46">
        <f t="shared" si="1253"/>
        <v>2.585193889541719E-2</v>
      </c>
      <c r="BN176" s="46">
        <f t="shared" si="1253"/>
        <v>9.1638029782359354E-3</v>
      </c>
      <c r="BO176" s="46">
        <f t="shared" si="1253"/>
        <v>2.7241770715096546E-2</v>
      </c>
      <c r="BP176" s="46">
        <f t="shared" si="1253"/>
        <v>-1.7679558011049663E-2</v>
      </c>
      <c r="BQ176" s="46">
        <f t="shared" si="1253"/>
        <v>8.998875140607392E-3</v>
      </c>
      <c r="BR176" s="46">
        <f t="shared" si="1253"/>
        <v>-4.4593088071349573E-3</v>
      </c>
      <c r="BS176" s="46">
        <f t="shared" si="1253"/>
        <v>-1.455767077267634E-2</v>
      </c>
      <c r="BT176" s="46">
        <f t="shared" si="1253"/>
        <v>4.5454545454546103E-3</v>
      </c>
      <c r="BU176" s="46">
        <f t="shared" si="1253"/>
        <v>9.0497737556560764E-3</v>
      </c>
      <c r="BV176" s="46">
        <f t="shared" si="1253"/>
        <v>3.3632286995515376E-3</v>
      </c>
      <c r="BW176" s="46">
        <f t="shared" si="1253"/>
        <v>-1.1173184357541265E-3</v>
      </c>
      <c r="BX176" s="46">
        <f t="shared" si="1253"/>
        <v>1.1185682326621923E-2</v>
      </c>
      <c r="BY176" s="46">
        <f t="shared" si="1253"/>
        <v>5.5309734513274336E-3</v>
      </c>
      <c r="BZ176" s="46">
        <f t="shared" si="1253"/>
        <v>3.3003300330032687E-3</v>
      </c>
      <c r="CA176" s="46">
        <f t="shared" si="1253"/>
        <v>2.1929824561403508E-2</v>
      </c>
      <c r="CB176" s="46">
        <f t="shared" si="1253"/>
        <v>7.5107296137339359E-3</v>
      </c>
      <c r="CC176" s="46">
        <f t="shared" si="1253"/>
        <v>3.1948881789137075E-3</v>
      </c>
      <c r="CD176" s="46">
        <f t="shared" si="1253"/>
        <v>0</v>
      </c>
      <c r="CE176" s="46">
        <f t="shared" si="1253"/>
        <v>9.5541401273884444E-3</v>
      </c>
      <c r="CF176" s="46">
        <f t="shared" ref="CF176:EQ176" si="1254">(CF2-CE2)/CE2</f>
        <v>4.2060988433228778E-3</v>
      </c>
      <c r="CG176" s="46">
        <f t="shared" si="1254"/>
        <v>3.1413612565444728E-3</v>
      </c>
      <c r="CH176" s="46">
        <f t="shared" si="1254"/>
        <v>1.3569937369519804E-2</v>
      </c>
      <c r="CI176" s="46">
        <f t="shared" si="1254"/>
        <v>7.2090628218331914E-3</v>
      </c>
      <c r="CJ176" s="46">
        <f t="shared" si="1254"/>
        <v>-2.044989775051154E-3</v>
      </c>
      <c r="CK176" s="46">
        <f t="shared" si="1254"/>
        <v>1.3319672131147658E-2</v>
      </c>
      <c r="CL176" s="46">
        <f t="shared" si="1254"/>
        <v>-9.1001011122346376E-3</v>
      </c>
      <c r="CM176" s="46">
        <f t="shared" si="1254"/>
        <v>-9.1836734693878132E-3</v>
      </c>
      <c r="CN176" s="46">
        <f t="shared" si="1254"/>
        <v>-3.089598352214183E-3</v>
      </c>
      <c r="CO176" s="46">
        <f t="shared" si="1254"/>
        <v>6.1983471074381052E-3</v>
      </c>
      <c r="CP176" s="46">
        <f t="shared" si="1254"/>
        <v>8.2135523613962747E-3</v>
      </c>
      <c r="CQ176" s="46">
        <f t="shared" si="1254"/>
        <v>-2.0366598778004362E-3</v>
      </c>
      <c r="CR176" s="46">
        <f t="shared" si="1254"/>
        <v>4.0816326530612821E-3</v>
      </c>
      <c r="CS176" s="46">
        <f t="shared" si="1254"/>
        <v>-4.0650406504065617E-3</v>
      </c>
      <c r="CT176" s="46">
        <f t="shared" si="1254"/>
        <v>1.0204081632652481E-3</v>
      </c>
      <c r="CU176" s="46">
        <f t="shared" si="1254"/>
        <v>2.0387359836901413E-3</v>
      </c>
      <c r="CV176" s="46">
        <f t="shared" si="1254"/>
        <v>1.0172939979654987E-3</v>
      </c>
      <c r="CW176" s="46">
        <f t="shared" si="1254"/>
        <v>-7.1138211382114104E-3</v>
      </c>
      <c r="CX176" s="46">
        <f t="shared" si="1254"/>
        <v>1.0235414534288056E-3</v>
      </c>
      <c r="CY176" s="46">
        <f t="shared" si="1254"/>
        <v>9.2024539877301192E-3</v>
      </c>
      <c r="CZ176" s="46">
        <f t="shared" si="1254"/>
        <v>2.0263424518743955E-3</v>
      </c>
      <c r="DA176" s="46">
        <f t="shared" si="1254"/>
        <v>0</v>
      </c>
      <c r="DB176" s="46">
        <f t="shared" si="1254"/>
        <v>2.9322548028311336E-2</v>
      </c>
      <c r="DC176" s="46">
        <f t="shared" si="1254"/>
        <v>-7.8585461689587143E-3</v>
      </c>
      <c r="DD176" s="46">
        <f t="shared" si="1254"/>
        <v>9.9009900990099011E-3</v>
      </c>
      <c r="DE176" s="46">
        <f t="shared" si="1254"/>
        <v>-2.6470588235294145E-2</v>
      </c>
      <c r="DF176" s="46">
        <f t="shared" si="1254"/>
        <v>1.1077542799597266E-2</v>
      </c>
      <c r="DG176" s="46">
        <f t="shared" si="1254"/>
        <v>-2.9880478087650534E-3</v>
      </c>
      <c r="DH176" s="46">
        <f t="shared" si="1254"/>
        <v>2.9970029970031106E-3</v>
      </c>
      <c r="DI176" s="46">
        <f t="shared" si="1254"/>
        <v>9.9601593625498006E-3</v>
      </c>
      <c r="DJ176" s="46">
        <f t="shared" si="1254"/>
        <v>6.9033530571990988E-3</v>
      </c>
      <c r="DK176" s="46">
        <f t="shared" si="1254"/>
        <v>6.8560235063663362E-3</v>
      </c>
      <c r="DL176" s="46">
        <f t="shared" si="1254"/>
        <v>6.8093385214008061E-3</v>
      </c>
      <c r="DM176" s="46">
        <f t="shared" si="1254"/>
        <v>9.6618357487917217E-4</v>
      </c>
      <c r="DN176" s="46">
        <f t="shared" si="1254"/>
        <v>-9.6525096525096523E-3</v>
      </c>
      <c r="DO176" s="46">
        <f t="shared" si="1254"/>
        <v>2.9239766081872454E-3</v>
      </c>
      <c r="DP176" s="46">
        <f t="shared" si="1254"/>
        <v>0</v>
      </c>
      <c r="DQ176" s="46">
        <f t="shared" si="1254"/>
        <v>6.8027210884352629E-3</v>
      </c>
      <c r="DR176" s="46">
        <f t="shared" si="1254"/>
        <v>0</v>
      </c>
      <c r="DS176" s="46">
        <f t="shared" si="1254"/>
        <v>7.7220077220078323E-3</v>
      </c>
      <c r="DT176" s="46">
        <f t="shared" si="1254"/>
        <v>3.8314176245209911E-3</v>
      </c>
      <c r="DU176" s="46">
        <f t="shared" si="1254"/>
        <v>0</v>
      </c>
      <c r="DV176" s="46">
        <f t="shared" si="1254"/>
        <v>7.6335877862595148E-3</v>
      </c>
      <c r="DW176" s="46">
        <f t="shared" si="1254"/>
        <v>-3.7878787878787073E-3</v>
      </c>
      <c r="DX176" s="46">
        <f t="shared" si="1254"/>
        <v>-4.7528517110266158E-3</v>
      </c>
      <c r="DY176" s="46">
        <f t="shared" si="1254"/>
        <v>-4.7755491881566383E-3</v>
      </c>
      <c r="DZ176" s="46">
        <f t="shared" si="1254"/>
        <v>6.7178502879078963E-3</v>
      </c>
      <c r="EA176" s="46">
        <f t="shared" si="1254"/>
        <v>-7.6263107721640739E-3</v>
      </c>
      <c r="EB176" s="46">
        <f t="shared" si="1254"/>
        <v>1.4409221902017292E-2</v>
      </c>
      <c r="EC176" s="46">
        <f t="shared" si="1254"/>
        <v>9.46969696969697E-3</v>
      </c>
      <c r="ED176" s="46">
        <f t="shared" si="1254"/>
        <v>3.7523452157599032E-3</v>
      </c>
      <c r="EE176" s="46">
        <f t="shared" si="1254"/>
        <v>8.4112149532710803E-3</v>
      </c>
      <c r="EF176" s="46">
        <f t="shared" si="1254"/>
        <v>-1.8535681186283594E-2</v>
      </c>
      <c r="EG176" s="46">
        <f t="shared" si="1254"/>
        <v>9.4428706326717951E-4</v>
      </c>
      <c r="EH176" s="46">
        <f t="shared" si="1254"/>
        <v>9.4339622641504068E-4</v>
      </c>
      <c r="EI176" s="46">
        <f t="shared" si="1254"/>
        <v>-6.5975494816210055E-3</v>
      </c>
      <c r="EJ176" s="46">
        <f t="shared" si="1254"/>
        <v>2.8462998102466524E-3</v>
      </c>
      <c r="EK176" s="46">
        <f t="shared" si="1254"/>
        <v>-4.7303689687795648E-3</v>
      </c>
      <c r="EL176" s="46">
        <f t="shared" si="1254"/>
        <v>1.711026615969579E-2</v>
      </c>
      <c r="EM176" s="46">
        <f t="shared" si="1254"/>
        <v>0</v>
      </c>
      <c r="EN176" s="46">
        <f t="shared" si="1254"/>
        <v>-9.3457943925228336E-4</v>
      </c>
      <c r="EO176" s="46">
        <f t="shared" si="1254"/>
        <v>-1.122544434050517E-2</v>
      </c>
      <c r="EP176" s="46">
        <f t="shared" si="1254"/>
        <v>-6.6225165562914176E-3</v>
      </c>
      <c r="EQ176" s="46">
        <f t="shared" si="1254"/>
        <v>-5.7142857142856605E-3</v>
      </c>
      <c r="ER176" s="46">
        <f t="shared" ref="ER176:HC176" si="1255">(ER2-EQ2)/EQ2</f>
        <v>-1.0536398467433032E-2</v>
      </c>
      <c r="ES176" s="46">
        <f t="shared" si="1255"/>
        <v>2.9041626331074268E-3</v>
      </c>
      <c r="ET176" s="46">
        <f t="shared" si="1255"/>
        <v>-1.2548262548262521E-2</v>
      </c>
      <c r="EU176" s="46">
        <f t="shared" si="1255"/>
        <v>-1.8572825024437845E-2</v>
      </c>
      <c r="EV176" s="46">
        <f t="shared" si="1255"/>
        <v>6.9721115537847468E-3</v>
      </c>
      <c r="EW176" s="46">
        <f t="shared" si="1255"/>
        <v>-3.9564787339267209E-3</v>
      </c>
      <c r="EX176" s="46">
        <f t="shared" si="1255"/>
        <v>-4.9652432969215492E-3</v>
      </c>
      <c r="EY176" s="46">
        <f t="shared" si="1255"/>
        <v>0</v>
      </c>
      <c r="EZ176" s="46">
        <f t="shared" si="1255"/>
        <v>-4.9900199600798403E-3</v>
      </c>
      <c r="FA176" s="46">
        <f t="shared" si="1255"/>
        <v>2.0060180541625161E-3</v>
      </c>
      <c r="FB176" s="46">
        <f t="shared" si="1255"/>
        <v>5.005005005005005E-3</v>
      </c>
      <c r="FC176" s="46">
        <f t="shared" si="1255"/>
        <v>4.9800796812749003E-3</v>
      </c>
      <c r="FD176" s="46">
        <f t="shared" si="1255"/>
        <v>2.9732408325074049E-3</v>
      </c>
      <c r="FE176" s="46">
        <f t="shared" si="1255"/>
        <v>-9.881422924901186E-3</v>
      </c>
      <c r="FF176" s="46">
        <f t="shared" si="1255"/>
        <v>-7.9840319361277161E-3</v>
      </c>
      <c r="FG176" s="46">
        <f t="shared" si="1255"/>
        <v>9.05432595573432E-3</v>
      </c>
      <c r="FH176" s="46">
        <f t="shared" si="1255"/>
        <v>-3.9880358923229456E-3</v>
      </c>
      <c r="FI176" s="46">
        <f t="shared" si="1255"/>
        <v>-6.006006006006091E-3</v>
      </c>
      <c r="FJ176" s="46">
        <f t="shared" si="1255"/>
        <v>-4.028197381671616E-3</v>
      </c>
      <c r="FK176" s="46">
        <f t="shared" si="1255"/>
        <v>-7.0778564206269243E-3</v>
      </c>
      <c r="FL176" s="46">
        <f t="shared" si="1255"/>
        <v>6.1099796334011637E-3</v>
      </c>
      <c r="FM176" s="46">
        <f t="shared" si="1255"/>
        <v>-1.0121457489877968E-3</v>
      </c>
      <c r="FN176" s="46">
        <f t="shared" si="1255"/>
        <v>6.0790273556230422E-3</v>
      </c>
      <c r="FO176" s="46">
        <f t="shared" si="1255"/>
        <v>3.0211480362537478E-3</v>
      </c>
      <c r="FP176" s="46">
        <f t="shared" si="1255"/>
        <v>1.3052208835341481E-2</v>
      </c>
      <c r="FQ176" s="46">
        <f t="shared" si="1255"/>
        <v>6.937561942517231E-3</v>
      </c>
      <c r="FR176" s="46">
        <f t="shared" si="1255"/>
        <v>3.9370078740158044E-3</v>
      </c>
      <c r="FS176" s="46">
        <f t="shared" si="1255"/>
        <v>2.9411764705882075E-3</v>
      </c>
      <c r="FT176" s="46">
        <f t="shared" si="1255"/>
        <v>9.7751710654936461E-3</v>
      </c>
      <c r="FU176" s="46">
        <f t="shared" si="1255"/>
        <v>-4.8402710551790898E-3</v>
      </c>
      <c r="FV176" s="46">
        <f t="shared" si="1255"/>
        <v>-4.8638132295719845E-3</v>
      </c>
      <c r="FW176" s="46">
        <f t="shared" si="1255"/>
        <v>0</v>
      </c>
      <c r="FX176" s="46">
        <f t="shared" si="1255"/>
        <v>1.955034213098757E-3</v>
      </c>
      <c r="FY176" s="46">
        <f t="shared" si="1255"/>
        <v>7.80487804878046E-3</v>
      </c>
      <c r="FZ176" s="46">
        <f t="shared" si="1255"/>
        <v>-6.7763794772507536E-3</v>
      </c>
      <c r="GA176" s="46">
        <f t="shared" si="1255"/>
        <v>-4.8732943469785581E-3</v>
      </c>
      <c r="GB176" s="46">
        <f t="shared" si="1255"/>
        <v>1.1753183153770842E-2</v>
      </c>
      <c r="GC176" s="46">
        <f t="shared" si="1255"/>
        <v>-9.6805421103576296E-4</v>
      </c>
      <c r="GD176" s="46">
        <f t="shared" si="1255"/>
        <v>3.8759689922479791E-3</v>
      </c>
      <c r="GE176" s="46">
        <f t="shared" si="1255"/>
        <v>-9.6525096525091041E-4</v>
      </c>
      <c r="GF176" s="46">
        <f t="shared" si="1255"/>
        <v>0</v>
      </c>
      <c r="GG176" s="46">
        <f t="shared" si="1255"/>
        <v>4.830917874396135E-3</v>
      </c>
      <c r="GH176" s="46">
        <f t="shared" si="1255"/>
        <v>2.0192307692307638E-2</v>
      </c>
      <c r="GI176" s="46">
        <f t="shared" si="1255"/>
        <v>-8.482563619227064E-3</v>
      </c>
      <c r="GJ176" s="46">
        <f t="shared" si="1255"/>
        <v>-5.70342205323202E-3</v>
      </c>
      <c r="GK176" s="46">
        <f t="shared" si="1255"/>
        <v>3.8240917782027314E-3</v>
      </c>
      <c r="GL176" s="46">
        <f t="shared" si="1255"/>
        <v>6.666666666666694E-3</v>
      </c>
      <c r="GM176" s="46">
        <f t="shared" si="1255"/>
        <v>1.8921475875118528E-3</v>
      </c>
      <c r="GN176" s="46">
        <f t="shared" si="1255"/>
        <v>1.2275731822474005E-2</v>
      </c>
      <c r="GO176" s="46">
        <f t="shared" si="1255"/>
        <v>6.5298507462686834E-3</v>
      </c>
      <c r="GP176" s="46">
        <f t="shared" si="1255"/>
        <v>-9.2678405931425874E-4</v>
      </c>
      <c r="GQ176" s="46">
        <f t="shared" si="1255"/>
        <v>9.2764378478672109E-4</v>
      </c>
      <c r="GR176" s="46">
        <f t="shared" si="1255"/>
        <v>3.7071362372566399E-3</v>
      </c>
      <c r="GS176" s="46">
        <f t="shared" si="1255"/>
        <v>1.0156971375808019E-2</v>
      </c>
      <c r="GT176" s="46">
        <f t="shared" si="1255"/>
        <v>1.2797074954296082E-2</v>
      </c>
      <c r="GU176" s="46">
        <f t="shared" si="1255"/>
        <v>-8.1227436823103922E-3</v>
      </c>
      <c r="GV176" s="46">
        <f t="shared" si="1255"/>
        <v>3.6396724294812687E-3</v>
      </c>
      <c r="GW176" s="46">
        <f t="shared" si="1255"/>
        <v>-1.8132366273798989E-3</v>
      </c>
      <c r="GX176" s="46">
        <f t="shared" si="1255"/>
        <v>3.6330608537693525E-3</v>
      </c>
      <c r="GY176" s="46">
        <f t="shared" si="1255"/>
        <v>9.049773755655594E-4</v>
      </c>
      <c r="GZ176" s="46">
        <f t="shared" si="1255"/>
        <v>-5.4249547920433485E-3</v>
      </c>
      <c r="HA176" s="46">
        <f t="shared" si="1255"/>
        <v>2.7272727272727015E-3</v>
      </c>
      <c r="HB176" s="46">
        <f t="shared" si="1255"/>
        <v>1.8132366273798989E-3</v>
      </c>
      <c r="HC176" s="46">
        <f t="shared" si="1255"/>
        <v>1.7194570135746656E-2</v>
      </c>
      <c r="HD176" s="46">
        <f t="shared" ref="HD176:JO176" si="1256">(HD2-HC2)/HC2</f>
        <v>4.4483985765124551E-3</v>
      </c>
      <c r="HE176" s="46">
        <f t="shared" si="1256"/>
        <v>3.5429583702390739E-3</v>
      </c>
      <c r="HF176" s="46">
        <f t="shared" si="1256"/>
        <v>-6.1782877316858154E-3</v>
      </c>
      <c r="HG176" s="46">
        <f t="shared" si="1256"/>
        <v>-5.3285968028418682E-3</v>
      </c>
      <c r="HH176" s="46">
        <f t="shared" si="1256"/>
        <v>1.785714285714311E-3</v>
      </c>
      <c r="HI176" s="46">
        <f t="shared" si="1256"/>
        <v>-3.5650623885918509E-3</v>
      </c>
      <c r="HJ176" s="46">
        <f t="shared" si="1256"/>
        <v>8.0500894454383336E-3</v>
      </c>
      <c r="HK176" s="46">
        <f t="shared" si="1256"/>
        <v>6.2111801242236272E-3</v>
      </c>
      <c r="HL176" s="46">
        <f t="shared" si="1256"/>
        <v>2.6455026455026202E-3</v>
      </c>
      <c r="HM176" s="46">
        <f t="shared" si="1256"/>
        <v>-6.1565523306948361E-3</v>
      </c>
      <c r="HN176" s="46">
        <f t="shared" si="1256"/>
        <v>2.654867256637143E-3</v>
      </c>
      <c r="HO176" s="46">
        <f t="shared" si="1256"/>
        <v>-6.1782877316858154E-3</v>
      </c>
      <c r="HP176" s="46">
        <f t="shared" si="1256"/>
        <v>-1.7761989342805385E-3</v>
      </c>
      <c r="HQ176" s="46">
        <f t="shared" si="1256"/>
        <v>-1.6014234875444941E-2</v>
      </c>
      <c r="HR176" s="46">
        <f t="shared" si="1256"/>
        <v>0</v>
      </c>
      <c r="HS176" s="46">
        <f t="shared" si="1256"/>
        <v>-4.5207956600361665E-3</v>
      </c>
      <c r="HT176" s="46">
        <f t="shared" si="1256"/>
        <v>-4.5413260672116261E-3</v>
      </c>
      <c r="HU176" s="46">
        <f t="shared" si="1256"/>
        <v>1.8248175182482011E-3</v>
      </c>
      <c r="HV176" s="46">
        <f t="shared" si="1256"/>
        <v>-1.3661202185792349E-2</v>
      </c>
      <c r="HW176" s="46">
        <f t="shared" si="1256"/>
        <v>-8.310249307479145E-3</v>
      </c>
      <c r="HX176" s="46">
        <f t="shared" si="1256"/>
        <v>-2.0484171322160176E-2</v>
      </c>
      <c r="HY176" s="46">
        <f t="shared" si="1256"/>
        <v>-1.6159695817490521E-2</v>
      </c>
      <c r="HZ176" s="46">
        <f t="shared" si="1256"/>
        <v>-1.0628019323671443E-2</v>
      </c>
      <c r="IA176" s="46">
        <f t="shared" si="1256"/>
        <v>-3.6132812500000028E-2</v>
      </c>
      <c r="IB176" s="46">
        <f t="shared" si="1256"/>
        <v>-2.3302938196555188E-2</v>
      </c>
      <c r="IC176" s="46">
        <f t="shared" si="1256"/>
        <v>-1.659751037344407E-2</v>
      </c>
      <c r="ID176" s="46">
        <f t="shared" si="1256"/>
        <v>-1.3713080168776341E-2</v>
      </c>
      <c r="IE176" s="46">
        <f t="shared" si="1256"/>
        <v>-7.4866310160428108E-3</v>
      </c>
      <c r="IF176" s="46">
        <f t="shared" si="1256"/>
        <v>-1.0775862068965518E-2</v>
      </c>
      <c r="IG176" s="46">
        <f t="shared" si="1256"/>
        <v>-1.5250544662309276E-2</v>
      </c>
      <c r="IH176" s="46">
        <f t="shared" si="1256"/>
        <v>-9.9557522123894428E-3</v>
      </c>
      <c r="II176" s="46">
        <f t="shared" si="1256"/>
        <v>-1.4525139664804438E-2</v>
      </c>
      <c r="IJ176" s="46">
        <f t="shared" si="1256"/>
        <v>-1.1337868480726591E-3</v>
      </c>
      <c r="IK176" s="46">
        <f t="shared" si="1256"/>
        <v>5.6753688989784343E-3</v>
      </c>
      <c r="IL176" s="46">
        <f t="shared" si="1256"/>
        <v>4.514672686230313E-3</v>
      </c>
      <c r="IM176" s="46">
        <f t="shared" si="1256"/>
        <v>-1.1235955056179137E-3</v>
      </c>
      <c r="IN176" s="46">
        <f t="shared" si="1256"/>
        <v>-5.6242969628796397E-3</v>
      </c>
      <c r="IO176" s="46">
        <f t="shared" si="1256"/>
        <v>-4.524886877828118E-3</v>
      </c>
      <c r="IP176" s="46">
        <f t="shared" si="1256"/>
        <v>9.0909090909090592E-3</v>
      </c>
      <c r="IQ176" s="46">
        <f t="shared" si="1256"/>
        <v>-2.2522522522522843E-3</v>
      </c>
      <c r="IR176" s="46">
        <f t="shared" si="1256"/>
        <v>4.514672686230313E-3</v>
      </c>
      <c r="IS176" s="46">
        <f t="shared" si="1256"/>
        <v>-1.2359550561797689E-2</v>
      </c>
      <c r="IT176" s="46">
        <f t="shared" si="1256"/>
        <v>-7.9635949943117502E-3</v>
      </c>
      <c r="IU176" s="46">
        <f t="shared" si="1256"/>
        <v>-1.146788990825688E-2</v>
      </c>
      <c r="IV176" s="46">
        <f t="shared" si="1256"/>
        <v>-9.2807424593967184E-3</v>
      </c>
      <c r="IW176" s="46">
        <f t="shared" si="1256"/>
        <v>-8.1967213114754432E-3</v>
      </c>
      <c r="IX176" s="46">
        <f t="shared" si="1256"/>
        <v>-1.5348288075560769E-2</v>
      </c>
      <c r="IY176" s="46">
        <f t="shared" si="1256"/>
        <v>-2.9976019184652276E-2</v>
      </c>
      <c r="IZ176" s="46">
        <f t="shared" si="1256"/>
        <v>6.180469715698393E-3</v>
      </c>
      <c r="JA176" s="46">
        <f t="shared" si="1256"/>
        <v>0</v>
      </c>
      <c r="JB176" s="46">
        <f t="shared" si="1256"/>
        <v>-4.9140049140049833E-3</v>
      </c>
      <c r="JC176" s="46">
        <f t="shared" si="1256"/>
        <v>4.9382716049383418E-3</v>
      </c>
      <c r="JD176" s="46">
        <f t="shared" si="1256"/>
        <v>-7.3710073710074753E-3</v>
      </c>
      <c r="JE176" s="46">
        <f t="shared" si="1256"/>
        <v>-4.9504950495048447E-3</v>
      </c>
      <c r="JF176" s="46">
        <f t="shared" si="1256"/>
        <v>-3.7313432835822309E-3</v>
      </c>
      <c r="JG176" s="46">
        <f t="shared" si="1256"/>
        <v>3.7453183520600674E-3</v>
      </c>
      <c r="JH176" s="46">
        <f t="shared" si="1256"/>
        <v>-6.2189054726368154E-3</v>
      </c>
      <c r="JI176" s="46">
        <f t="shared" si="1256"/>
        <v>6.2578222778473091E-3</v>
      </c>
      <c r="JJ176" s="46">
        <f t="shared" si="1256"/>
        <v>0</v>
      </c>
      <c r="JK176" s="46">
        <f t="shared" si="1256"/>
        <v>-6.2189054726368154E-3</v>
      </c>
      <c r="JL176" s="46">
        <f t="shared" si="1256"/>
        <v>0</v>
      </c>
      <c r="JM176" s="46">
        <f t="shared" si="1256"/>
        <v>0</v>
      </c>
      <c r="JN176" s="46">
        <f t="shared" si="1256"/>
        <v>2.503128911138781E-3</v>
      </c>
      <c r="JO176" s="46">
        <f t="shared" si="1256"/>
        <v>-8.7390761548063502E-3</v>
      </c>
      <c r="JP176" s="46">
        <f t="shared" ref="JP176:MA176" si="1257">(JP2-JO2)/JO2</f>
        <v>-1.2594458438288227E-3</v>
      </c>
      <c r="JQ176" s="46">
        <f t="shared" si="1257"/>
        <v>-1.2610340479192223E-3</v>
      </c>
      <c r="JR176" s="46">
        <f t="shared" si="1257"/>
        <v>1.2626262626261907E-3</v>
      </c>
      <c r="JS176" s="46">
        <f t="shared" si="1257"/>
        <v>3.7831021437578459E-3</v>
      </c>
      <c r="JT176" s="46">
        <f t="shared" si="1257"/>
        <v>2.5125628140703878E-3</v>
      </c>
      <c r="JU176" s="46">
        <f t="shared" si="1257"/>
        <v>1.2531328320803073E-3</v>
      </c>
      <c r="JV176" s="46">
        <f t="shared" si="1257"/>
        <v>-8.7609511889862671E-3</v>
      </c>
      <c r="JW176" s="46">
        <f t="shared" si="1257"/>
        <v>5.0505050505049425E-3</v>
      </c>
      <c r="JX176" s="46">
        <f t="shared" si="1257"/>
        <v>-3.7688442211054923E-3</v>
      </c>
      <c r="JY176" s="46">
        <f t="shared" si="1257"/>
        <v>7.5662042875158705E-3</v>
      </c>
      <c r="JZ176" s="46">
        <f t="shared" si="1257"/>
        <v>5.0062578222777399E-3</v>
      </c>
      <c r="KA176" s="46">
        <f t="shared" si="1257"/>
        <v>-1.1207970112079595E-2</v>
      </c>
      <c r="KB176" s="46">
        <f t="shared" si="1257"/>
        <v>-2.5188916876574662E-3</v>
      </c>
      <c r="KC176" s="46">
        <f t="shared" si="1257"/>
        <v>-1.2626262626263703E-3</v>
      </c>
      <c r="KD176" s="46">
        <f t="shared" si="1257"/>
        <v>2.5284450063211487E-3</v>
      </c>
      <c r="KE176" s="46">
        <f t="shared" si="1257"/>
        <v>-5.0441361916770677E-3</v>
      </c>
      <c r="KF176" s="46">
        <f t="shared" si="1257"/>
        <v>1.2674271229403589E-3</v>
      </c>
      <c r="KG176" s="46">
        <f t="shared" si="1257"/>
        <v>-5.0632911392405784E-3</v>
      </c>
      <c r="KH176" s="46">
        <f t="shared" si="1257"/>
        <v>5.0890585241731004E-3</v>
      </c>
      <c r="KI176" s="46">
        <f t="shared" si="1257"/>
        <v>-8.8607594936709229E-3</v>
      </c>
      <c r="KJ176" s="46">
        <f t="shared" si="1257"/>
        <v>1.0217113665389492E-2</v>
      </c>
      <c r="KK176" s="46">
        <f t="shared" si="1257"/>
        <v>-2.5284450063209692E-3</v>
      </c>
      <c r="KL176" s="46">
        <f t="shared" si="1257"/>
        <v>3.8022813688212563E-3</v>
      </c>
      <c r="KM176" s="46">
        <f t="shared" si="1257"/>
        <v>3.787878787878752E-3</v>
      </c>
      <c r="KN176" s="46">
        <f t="shared" si="1257"/>
        <v>0</v>
      </c>
      <c r="KO176" s="46">
        <f t="shared" si="1257"/>
        <v>6.2893081761006293E-3</v>
      </c>
      <c r="KP176" s="46">
        <f t="shared" si="1257"/>
        <v>3.7499999999999643E-3</v>
      </c>
      <c r="KQ176" s="46">
        <f t="shared" si="1257"/>
        <v>4.9813200498132716E-3</v>
      </c>
      <c r="KR176" s="46">
        <f t="shared" si="1257"/>
        <v>9.9132589838909178E-3</v>
      </c>
      <c r="KS176" s="46">
        <f t="shared" si="1257"/>
        <v>-7.3619631901839797E-3</v>
      </c>
      <c r="KT176" s="46">
        <f t="shared" si="1257"/>
        <v>-3.708281829419176E-3</v>
      </c>
      <c r="KU176" s="46">
        <f t="shared" si="1257"/>
        <v>-2.4813895781636308E-3</v>
      </c>
      <c r="KV176" s="46">
        <f t="shared" si="1257"/>
        <v>2.4875621890545849E-3</v>
      </c>
      <c r="KW176" s="46">
        <f t="shared" si="1257"/>
        <v>-1.488833746898249E-2</v>
      </c>
      <c r="KX176" s="46">
        <f t="shared" si="1257"/>
        <v>1.3853904282115796E-2</v>
      </c>
      <c r="KY176" s="46">
        <f t="shared" si="1257"/>
        <v>3.7267080745341263E-3</v>
      </c>
      <c r="KZ176" s="46">
        <f t="shared" si="1257"/>
        <v>8.6633663366336988E-3</v>
      </c>
      <c r="LA176" s="46">
        <f t="shared" si="1257"/>
        <v>0</v>
      </c>
      <c r="LB176" s="46">
        <f t="shared" si="1257"/>
        <v>7.3619631901839797E-3</v>
      </c>
      <c r="LC176" s="46">
        <f t="shared" si="1257"/>
        <v>4.8721071863581699E-3</v>
      </c>
      <c r="LD176" s="46">
        <f t="shared" si="1257"/>
        <v>4.848484848484917E-3</v>
      </c>
      <c r="LE176" s="46">
        <f t="shared" si="1257"/>
        <v>6.0313630880579009E-3</v>
      </c>
      <c r="LF176" s="46">
        <f t="shared" si="1257"/>
        <v>4.7961630695442618E-3</v>
      </c>
      <c r="LG176" s="46">
        <f t="shared" si="1257"/>
        <v>9.5465393794749061E-3</v>
      </c>
      <c r="LH176" s="46">
        <f t="shared" si="1257"/>
        <v>-5.9101654846335705E-3</v>
      </c>
      <c r="LI176" s="46">
        <f t="shared" si="1257"/>
        <v>1.1890606420928481E-3</v>
      </c>
      <c r="LJ176" s="46">
        <f t="shared" si="1257"/>
        <v>9.5011876484560227E-3</v>
      </c>
      <c r="LK176" s="46">
        <f t="shared" si="1257"/>
        <v>-9.4117647058823192E-3</v>
      </c>
      <c r="LL176" s="46">
        <f t="shared" si="1257"/>
        <v>-1.1876484560571084E-3</v>
      </c>
      <c r="LM176" s="46">
        <f t="shared" si="1257"/>
        <v>1.1890606420928481E-3</v>
      </c>
      <c r="LN176" s="46">
        <f t="shared" si="1257"/>
        <v>-7.1258907363421437E-3</v>
      </c>
      <c r="LO176" s="46">
        <f t="shared" si="1257"/>
        <v>3.5885167464116195E-3</v>
      </c>
      <c r="LP176" s="46">
        <f t="shared" si="1257"/>
        <v>-2.3837902264601052E-3</v>
      </c>
      <c r="LQ176" s="46">
        <f t="shared" si="1257"/>
        <v>0</v>
      </c>
      <c r="LR176" s="46">
        <f t="shared" si="1257"/>
        <v>5.9737156511350054E-3</v>
      </c>
      <c r="LS176" s="46">
        <f t="shared" si="1257"/>
        <v>1.4251781472684119E-2</v>
      </c>
      <c r="LT176" s="46">
        <f t="shared" si="1257"/>
        <v>2.3419203747071268E-3</v>
      </c>
      <c r="LU176" s="46">
        <f t="shared" si="1257"/>
        <v>-8.1775700934578113E-3</v>
      </c>
      <c r="LV176" s="46">
        <f t="shared" si="1257"/>
        <v>-1.1778563015312131E-2</v>
      </c>
      <c r="LW176" s="46">
        <f t="shared" si="1257"/>
        <v>9.5351609058402509E-3</v>
      </c>
      <c r="LX176" s="46">
        <f t="shared" si="1257"/>
        <v>-2.3612750885478491E-3</v>
      </c>
      <c r="LY176" s="46">
        <f t="shared" si="1257"/>
        <v>1.1834319526626547E-3</v>
      </c>
      <c r="LZ176" s="46">
        <f t="shared" si="1257"/>
        <v>5.9101654846335705E-3</v>
      </c>
      <c r="MA176" s="46">
        <f t="shared" si="1257"/>
        <v>1.1750881316099711E-3</v>
      </c>
      <c r="MB176" s="46">
        <f t="shared" ref="MB176:MH176" si="1258">(MB2-MA2)/MA2</f>
        <v>0</v>
      </c>
      <c r="MC176" s="46">
        <f t="shared" si="1258"/>
        <v>8.2159624413145876E-3</v>
      </c>
      <c r="MD176" s="46">
        <f t="shared" si="1258"/>
        <v>-9.3131548311992003E-3</v>
      </c>
      <c r="ME176" s="46">
        <f t="shared" si="1258"/>
        <v>7.0505287896593253E-3</v>
      </c>
      <c r="MF176" s="46">
        <f t="shared" si="1258"/>
        <v>1.1668611435238542E-3</v>
      </c>
      <c r="MG176" s="46">
        <f t="shared" si="1258"/>
        <v>9.324009324009291E-3</v>
      </c>
      <c r="MH176" s="46">
        <f t="shared" si="1258"/>
        <v>1.1547344110854504E-2</v>
      </c>
    </row>
    <row r="177" spans="1:346" x14ac:dyDescent="0.25">
      <c r="A177" s="35" t="s">
        <v>50</v>
      </c>
      <c r="S177" s="46">
        <f t="shared" ref="S177:CD177" si="1259">(S3-R3)/R3</f>
        <v>0.05</v>
      </c>
      <c r="T177" s="46">
        <f t="shared" si="1259"/>
        <v>-2.857142857142864E-2</v>
      </c>
      <c r="U177" s="46">
        <f t="shared" si="1259"/>
        <v>9.8039215686275914E-3</v>
      </c>
      <c r="V177" s="46">
        <f t="shared" si="1259"/>
        <v>-2.9126213592233077E-2</v>
      </c>
      <c r="W177" s="46">
        <f t="shared" si="1259"/>
        <v>-3.0000000000000072E-2</v>
      </c>
      <c r="X177" s="46">
        <f t="shared" si="1259"/>
        <v>1.0309278350515611E-2</v>
      </c>
      <c r="Y177" s="46">
        <f t="shared" si="1259"/>
        <v>0</v>
      </c>
      <c r="Z177" s="46">
        <f t="shared" si="1259"/>
        <v>-1.0204081632653206E-2</v>
      </c>
      <c r="AA177" s="46">
        <f t="shared" si="1259"/>
        <v>4.1237113402061897E-2</v>
      </c>
      <c r="AB177" s="46">
        <f t="shared" si="1259"/>
        <v>9.9009900990098664E-3</v>
      </c>
      <c r="AC177" s="46">
        <f t="shared" si="1259"/>
        <v>-2.9411764705882252E-2</v>
      </c>
      <c r="AD177" s="46">
        <f t="shared" si="1259"/>
        <v>2.0202020202020131E-2</v>
      </c>
      <c r="AE177" s="46">
        <f t="shared" si="1259"/>
        <v>0</v>
      </c>
      <c r="AF177" s="46">
        <f t="shared" si="1259"/>
        <v>0</v>
      </c>
      <c r="AG177" s="46">
        <f t="shared" si="1259"/>
        <v>-9.9009900990098664E-3</v>
      </c>
      <c r="AH177" s="46">
        <f t="shared" si="1259"/>
        <v>1.9999999999999928E-2</v>
      </c>
      <c r="AI177" s="46">
        <f t="shared" si="1259"/>
        <v>9.8039215686275914E-3</v>
      </c>
      <c r="AJ177" s="46">
        <f t="shared" si="1259"/>
        <v>-9.7087378640778078E-3</v>
      </c>
      <c r="AK177" s="46">
        <f t="shared" si="1259"/>
        <v>9.8039215686275914E-3</v>
      </c>
      <c r="AL177" s="46">
        <f t="shared" si="1259"/>
        <v>2.9126213592232903E-2</v>
      </c>
      <c r="AM177" s="46">
        <f t="shared" si="1259"/>
        <v>-1.886792452830182E-2</v>
      </c>
      <c r="AN177" s="46">
        <f t="shared" si="1259"/>
        <v>-9.6153846153845812E-3</v>
      </c>
      <c r="AO177" s="46">
        <f t="shared" si="1259"/>
        <v>0</v>
      </c>
      <c r="AP177" s="46">
        <f t="shared" si="1259"/>
        <v>5.825242718446598E-2</v>
      </c>
      <c r="AQ177" s="46">
        <f t="shared" si="1259"/>
        <v>1.8348623853210944E-2</v>
      </c>
      <c r="AR177" s="46">
        <f t="shared" si="1259"/>
        <v>1.8018018018018115E-2</v>
      </c>
      <c r="AS177" s="46">
        <f t="shared" si="1259"/>
        <v>1.7699115044247725E-2</v>
      </c>
      <c r="AT177" s="46">
        <f t="shared" si="1259"/>
        <v>8.6956521739130124E-3</v>
      </c>
      <c r="AU177" s="46">
        <f t="shared" si="1259"/>
        <v>3.4482758620689689E-2</v>
      </c>
      <c r="AV177" s="46">
        <f t="shared" si="1259"/>
        <v>-8.3333333333333037E-3</v>
      </c>
      <c r="AW177" s="46">
        <f t="shared" si="1259"/>
        <v>0</v>
      </c>
      <c r="AX177" s="46">
        <f t="shared" si="1259"/>
        <v>8.4033613445377853E-3</v>
      </c>
      <c r="AY177" s="46">
        <f t="shared" si="1259"/>
        <v>1.6666666666666607E-2</v>
      </c>
      <c r="AZ177" s="46">
        <f t="shared" si="1259"/>
        <v>2.4590163934426288E-2</v>
      </c>
      <c r="BA177" s="46">
        <f t="shared" si="1259"/>
        <v>1.5999999999999945E-2</v>
      </c>
      <c r="BB177" s="46">
        <f t="shared" si="1259"/>
        <v>0</v>
      </c>
      <c r="BC177" s="46">
        <f t="shared" si="1259"/>
        <v>1.5748031496063079E-2</v>
      </c>
      <c r="BD177" s="46">
        <f t="shared" si="1259"/>
        <v>0</v>
      </c>
      <c r="BE177" s="46">
        <f t="shared" si="1259"/>
        <v>2.3255813953488289E-2</v>
      </c>
      <c r="BF177" s="46">
        <f t="shared" si="1259"/>
        <v>-1.5151515151515098E-2</v>
      </c>
      <c r="BG177" s="46">
        <f t="shared" si="1259"/>
        <v>-3.8461538461538464E-2</v>
      </c>
      <c r="BH177" s="46">
        <f t="shared" si="1259"/>
        <v>-3.2000000000000028E-2</v>
      </c>
      <c r="BI177" s="46">
        <f t="shared" si="1259"/>
        <v>6.61157024793389E-2</v>
      </c>
      <c r="BJ177" s="46">
        <f t="shared" si="1259"/>
        <v>0</v>
      </c>
      <c r="BK177" s="46">
        <f t="shared" si="1259"/>
        <v>0</v>
      </c>
      <c r="BL177" s="46">
        <f t="shared" si="1259"/>
        <v>7.7519379844960962E-3</v>
      </c>
      <c r="BM177" s="46">
        <f t="shared" si="1259"/>
        <v>2.307692307692313E-2</v>
      </c>
      <c r="BN177" s="46">
        <f t="shared" si="1259"/>
        <v>0</v>
      </c>
      <c r="BO177" s="46">
        <f t="shared" si="1259"/>
        <v>-1.5037593984962485E-2</v>
      </c>
      <c r="BP177" s="46">
        <f t="shared" si="1259"/>
        <v>1.5267175572519165E-2</v>
      </c>
      <c r="BQ177" s="46">
        <f t="shared" si="1259"/>
        <v>-7.5187969924813093E-3</v>
      </c>
      <c r="BR177" s="46">
        <f t="shared" si="1259"/>
        <v>7.5757575757576835E-3</v>
      </c>
      <c r="BS177" s="46">
        <f t="shared" si="1259"/>
        <v>1.5037593984962351E-2</v>
      </c>
      <c r="BT177" s="46">
        <f t="shared" si="1259"/>
        <v>2.2222222222222275E-2</v>
      </c>
      <c r="BU177" s="46">
        <f t="shared" si="1259"/>
        <v>0</v>
      </c>
      <c r="BV177" s="46">
        <f t="shared" si="1259"/>
        <v>-7.2463768115943053E-3</v>
      </c>
      <c r="BW177" s="46">
        <f t="shared" si="1259"/>
        <v>7.2992700729928046E-3</v>
      </c>
      <c r="BX177" s="46">
        <f t="shared" si="1259"/>
        <v>1.4492753623188354E-2</v>
      </c>
      <c r="BY177" s="46">
        <f t="shared" si="1259"/>
        <v>-4.9999999999999947E-2</v>
      </c>
      <c r="BZ177" s="46">
        <f t="shared" si="1259"/>
        <v>-2.255639097744366E-2</v>
      </c>
      <c r="CA177" s="46">
        <f t="shared" si="1259"/>
        <v>-7.692307692307665E-3</v>
      </c>
      <c r="CB177" s="46">
        <f t="shared" si="1259"/>
        <v>0</v>
      </c>
      <c r="CC177" s="46">
        <f t="shared" si="1259"/>
        <v>0</v>
      </c>
      <c r="CD177" s="46">
        <f t="shared" si="1259"/>
        <v>1.5503875968992192E-2</v>
      </c>
      <c r="CE177" s="46">
        <f t="shared" ref="CE177:EP177" si="1260">(CE3-CD3)/CD3</f>
        <v>7.6335877862595148E-3</v>
      </c>
      <c r="CF177" s="46">
        <f t="shared" si="1260"/>
        <v>7.5757575757576835E-3</v>
      </c>
      <c r="CG177" s="46">
        <f t="shared" si="1260"/>
        <v>0</v>
      </c>
      <c r="CH177" s="46">
        <f t="shared" si="1260"/>
        <v>2.2556390977443528E-2</v>
      </c>
      <c r="CI177" s="46">
        <f t="shared" si="1260"/>
        <v>0</v>
      </c>
      <c r="CJ177" s="46">
        <f t="shared" si="1260"/>
        <v>-7.3529411764705621E-3</v>
      </c>
      <c r="CK177" s="46">
        <f t="shared" si="1260"/>
        <v>0</v>
      </c>
      <c r="CL177" s="46">
        <f t="shared" si="1260"/>
        <v>-1.4814814814814762E-2</v>
      </c>
      <c r="CM177" s="46">
        <f t="shared" si="1260"/>
        <v>0</v>
      </c>
      <c r="CN177" s="46">
        <f t="shared" si="1260"/>
        <v>-7.5187969924813093E-3</v>
      </c>
      <c r="CO177" s="46">
        <f t="shared" si="1260"/>
        <v>-3.0303030303030196E-2</v>
      </c>
      <c r="CP177" s="46">
        <f t="shared" si="1260"/>
        <v>3.90625E-2</v>
      </c>
      <c r="CQ177" s="46">
        <f t="shared" si="1260"/>
        <v>1.5037593984962351E-2</v>
      </c>
      <c r="CR177" s="46">
        <f t="shared" si="1260"/>
        <v>0</v>
      </c>
      <c r="CS177" s="46">
        <f t="shared" si="1260"/>
        <v>7.4074074074073808E-3</v>
      </c>
      <c r="CT177" s="46">
        <f t="shared" si="1260"/>
        <v>0</v>
      </c>
      <c r="CU177" s="46">
        <f t="shared" si="1260"/>
        <v>-7.3529411764705621E-3</v>
      </c>
      <c r="CV177" s="46">
        <f t="shared" si="1260"/>
        <v>4.4444444444444418E-2</v>
      </c>
      <c r="CW177" s="46">
        <f t="shared" si="1260"/>
        <v>-4.964539007092194E-2</v>
      </c>
      <c r="CX177" s="46">
        <f t="shared" si="1260"/>
        <v>1.4925373134328304E-2</v>
      </c>
      <c r="CY177" s="46">
        <f t="shared" si="1260"/>
        <v>2.2058823529411818E-2</v>
      </c>
      <c r="CZ177" s="46">
        <f t="shared" si="1260"/>
        <v>7.1942446043165211E-3</v>
      </c>
      <c r="DA177" s="46">
        <f t="shared" si="1260"/>
        <v>0</v>
      </c>
      <c r="DB177" s="46">
        <f t="shared" si="1260"/>
        <v>-7.1428571428571175E-3</v>
      </c>
      <c r="DC177" s="46">
        <f t="shared" si="1260"/>
        <v>0</v>
      </c>
      <c r="DD177" s="46">
        <f t="shared" si="1260"/>
        <v>-1.4388489208633171E-2</v>
      </c>
      <c r="DE177" s="46">
        <f t="shared" si="1260"/>
        <v>0</v>
      </c>
      <c r="DF177" s="46">
        <f t="shared" si="1260"/>
        <v>-1.4598540145985351E-2</v>
      </c>
      <c r="DG177" s="46">
        <f t="shared" si="1260"/>
        <v>7.4074074074073808E-3</v>
      </c>
      <c r="DH177" s="46">
        <f t="shared" si="1260"/>
        <v>7.3529411764705621E-3</v>
      </c>
      <c r="DI177" s="46">
        <f t="shared" si="1260"/>
        <v>2.1897810218978155E-2</v>
      </c>
      <c r="DJ177" s="46">
        <f t="shared" si="1260"/>
        <v>0</v>
      </c>
      <c r="DK177" s="46">
        <f t="shared" si="1260"/>
        <v>2.8571428571428598E-2</v>
      </c>
      <c r="DL177" s="46">
        <f t="shared" si="1260"/>
        <v>-4.8611111111111181E-2</v>
      </c>
      <c r="DM177" s="46">
        <f t="shared" si="1260"/>
        <v>2.1897810218978155E-2</v>
      </c>
      <c r="DN177" s="46">
        <f t="shared" si="1260"/>
        <v>2.8571428571428598E-2</v>
      </c>
      <c r="DO177" s="46">
        <f t="shared" si="1260"/>
        <v>-2.7777777777777801E-2</v>
      </c>
      <c r="DP177" s="46">
        <f t="shared" si="1260"/>
        <v>-1.4285714285714235E-2</v>
      </c>
      <c r="DQ177" s="46">
        <f t="shared" si="1260"/>
        <v>2.1739130434782532E-2</v>
      </c>
      <c r="DR177" s="46">
        <f t="shared" si="1260"/>
        <v>7.0921985815602584E-3</v>
      </c>
      <c r="DS177" s="46">
        <f t="shared" si="1260"/>
        <v>1.4084507042253596E-2</v>
      </c>
      <c r="DT177" s="46">
        <f t="shared" si="1260"/>
        <v>0</v>
      </c>
      <c r="DU177" s="46">
        <f t="shared" si="1260"/>
        <v>6.9444444444444198E-3</v>
      </c>
      <c r="DV177" s="46">
        <f t="shared" si="1260"/>
        <v>-6.8965517241379067E-3</v>
      </c>
      <c r="DW177" s="46">
        <f t="shared" si="1260"/>
        <v>1.388888888888884E-2</v>
      </c>
      <c r="DX177" s="46">
        <f t="shared" si="1260"/>
        <v>6.8493150684931269E-3</v>
      </c>
      <c r="DY177" s="46">
        <f t="shared" si="1260"/>
        <v>-1.3605442176870701E-2</v>
      </c>
      <c r="DZ177" s="46">
        <f t="shared" si="1260"/>
        <v>-6.8965517241379067E-3</v>
      </c>
      <c r="EA177" s="46">
        <f t="shared" si="1260"/>
        <v>-1.3888888888888963E-2</v>
      </c>
      <c r="EB177" s="46">
        <f t="shared" si="1260"/>
        <v>1.4084507042253596E-2</v>
      </c>
      <c r="EC177" s="46">
        <f t="shared" si="1260"/>
        <v>-2.7777777777777801E-2</v>
      </c>
      <c r="ED177" s="46">
        <f t="shared" si="1260"/>
        <v>0</v>
      </c>
      <c r="EE177" s="46">
        <f t="shared" si="1260"/>
        <v>-2.1428571428571481E-2</v>
      </c>
      <c r="EF177" s="46">
        <f t="shared" si="1260"/>
        <v>2.919708029197083E-2</v>
      </c>
      <c r="EG177" s="46">
        <f t="shared" si="1260"/>
        <v>-1.4184397163120517E-2</v>
      </c>
      <c r="EH177" s="46">
        <f t="shared" si="1260"/>
        <v>3.5971223021582732E-2</v>
      </c>
      <c r="EI177" s="46">
        <f t="shared" si="1260"/>
        <v>6.9444444444444198E-3</v>
      </c>
      <c r="EJ177" s="46">
        <f t="shared" si="1260"/>
        <v>1.3793103448275813E-2</v>
      </c>
      <c r="EK177" s="46">
        <f t="shared" si="1260"/>
        <v>1.3605442176870821E-2</v>
      </c>
      <c r="EL177" s="46">
        <f t="shared" si="1260"/>
        <v>2.0134228187919392E-2</v>
      </c>
      <c r="EM177" s="46">
        <f t="shared" si="1260"/>
        <v>-1.9736842105263087E-2</v>
      </c>
      <c r="EN177" s="46">
        <f t="shared" si="1260"/>
        <v>0</v>
      </c>
      <c r="EO177" s="46">
        <f t="shared" si="1260"/>
        <v>1.342281879194626E-2</v>
      </c>
      <c r="EP177" s="46">
        <f t="shared" si="1260"/>
        <v>6.6225165562913673E-3</v>
      </c>
      <c r="EQ177" s="46">
        <f t="shared" ref="EQ177:HB177" si="1261">(EQ3-EP3)/EP3</f>
        <v>-6.5789473684210297E-3</v>
      </c>
      <c r="ER177" s="46">
        <f t="shared" si="1261"/>
        <v>0</v>
      </c>
      <c r="ES177" s="46">
        <f t="shared" si="1261"/>
        <v>-1.9867549668874104E-2</v>
      </c>
      <c r="ET177" s="46">
        <f t="shared" si="1261"/>
        <v>1.3513513513513466E-2</v>
      </c>
      <c r="EU177" s="46">
        <f t="shared" si="1261"/>
        <v>5.3333333333333378E-2</v>
      </c>
      <c r="EV177" s="46">
        <f t="shared" si="1261"/>
        <v>-6.3291139240507222E-3</v>
      </c>
      <c r="EW177" s="46">
        <f t="shared" si="1261"/>
        <v>0</v>
      </c>
      <c r="EX177" s="46">
        <f t="shared" si="1261"/>
        <v>-2.5477707006369338E-2</v>
      </c>
      <c r="EY177" s="46">
        <f t="shared" si="1261"/>
        <v>1.3071895424836555E-2</v>
      </c>
      <c r="EZ177" s="46">
        <f t="shared" si="1261"/>
        <v>1.9354838709677465E-2</v>
      </c>
      <c r="FA177" s="46">
        <f t="shared" si="1261"/>
        <v>0</v>
      </c>
      <c r="FB177" s="46">
        <f t="shared" si="1261"/>
        <v>0</v>
      </c>
      <c r="FC177" s="46">
        <f t="shared" si="1261"/>
        <v>0</v>
      </c>
      <c r="FD177" s="46">
        <f t="shared" si="1261"/>
        <v>1.2658227848101221E-2</v>
      </c>
      <c r="FE177" s="46">
        <f t="shared" si="1261"/>
        <v>1.2499999999999956E-2</v>
      </c>
      <c r="FF177" s="46">
        <f t="shared" si="1261"/>
        <v>0</v>
      </c>
      <c r="FG177" s="46">
        <f t="shared" si="1261"/>
        <v>-6.1728395061727082E-3</v>
      </c>
      <c r="FH177" s="46">
        <f t="shared" si="1261"/>
        <v>0</v>
      </c>
      <c r="FI177" s="46">
        <f t="shared" si="1261"/>
        <v>0</v>
      </c>
      <c r="FJ177" s="46">
        <f t="shared" si="1261"/>
        <v>2.4844720496894318E-2</v>
      </c>
      <c r="FK177" s="46">
        <f t="shared" si="1261"/>
        <v>3.6363636363636452E-2</v>
      </c>
      <c r="FL177" s="46">
        <f t="shared" si="1261"/>
        <v>-1.1695906432748704E-2</v>
      </c>
      <c r="FM177" s="46">
        <f t="shared" si="1261"/>
        <v>1.1834319526627389E-2</v>
      </c>
      <c r="FN177" s="46">
        <f t="shared" si="1261"/>
        <v>0</v>
      </c>
      <c r="FO177" s="46">
        <f t="shared" si="1261"/>
        <v>1.754385964912264E-2</v>
      </c>
      <c r="FP177" s="46">
        <f t="shared" si="1261"/>
        <v>-5.7471264367814868E-3</v>
      </c>
      <c r="FQ177" s="46">
        <f t="shared" si="1261"/>
        <v>5.7803468208091251E-3</v>
      </c>
      <c r="FR177" s="46">
        <f t="shared" si="1261"/>
        <v>0</v>
      </c>
      <c r="FS177" s="46">
        <f t="shared" si="1261"/>
        <v>-2.2988505747126357E-2</v>
      </c>
      <c r="FT177" s="46">
        <f t="shared" si="1261"/>
        <v>5.8823529411765538E-3</v>
      </c>
      <c r="FU177" s="46">
        <f t="shared" si="1261"/>
        <v>-1.1695906432748704E-2</v>
      </c>
      <c r="FV177" s="46">
        <f t="shared" si="1261"/>
        <v>0</v>
      </c>
      <c r="FW177" s="46">
        <f t="shared" si="1261"/>
        <v>2.3668639053254566E-2</v>
      </c>
      <c r="FX177" s="46">
        <f t="shared" si="1261"/>
        <v>1.7341040462427786E-2</v>
      </c>
      <c r="FY177" s="46">
        <f t="shared" si="1261"/>
        <v>1.7045454545454381E-2</v>
      </c>
      <c r="FZ177" s="46">
        <f t="shared" si="1261"/>
        <v>5.5865921787710297E-3</v>
      </c>
      <c r="GA177" s="46">
        <f t="shared" si="1261"/>
        <v>1.1111111111111072E-2</v>
      </c>
      <c r="GB177" s="46">
        <f t="shared" si="1261"/>
        <v>-5.4945054945053778E-3</v>
      </c>
      <c r="GC177" s="46">
        <f t="shared" si="1261"/>
        <v>1.6574585635358959E-2</v>
      </c>
      <c r="GD177" s="46">
        <f t="shared" si="1261"/>
        <v>5.4347826086957301E-3</v>
      </c>
      <c r="GE177" s="46">
        <f t="shared" si="1261"/>
        <v>1.6216216216216255E-2</v>
      </c>
      <c r="GF177" s="46">
        <f t="shared" si="1261"/>
        <v>-5.3191489361702881E-3</v>
      </c>
      <c r="GG177" s="46">
        <f t="shared" si="1261"/>
        <v>1.6042780748663141E-2</v>
      </c>
      <c r="GH177" s="46">
        <f t="shared" si="1261"/>
        <v>2.1052631578947295E-2</v>
      </c>
      <c r="GI177" s="46">
        <f t="shared" si="1261"/>
        <v>-2.0618556701030855E-2</v>
      </c>
      <c r="GJ177" s="46">
        <f t="shared" si="1261"/>
        <v>0</v>
      </c>
      <c r="GK177" s="46">
        <f t="shared" si="1261"/>
        <v>1.0526315789473648E-2</v>
      </c>
      <c r="GL177" s="46">
        <f t="shared" si="1261"/>
        <v>5.2083333333334076E-3</v>
      </c>
      <c r="GM177" s="46">
        <f t="shared" si="1261"/>
        <v>-1.0362694300518097E-2</v>
      </c>
      <c r="GN177" s="46">
        <f t="shared" si="1261"/>
        <v>-5.2356020942409117E-3</v>
      </c>
      <c r="GO177" s="46">
        <f t="shared" si="1261"/>
        <v>5.2631578947369166E-3</v>
      </c>
      <c r="GP177" s="46">
        <f t="shared" si="1261"/>
        <v>0</v>
      </c>
      <c r="GQ177" s="46">
        <f t="shared" si="1261"/>
        <v>-1.570680628272255E-2</v>
      </c>
      <c r="GR177" s="46">
        <f t="shared" si="1261"/>
        <v>0</v>
      </c>
      <c r="GS177" s="46">
        <f t="shared" si="1261"/>
        <v>1.0638297872340387E-2</v>
      </c>
      <c r="GT177" s="46">
        <f t="shared" si="1261"/>
        <v>0</v>
      </c>
      <c r="GU177" s="46">
        <f t="shared" si="1261"/>
        <v>-5.2631578947369166E-3</v>
      </c>
      <c r="GV177" s="46">
        <f t="shared" si="1261"/>
        <v>-5.2910052910051788E-3</v>
      </c>
      <c r="GW177" s="46">
        <f t="shared" si="1261"/>
        <v>-1.5957446808510675E-2</v>
      </c>
      <c r="GX177" s="46">
        <f t="shared" si="1261"/>
        <v>-1.6216216216216255E-2</v>
      </c>
      <c r="GY177" s="46">
        <f t="shared" si="1261"/>
        <v>1.6483516483516522E-2</v>
      </c>
      <c r="GZ177" s="46">
        <f t="shared" si="1261"/>
        <v>5.405405405405482E-3</v>
      </c>
      <c r="HA177" s="46">
        <f t="shared" si="1261"/>
        <v>0</v>
      </c>
      <c r="HB177" s="46">
        <f t="shared" si="1261"/>
        <v>0</v>
      </c>
      <c r="HC177" s="46">
        <f t="shared" ref="HC177:JN177" si="1262">(HC3-HB3)/HB3</f>
        <v>-5.3763440860215813E-3</v>
      </c>
      <c r="HD177" s="46">
        <f t="shared" si="1262"/>
        <v>5.405405405405482E-3</v>
      </c>
      <c r="HE177" s="46">
        <f t="shared" si="1262"/>
        <v>-2.1505376344086134E-2</v>
      </c>
      <c r="HF177" s="46">
        <f t="shared" si="1262"/>
        <v>0</v>
      </c>
      <c r="HG177" s="46">
        <f t="shared" si="1262"/>
        <v>-2.19780219780219E-2</v>
      </c>
      <c r="HH177" s="46">
        <f t="shared" si="1262"/>
        <v>0</v>
      </c>
      <c r="HI177" s="46">
        <f t="shared" si="1262"/>
        <v>-1.1235955056179735E-2</v>
      </c>
      <c r="HJ177" s="46">
        <f t="shared" si="1262"/>
        <v>-1.1363636363636524E-2</v>
      </c>
      <c r="HK177" s="46">
        <f t="shared" si="1262"/>
        <v>1.1494252873563383E-2</v>
      </c>
      <c r="HL177" s="46">
        <f t="shared" si="1262"/>
        <v>0</v>
      </c>
      <c r="HM177" s="46">
        <f t="shared" si="1262"/>
        <v>-5.6818181818182618E-3</v>
      </c>
      <c r="HN177" s="46">
        <f t="shared" si="1262"/>
        <v>0</v>
      </c>
      <c r="HO177" s="46">
        <f t="shared" si="1262"/>
        <v>0</v>
      </c>
      <c r="HP177" s="46">
        <f t="shared" si="1262"/>
        <v>5.7142857142857958E-3</v>
      </c>
      <c r="HQ177" s="46">
        <f t="shared" si="1262"/>
        <v>0</v>
      </c>
      <c r="HR177" s="46">
        <f t="shared" si="1262"/>
        <v>5.6818181818180605E-3</v>
      </c>
      <c r="HS177" s="46">
        <f t="shared" si="1262"/>
        <v>5.6497175141243744E-3</v>
      </c>
      <c r="HT177" s="46">
        <f t="shared" si="1262"/>
        <v>-1.1235955056179735E-2</v>
      </c>
      <c r="HU177" s="46">
        <f t="shared" si="1262"/>
        <v>0</v>
      </c>
      <c r="HV177" s="46">
        <f t="shared" si="1262"/>
        <v>-5.6818181818182618E-3</v>
      </c>
      <c r="HW177" s="46">
        <f t="shared" si="1262"/>
        <v>0</v>
      </c>
      <c r="HX177" s="46">
        <f t="shared" si="1262"/>
        <v>-1.1428571428571389E-2</v>
      </c>
      <c r="HY177" s="46">
        <f t="shared" si="1262"/>
        <v>-3.4682080924855571E-2</v>
      </c>
      <c r="HZ177" s="46">
        <f t="shared" si="1262"/>
        <v>1.1976047904191574E-2</v>
      </c>
      <c r="IA177" s="46">
        <f t="shared" si="1262"/>
        <v>-1.7751479289940662E-2</v>
      </c>
      <c r="IB177" s="46">
        <f t="shared" si="1262"/>
        <v>6.0240963855420398E-3</v>
      </c>
      <c r="IC177" s="46">
        <f t="shared" si="1262"/>
        <v>5.9880239520958937E-3</v>
      </c>
      <c r="ID177" s="46">
        <f t="shared" si="1262"/>
        <v>-2.3809523809523937E-2</v>
      </c>
      <c r="IE177" s="46">
        <f t="shared" si="1262"/>
        <v>1.8292682926829312E-2</v>
      </c>
      <c r="IF177" s="46">
        <f t="shared" si="1262"/>
        <v>-5.9880239520956812E-3</v>
      </c>
      <c r="IG177" s="46">
        <f t="shared" si="1262"/>
        <v>-6.024096385542254E-3</v>
      </c>
      <c r="IH177" s="46">
        <f t="shared" si="1262"/>
        <v>0</v>
      </c>
      <c r="II177" s="46">
        <f t="shared" si="1262"/>
        <v>-1.2121212121212078E-2</v>
      </c>
      <c r="IJ177" s="46">
        <f t="shared" si="1262"/>
        <v>6.1349693251532434E-3</v>
      </c>
      <c r="IK177" s="46">
        <f t="shared" si="1262"/>
        <v>0</v>
      </c>
      <c r="IL177" s="46">
        <f t="shared" si="1262"/>
        <v>0</v>
      </c>
      <c r="IM177" s="46">
        <f t="shared" si="1262"/>
        <v>-6.0975609756096271E-3</v>
      </c>
      <c r="IN177" s="46">
        <f t="shared" si="1262"/>
        <v>-6.1349693251534611E-3</v>
      </c>
      <c r="IO177" s="46">
        <f t="shared" si="1262"/>
        <v>-6.1728395061727082E-3</v>
      </c>
      <c r="IP177" s="46">
        <f t="shared" si="1262"/>
        <v>6.2111801242234694E-3</v>
      </c>
      <c r="IQ177" s="46">
        <f t="shared" si="1262"/>
        <v>1.2345679012345635E-2</v>
      </c>
      <c r="IR177" s="46">
        <f t="shared" si="1262"/>
        <v>1.2195121951219686E-2</v>
      </c>
      <c r="IS177" s="46">
        <f t="shared" si="1262"/>
        <v>6.0240963855420398E-3</v>
      </c>
      <c r="IT177" s="46">
        <f t="shared" si="1262"/>
        <v>5.9880239520958937E-3</v>
      </c>
      <c r="IU177" s="46">
        <f t="shared" si="1262"/>
        <v>0</v>
      </c>
      <c r="IV177" s="46">
        <f t="shared" si="1262"/>
        <v>0</v>
      </c>
      <c r="IW177" s="46">
        <f t="shared" si="1262"/>
        <v>-5.9523809523810371E-3</v>
      </c>
      <c r="IX177" s="46">
        <f t="shared" si="1262"/>
        <v>5.9880239520958937E-3</v>
      </c>
      <c r="IY177" s="46">
        <f t="shared" si="1262"/>
        <v>-4.1666666666666623E-2</v>
      </c>
      <c r="IZ177" s="46">
        <f t="shared" si="1262"/>
        <v>0</v>
      </c>
      <c r="JA177" s="46">
        <f t="shared" si="1262"/>
        <v>-1.863354037267085E-2</v>
      </c>
      <c r="JB177" s="46">
        <f t="shared" si="1262"/>
        <v>3.164556962025316E-2</v>
      </c>
      <c r="JC177" s="46">
        <f t="shared" si="1262"/>
        <v>0</v>
      </c>
      <c r="JD177" s="46">
        <f t="shared" si="1262"/>
        <v>0</v>
      </c>
      <c r="JE177" s="46">
        <f t="shared" si="1262"/>
        <v>0</v>
      </c>
      <c r="JF177" s="46">
        <f t="shared" si="1262"/>
        <v>0</v>
      </c>
      <c r="JG177" s="46">
        <f t="shared" si="1262"/>
        <v>6.1349693251532434E-3</v>
      </c>
      <c r="JH177" s="46">
        <f t="shared" si="1262"/>
        <v>1.8292682926829312E-2</v>
      </c>
      <c r="JI177" s="46">
        <f t="shared" si="1262"/>
        <v>0</v>
      </c>
      <c r="JJ177" s="46">
        <f t="shared" si="1262"/>
        <v>-5.9880239520956812E-3</v>
      </c>
      <c r="JK177" s="46">
        <f t="shared" si="1262"/>
        <v>3.6144578313252879E-2</v>
      </c>
      <c r="JL177" s="46">
        <f t="shared" si="1262"/>
        <v>-1.1627906976744146E-2</v>
      </c>
      <c r="JM177" s="46">
        <f t="shared" si="1262"/>
        <v>-5.8823529411765538E-3</v>
      </c>
      <c r="JN177" s="46">
        <f t="shared" si="1262"/>
        <v>0</v>
      </c>
      <c r="JO177" s="46">
        <f t="shared" ref="JO177:LZ177" si="1263">(JO3-JN3)/JN3</f>
        <v>-5.9171597633134836E-3</v>
      </c>
      <c r="JP177" s="46">
        <f t="shared" si="1263"/>
        <v>1.7857142857142898E-2</v>
      </c>
      <c r="JQ177" s="46">
        <f t="shared" si="1263"/>
        <v>5.8479532163741438E-3</v>
      </c>
      <c r="JR177" s="46">
        <f t="shared" si="1263"/>
        <v>-5.8139534883719689E-3</v>
      </c>
      <c r="JS177" s="46">
        <f t="shared" si="1263"/>
        <v>5.8479532163741438E-3</v>
      </c>
      <c r="JT177" s="46">
        <f t="shared" si="1263"/>
        <v>2.3255813953488497E-2</v>
      </c>
      <c r="JU177" s="46">
        <f t="shared" si="1263"/>
        <v>-2.8409090909090908E-2</v>
      </c>
      <c r="JV177" s="46">
        <f t="shared" si="1263"/>
        <v>0</v>
      </c>
      <c r="JW177" s="46">
        <f t="shared" si="1263"/>
        <v>0</v>
      </c>
      <c r="JX177" s="46">
        <f t="shared" si="1263"/>
        <v>0</v>
      </c>
      <c r="JY177" s="46">
        <f t="shared" si="1263"/>
        <v>5.8479532163741438E-3</v>
      </c>
      <c r="JZ177" s="46">
        <f t="shared" si="1263"/>
        <v>-1.744186046511632E-2</v>
      </c>
      <c r="KA177" s="46">
        <f t="shared" si="1263"/>
        <v>-1.1834319526627177E-2</v>
      </c>
      <c r="KB177" s="46">
        <f t="shared" si="1263"/>
        <v>1.796407185628747E-2</v>
      </c>
      <c r="KC177" s="46">
        <f t="shared" si="1263"/>
        <v>5.8823529411765538E-3</v>
      </c>
      <c r="KD177" s="46">
        <f t="shared" si="1263"/>
        <v>2.3391812865496991E-2</v>
      </c>
      <c r="KE177" s="46">
        <f t="shared" si="1263"/>
        <v>5.7142857142857958E-3</v>
      </c>
      <c r="KF177" s="46">
        <f t="shared" si="1263"/>
        <v>-5.6818181818182618E-3</v>
      </c>
      <c r="KG177" s="46">
        <f t="shared" si="1263"/>
        <v>1.1428571428571389E-2</v>
      </c>
      <c r="KH177" s="46">
        <f t="shared" si="1263"/>
        <v>1.1299435028248548E-2</v>
      </c>
      <c r="KI177" s="46">
        <f t="shared" si="1263"/>
        <v>-5.5865921787708311E-3</v>
      </c>
      <c r="KJ177" s="46">
        <f t="shared" si="1263"/>
        <v>5.6179775280897678E-3</v>
      </c>
      <c r="KK177" s="46">
        <f t="shared" si="1263"/>
        <v>1.1173184357542059E-2</v>
      </c>
      <c r="KL177" s="46">
        <f t="shared" si="1263"/>
        <v>-1.6574585635359153E-2</v>
      </c>
      <c r="KM177" s="46">
        <f t="shared" si="1263"/>
        <v>5.6179775280897678E-3</v>
      </c>
      <c r="KN177" s="46">
        <f t="shared" si="1263"/>
        <v>-1.117318435754186E-2</v>
      </c>
      <c r="KO177" s="46">
        <f t="shared" si="1263"/>
        <v>-5.6497175141241732E-3</v>
      </c>
      <c r="KP177" s="46">
        <f t="shared" si="1263"/>
        <v>5.6818181818180605E-3</v>
      </c>
      <c r="KQ177" s="46">
        <f t="shared" si="1263"/>
        <v>5.6497175141243744E-3</v>
      </c>
      <c r="KR177" s="46">
        <f t="shared" si="1263"/>
        <v>0</v>
      </c>
      <c r="KS177" s="46">
        <f t="shared" si="1263"/>
        <v>0</v>
      </c>
      <c r="KT177" s="46">
        <f t="shared" si="1263"/>
        <v>1.1235955056179735E-2</v>
      </c>
      <c r="KU177" s="46">
        <f t="shared" si="1263"/>
        <v>1.1111111111111072E-2</v>
      </c>
      <c r="KV177" s="46">
        <f t="shared" si="1263"/>
        <v>5.494505494505573E-3</v>
      </c>
      <c r="KW177" s="46">
        <f t="shared" si="1263"/>
        <v>1.6393442622950859E-2</v>
      </c>
      <c r="KX177" s="46">
        <f t="shared" si="1263"/>
        <v>-1.0752688172043163E-2</v>
      </c>
      <c r="KY177" s="46">
        <f t="shared" si="1263"/>
        <v>-2.1739130434782532E-2</v>
      </c>
      <c r="KZ177" s="46">
        <f t="shared" si="1263"/>
        <v>-1.6666666666666705E-2</v>
      </c>
      <c r="LA177" s="46">
        <f t="shared" si="1263"/>
        <v>-1.6949152542372923E-2</v>
      </c>
      <c r="LB177" s="46">
        <f t="shared" si="1263"/>
        <v>-5.7471264367814868E-3</v>
      </c>
      <c r="LC177" s="46">
        <f t="shared" si="1263"/>
        <v>-1.7341040462427786E-2</v>
      </c>
      <c r="LD177" s="46">
        <f t="shared" si="1263"/>
        <v>5.8823529411765538E-3</v>
      </c>
      <c r="LE177" s="46">
        <f t="shared" si="1263"/>
        <v>0</v>
      </c>
      <c r="LF177" s="46">
        <f t="shared" si="1263"/>
        <v>0</v>
      </c>
      <c r="LG177" s="46">
        <f t="shared" si="1263"/>
        <v>-5.8479532163743519E-3</v>
      </c>
      <c r="LH177" s="46">
        <f t="shared" si="1263"/>
        <v>-5.8823529411765538E-3</v>
      </c>
      <c r="LI177" s="46">
        <f t="shared" si="1263"/>
        <v>-1.1834319526627177E-2</v>
      </c>
      <c r="LJ177" s="46">
        <f t="shared" si="1263"/>
        <v>5.9880239520958937E-3</v>
      </c>
      <c r="LK177" s="46">
        <f t="shared" si="1263"/>
        <v>0</v>
      </c>
      <c r="LL177" s="46">
        <f t="shared" si="1263"/>
        <v>-2.976190476190476E-2</v>
      </c>
      <c r="LM177" s="46">
        <f t="shared" si="1263"/>
        <v>0</v>
      </c>
      <c r="LN177" s="46">
        <f t="shared" si="1263"/>
        <v>-1.8404907975460166E-2</v>
      </c>
      <c r="LO177" s="46">
        <f t="shared" si="1263"/>
        <v>-2.5000000000000022E-2</v>
      </c>
      <c r="LP177" s="46">
        <f t="shared" si="1263"/>
        <v>6.4102564102563875E-3</v>
      </c>
      <c r="LQ177" s="46">
        <f t="shared" si="1263"/>
        <v>0</v>
      </c>
      <c r="LR177" s="46">
        <f t="shared" si="1263"/>
        <v>-1.2738853503184669E-2</v>
      </c>
      <c r="LS177" s="46">
        <f t="shared" si="1263"/>
        <v>-1.2903225806451568E-2</v>
      </c>
      <c r="LT177" s="46">
        <f t="shared" si="1263"/>
        <v>0</v>
      </c>
      <c r="LU177" s="46">
        <f t="shared" si="1263"/>
        <v>-6.5359477124183937E-3</v>
      </c>
      <c r="LV177" s="46">
        <f t="shared" si="1263"/>
        <v>-6.5789473684210297E-3</v>
      </c>
      <c r="LW177" s="46">
        <f t="shared" si="1263"/>
        <v>-6.6225165562913673E-3</v>
      </c>
      <c r="LX177" s="46">
        <f t="shared" si="1263"/>
        <v>1.3333333333333286E-2</v>
      </c>
      <c r="LY177" s="46">
        <f t="shared" si="1263"/>
        <v>-6.5789473684210297E-3</v>
      </c>
      <c r="LZ177" s="46">
        <f t="shared" si="1263"/>
        <v>0</v>
      </c>
      <c r="MA177" s="46">
        <f t="shared" ref="MA177:MH177" si="1264">(MA3-LZ3)/LZ3</f>
        <v>0</v>
      </c>
      <c r="MB177" s="46">
        <f t="shared" si="1264"/>
        <v>-1.9867549668874104E-2</v>
      </c>
      <c r="MC177" s="46">
        <f t="shared" si="1264"/>
        <v>4.7297297297297244E-2</v>
      </c>
      <c r="MD177" s="46">
        <f t="shared" si="1264"/>
        <v>1.9354838709677465E-2</v>
      </c>
      <c r="ME177" s="46">
        <f t="shared" si="1264"/>
        <v>6.3291139240506103E-3</v>
      </c>
      <c r="MF177" s="46">
        <f t="shared" si="1264"/>
        <v>-5.0314465408805076E-2</v>
      </c>
      <c r="MG177" s="46">
        <f t="shared" si="1264"/>
        <v>3.3112582781456956E-2</v>
      </c>
      <c r="MH177" s="46">
        <f t="shared" si="1264"/>
        <v>1.2820512820512889E-2</v>
      </c>
    </row>
    <row r="178" spans="1:346" x14ac:dyDescent="0.25">
      <c r="A178" s="35" t="s">
        <v>8</v>
      </c>
      <c r="S178" s="46">
        <f t="shared" ref="S178:CD178" si="1265">(S4-R4)/R4</f>
        <v>1.8292682926829267E-2</v>
      </c>
      <c r="T178" s="46">
        <f t="shared" si="1265"/>
        <v>-2.2754491017964139E-2</v>
      </c>
      <c r="U178" s="46">
        <f t="shared" si="1265"/>
        <v>-1.3480392156862676E-2</v>
      </c>
      <c r="V178" s="46">
        <f t="shared" si="1265"/>
        <v>-8.6956521739130783E-3</v>
      </c>
      <c r="W178" s="46">
        <f t="shared" si="1265"/>
        <v>-1.0025062656641569E-2</v>
      </c>
      <c r="X178" s="46">
        <f t="shared" si="1265"/>
        <v>0</v>
      </c>
      <c r="Y178" s="46">
        <f t="shared" si="1265"/>
        <v>1.5189873417721555E-2</v>
      </c>
      <c r="Z178" s="46">
        <f t="shared" si="1265"/>
        <v>-1.6209476309226898E-2</v>
      </c>
      <c r="AA178" s="46">
        <f t="shared" si="1265"/>
        <v>2.5348542458807177E-3</v>
      </c>
      <c r="AB178" s="46">
        <f t="shared" si="1265"/>
        <v>2.5284450063211487E-3</v>
      </c>
      <c r="AC178" s="46">
        <f t="shared" si="1265"/>
        <v>5.0441361916772473E-3</v>
      </c>
      <c r="AD178" s="46">
        <f t="shared" si="1265"/>
        <v>0</v>
      </c>
      <c r="AE178" s="46">
        <f t="shared" si="1265"/>
        <v>2.5094102885822186E-3</v>
      </c>
      <c r="AF178" s="46">
        <f t="shared" si="1265"/>
        <v>6.2578222778473091E-3</v>
      </c>
      <c r="AG178" s="46">
        <f t="shared" si="1265"/>
        <v>2.4875621890545849E-3</v>
      </c>
      <c r="AH178" s="46">
        <f t="shared" si="1265"/>
        <v>8.6848635235732361E-3</v>
      </c>
      <c r="AI178" s="46">
        <f t="shared" si="1265"/>
        <v>1.8450184501845018E-2</v>
      </c>
      <c r="AJ178" s="46">
        <f t="shared" si="1265"/>
        <v>0</v>
      </c>
      <c r="AK178" s="46">
        <f t="shared" si="1265"/>
        <v>1.2077294685991368E-3</v>
      </c>
      <c r="AL178" s="46">
        <f t="shared" si="1265"/>
        <v>7.2376357056694119E-3</v>
      </c>
      <c r="AM178" s="46">
        <f t="shared" si="1265"/>
        <v>-2.3952095808383576E-3</v>
      </c>
      <c r="AN178" s="46">
        <f t="shared" si="1265"/>
        <v>-3.6014405762304583E-3</v>
      </c>
      <c r="AO178" s="46">
        <f t="shared" si="1265"/>
        <v>6.024096385542169E-3</v>
      </c>
      <c r="AP178" s="46">
        <f t="shared" si="1265"/>
        <v>-1.1976047904190936E-3</v>
      </c>
      <c r="AQ178" s="46">
        <f t="shared" si="1265"/>
        <v>-1.3189448441247104E-2</v>
      </c>
      <c r="AR178" s="46">
        <f t="shared" si="1265"/>
        <v>2.7946537059538239E-2</v>
      </c>
      <c r="AS178" s="46">
        <f t="shared" si="1265"/>
        <v>2.1276595744680986E-2</v>
      </c>
      <c r="AT178" s="46">
        <f t="shared" si="1265"/>
        <v>2.3148148148148147E-2</v>
      </c>
      <c r="AU178" s="46">
        <f t="shared" si="1265"/>
        <v>1.5837104072398092E-2</v>
      </c>
      <c r="AV178" s="46">
        <f t="shared" si="1265"/>
        <v>1.1135857461024499E-2</v>
      </c>
      <c r="AW178" s="46">
        <f t="shared" si="1265"/>
        <v>2.0925110132158652E-2</v>
      </c>
      <c r="AX178" s="46">
        <f t="shared" si="1265"/>
        <v>1.4023732470334381E-2</v>
      </c>
      <c r="AY178" s="46">
        <f t="shared" si="1265"/>
        <v>1.8085106382978753E-2</v>
      </c>
      <c r="AZ178" s="46">
        <f t="shared" si="1265"/>
        <v>2.0898641588296761E-2</v>
      </c>
      <c r="BA178" s="46">
        <f t="shared" si="1265"/>
        <v>1.2282497441146395E-2</v>
      </c>
      <c r="BB178" s="46">
        <f t="shared" si="1265"/>
        <v>2.0222446916076844E-2</v>
      </c>
      <c r="BC178" s="46">
        <f t="shared" si="1265"/>
        <v>2.1803766105054394E-2</v>
      </c>
      <c r="BD178" s="46">
        <f t="shared" si="1265"/>
        <v>1.0669253152279424E-2</v>
      </c>
      <c r="BE178" s="46">
        <f t="shared" si="1265"/>
        <v>1.3435700575815657E-2</v>
      </c>
      <c r="BF178" s="46">
        <f t="shared" si="1265"/>
        <v>8.5227272727273276E-3</v>
      </c>
      <c r="BG178" s="46">
        <f t="shared" si="1265"/>
        <v>1.2206572769953026E-2</v>
      </c>
      <c r="BH178" s="46">
        <f t="shared" si="1265"/>
        <v>8.3487940630798309E-3</v>
      </c>
      <c r="BI178" s="46">
        <f t="shared" si="1265"/>
        <v>1.1959521619135207E-2</v>
      </c>
      <c r="BJ178" s="46">
        <f t="shared" si="1265"/>
        <v>1.272727272727278E-2</v>
      </c>
      <c r="BK178" s="46">
        <f t="shared" si="1265"/>
        <v>1.4362657091561887E-2</v>
      </c>
      <c r="BL178" s="46">
        <f t="shared" si="1265"/>
        <v>1.1504424778761038E-2</v>
      </c>
      <c r="BM178" s="46">
        <f t="shared" si="1265"/>
        <v>1.1373578302712137E-2</v>
      </c>
      <c r="BN178" s="46">
        <f t="shared" si="1265"/>
        <v>7.7854671280277316E-3</v>
      </c>
      <c r="BO178" s="46">
        <f t="shared" si="1265"/>
        <v>3.0901287553648019E-2</v>
      </c>
      <c r="BP178" s="46">
        <f t="shared" si="1265"/>
        <v>1.1656952539550423E-2</v>
      </c>
      <c r="BQ178" s="46">
        <f t="shared" si="1265"/>
        <v>9.0534979423867838E-3</v>
      </c>
      <c r="BR178" s="46">
        <f t="shared" si="1265"/>
        <v>4.893964110929923E-3</v>
      </c>
      <c r="BS178" s="46">
        <f t="shared" si="1265"/>
        <v>4.870129870129824E-3</v>
      </c>
      <c r="BT178" s="46">
        <f t="shared" si="1265"/>
        <v>1.130856219709213E-2</v>
      </c>
      <c r="BU178" s="46">
        <f t="shared" si="1265"/>
        <v>-7.9872204472850256E-4</v>
      </c>
      <c r="BV178" s="46">
        <f t="shared" si="1265"/>
        <v>1.5187849720223866E-2</v>
      </c>
      <c r="BW178" s="46">
        <f t="shared" si="1265"/>
        <v>6.2992125984251742E-3</v>
      </c>
      <c r="BX178" s="46">
        <f t="shared" si="1265"/>
        <v>6.2597809076682092E-3</v>
      </c>
      <c r="BY178" s="46">
        <f t="shared" si="1265"/>
        <v>3.8880248833592537E-3</v>
      </c>
      <c r="BZ178" s="46">
        <f t="shared" si="1265"/>
        <v>1.0069713400464845E-2</v>
      </c>
      <c r="CA178" s="46">
        <f t="shared" si="1265"/>
        <v>7.6687116564417178E-3</v>
      </c>
      <c r="CB178" s="46">
        <f t="shared" si="1265"/>
        <v>3.0441400304414435E-3</v>
      </c>
      <c r="CC178" s="46">
        <f t="shared" si="1265"/>
        <v>-1.5174506828529366E-3</v>
      </c>
      <c r="CD178" s="46">
        <f t="shared" si="1265"/>
        <v>-7.5987841945284438E-4</v>
      </c>
      <c r="CE178" s="46">
        <f t="shared" ref="CE178:EP178" si="1266">(CE4-CD4)/CD4</f>
        <v>9.1254752851710162E-3</v>
      </c>
      <c r="CF178" s="46">
        <f t="shared" si="1266"/>
        <v>7.5357950263752835E-3</v>
      </c>
      <c r="CG178" s="46">
        <f t="shared" si="1266"/>
        <v>-7.4794315632007726E-4</v>
      </c>
      <c r="CH178" s="46">
        <f t="shared" si="1266"/>
        <v>5.2395209580839604E-3</v>
      </c>
      <c r="CI178" s="46">
        <f t="shared" si="1266"/>
        <v>3.7230081906180191E-3</v>
      </c>
      <c r="CJ178" s="46">
        <f t="shared" si="1266"/>
        <v>1.4836795252224674E-3</v>
      </c>
      <c r="CK178" s="46">
        <f t="shared" si="1266"/>
        <v>7.4074074074074077E-3</v>
      </c>
      <c r="CL178" s="46">
        <f t="shared" si="1266"/>
        <v>-1.4705882352940341E-3</v>
      </c>
      <c r="CM178" s="46">
        <f t="shared" si="1266"/>
        <v>-1.4727540500737632E-3</v>
      </c>
      <c r="CN178" s="46">
        <f t="shared" si="1266"/>
        <v>7.3746312684365781E-3</v>
      </c>
      <c r="CO178" s="46">
        <f t="shared" si="1266"/>
        <v>4.3923865300145998E-3</v>
      </c>
      <c r="CP178" s="46">
        <f t="shared" si="1266"/>
        <v>4.3731778425657635E-3</v>
      </c>
      <c r="CQ178" s="46">
        <f t="shared" si="1266"/>
        <v>2.9027576197385866E-3</v>
      </c>
      <c r="CR178" s="46">
        <f t="shared" si="1266"/>
        <v>-7.2358900144713697E-4</v>
      </c>
      <c r="CS178" s="46">
        <f t="shared" si="1266"/>
        <v>1.0137581462708224E-2</v>
      </c>
      <c r="CT178" s="46">
        <f t="shared" si="1266"/>
        <v>-2.1505376344086837E-3</v>
      </c>
      <c r="CU178" s="46">
        <f t="shared" si="1266"/>
        <v>8.6206896551725368E-3</v>
      </c>
      <c r="CV178" s="46">
        <f t="shared" si="1266"/>
        <v>1.1396011396011355E-2</v>
      </c>
      <c r="CW178" s="46">
        <f t="shared" si="1266"/>
        <v>7.7464788732393968E-3</v>
      </c>
      <c r="CX178" s="46">
        <f t="shared" si="1266"/>
        <v>5.5904961565339719E-3</v>
      </c>
      <c r="CY178" s="46">
        <f t="shared" si="1266"/>
        <v>6.9492703266157054E-3</v>
      </c>
      <c r="CZ178" s="46">
        <f t="shared" si="1266"/>
        <v>0</v>
      </c>
      <c r="DA178" s="46">
        <f t="shared" si="1266"/>
        <v>1.1732229123533392E-2</v>
      </c>
      <c r="DB178" s="46">
        <f t="shared" si="1266"/>
        <v>-1.091405184174621E-2</v>
      </c>
      <c r="DC178" s="46">
        <f t="shared" si="1266"/>
        <v>2.0000000000000039E-2</v>
      </c>
      <c r="DD178" s="46">
        <f t="shared" si="1266"/>
        <v>7.4374577417173375E-3</v>
      </c>
      <c r="DE178" s="46">
        <f t="shared" si="1266"/>
        <v>4.6979865771811314E-3</v>
      </c>
      <c r="DF178" s="46">
        <f t="shared" si="1266"/>
        <v>8.0160320641283703E-3</v>
      </c>
      <c r="DG178" s="46">
        <f t="shared" si="1266"/>
        <v>4.6388336646785199E-3</v>
      </c>
      <c r="DH178" s="46">
        <f t="shared" si="1266"/>
        <v>9.2348284960422546E-3</v>
      </c>
      <c r="DI178" s="46">
        <f t="shared" si="1266"/>
        <v>8.4967320261438647E-3</v>
      </c>
      <c r="DJ178" s="46">
        <f t="shared" si="1266"/>
        <v>6.4808813998703816E-3</v>
      </c>
      <c r="DK178" s="46">
        <f t="shared" si="1266"/>
        <v>5.7952350289760283E-3</v>
      </c>
      <c r="DL178" s="46">
        <f t="shared" si="1266"/>
        <v>9.6030729833546744E-3</v>
      </c>
      <c r="DM178" s="46">
        <f t="shared" si="1266"/>
        <v>-6.3411540900440281E-4</v>
      </c>
      <c r="DN178" s="46">
        <f t="shared" si="1266"/>
        <v>1.2690355329949238E-2</v>
      </c>
      <c r="DO178" s="46">
        <f t="shared" si="1266"/>
        <v>1.879699248120372E-3</v>
      </c>
      <c r="DP178" s="46">
        <f t="shared" si="1266"/>
        <v>6.2539086929330832E-3</v>
      </c>
      <c r="DQ178" s="46">
        <f t="shared" si="1266"/>
        <v>3.7290242386575157E-3</v>
      </c>
      <c r="DR178" s="46">
        <f t="shared" si="1266"/>
        <v>2.4767801857585492E-3</v>
      </c>
      <c r="DS178" s="46">
        <f t="shared" si="1266"/>
        <v>3.7059913526868086E-3</v>
      </c>
      <c r="DT178" s="46">
        <f t="shared" si="1266"/>
        <v>4.9230769230769926E-3</v>
      </c>
      <c r="DU178" s="46">
        <f t="shared" si="1266"/>
        <v>2.4494794856091688E-3</v>
      </c>
      <c r="DV178" s="46">
        <f t="shared" si="1266"/>
        <v>3.0543677458766036E-3</v>
      </c>
      <c r="DW178" s="46">
        <f t="shared" si="1266"/>
        <v>0</v>
      </c>
      <c r="DX178" s="46">
        <f t="shared" si="1266"/>
        <v>5.4811205846528972E-3</v>
      </c>
      <c r="DY178" s="46">
        <f t="shared" si="1266"/>
        <v>2.422774076317418E-3</v>
      </c>
      <c r="DZ178" s="46">
        <f t="shared" si="1266"/>
        <v>6.0422960725075529E-3</v>
      </c>
      <c r="EA178" s="46">
        <f t="shared" si="1266"/>
        <v>5.4054054054054395E-3</v>
      </c>
      <c r="EB178" s="46">
        <f t="shared" si="1266"/>
        <v>2.9868578255675027E-3</v>
      </c>
      <c r="EC178" s="46">
        <f t="shared" si="1266"/>
        <v>5.9559261465154444E-4</v>
      </c>
      <c r="ED178" s="46">
        <f t="shared" si="1266"/>
        <v>5.9523809523809521E-3</v>
      </c>
      <c r="EE178" s="46">
        <f t="shared" si="1266"/>
        <v>7.1005917159762642E-3</v>
      </c>
      <c r="EF178" s="46">
        <f t="shared" si="1266"/>
        <v>3.5252643948297459E-3</v>
      </c>
      <c r="EG178" s="46">
        <f t="shared" si="1266"/>
        <v>1.756440281030345E-3</v>
      </c>
      <c r="EH178" s="46">
        <f t="shared" si="1266"/>
        <v>1.1689070718877849E-2</v>
      </c>
      <c r="EI178" s="46">
        <f t="shared" si="1266"/>
        <v>-1.0398613518197476E-2</v>
      </c>
      <c r="EJ178" s="46">
        <f t="shared" si="1266"/>
        <v>9.9241097489783329E-3</v>
      </c>
      <c r="EK178" s="46">
        <f t="shared" si="1266"/>
        <v>1.213872832369939E-2</v>
      </c>
      <c r="EL178" s="46">
        <f t="shared" si="1266"/>
        <v>-5.1399200456882111E-3</v>
      </c>
      <c r="EM178" s="46">
        <f t="shared" si="1266"/>
        <v>-5.7405281285875039E-4</v>
      </c>
      <c r="EN178" s="46">
        <f t="shared" si="1266"/>
        <v>5.7438253877078874E-4</v>
      </c>
      <c r="EO178" s="46">
        <f t="shared" si="1266"/>
        <v>7.4626865671642449E-3</v>
      </c>
      <c r="EP178" s="46">
        <f t="shared" si="1266"/>
        <v>5.6980056980053745E-4</v>
      </c>
      <c r="EQ178" s="46">
        <f t="shared" ref="EQ178:HB178" si="1267">(EQ4-EP4)/EP4</f>
        <v>-5.6947608200455585E-3</v>
      </c>
      <c r="ER178" s="46">
        <f t="shared" si="1267"/>
        <v>-9.7365406643756518E-3</v>
      </c>
      <c r="ES178" s="46">
        <f t="shared" si="1267"/>
        <v>-5.2053209947947121E-3</v>
      </c>
      <c r="ET178" s="46">
        <f t="shared" si="1267"/>
        <v>-9.8837209302324921E-3</v>
      </c>
      <c r="EU178" s="46">
        <f t="shared" si="1267"/>
        <v>9.9823840281854873E-3</v>
      </c>
      <c r="EV178" s="46">
        <f t="shared" si="1267"/>
        <v>-1.744186046511694E-3</v>
      </c>
      <c r="EW178" s="46">
        <f t="shared" si="1267"/>
        <v>4.0768782760629996E-3</v>
      </c>
      <c r="EX178" s="46">
        <f t="shared" si="1267"/>
        <v>-1.7401392111369568E-3</v>
      </c>
      <c r="EY178" s="46">
        <f t="shared" si="1267"/>
        <v>5.8105752469491182E-4</v>
      </c>
      <c r="EZ178" s="46">
        <f t="shared" si="1267"/>
        <v>5.8072009291534692E-4</v>
      </c>
      <c r="FA178" s="46">
        <f t="shared" si="1267"/>
        <v>-2.3215322112594642E-3</v>
      </c>
      <c r="FB178" s="46">
        <f t="shared" si="1267"/>
        <v>3.4904013961605251E-3</v>
      </c>
      <c r="FC178" s="46">
        <f t="shared" si="1267"/>
        <v>-2.8985507246376812E-3</v>
      </c>
      <c r="FD178" s="46">
        <f t="shared" si="1267"/>
        <v>1.744186046511694E-3</v>
      </c>
      <c r="FE178" s="46">
        <f t="shared" si="1267"/>
        <v>4.6430644225187636E-3</v>
      </c>
      <c r="FF178" s="46">
        <f t="shared" si="1267"/>
        <v>-3.4662045060658252E-3</v>
      </c>
      <c r="FG178" s="46">
        <f t="shared" si="1267"/>
        <v>5.7971014492753624E-3</v>
      </c>
      <c r="FH178" s="46">
        <f t="shared" si="1267"/>
        <v>-5.7636887608065893E-4</v>
      </c>
      <c r="FI178" s="46">
        <f t="shared" si="1267"/>
        <v>-1.1534025374856807E-3</v>
      </c>
      <c r="FJ178" s="46">
        <f t="shared" si="1267"/>
        <v>4.6189376443418672E-3</v>
      </c>
      <c r="FK178" s="46">
        <f t="shared" si="1267"/>
        <v>4.0229885057470613E-3</v>
      </c>
      <c r="FL178" s="46">
        <f t="shared" si="1267"/>
        <v>3.4344590726961806E-3</v>
      </c>
      <c r="FM178" s="46">
        <f t="shared" si="1267"/>
        <v>5.7045065601822197E-4</v>
      </c>
      <c r="FN178" s="46">
        <f t="shared" si="1267"/>
        <v>1.1402508551880766E-3</v>
      </c>
      <c r="FO178" s="46">
        <f t="shared" si="1267"/>
        <v>9.1116173120728613E-3</v>
      </c>
      <c r="FP178" s="46">
        <f t="shared" si="1267"/>
        <v>1.1286681715575621E-2</v>
      </c>
      <c r="FQ178" s="46">
        <f t="shared" si="1267"/>
        <v>7.812500000000033E-3</v>
      </c>
      <c r="FR178" s="46">
        <f t="shared" si="1267"/>
        <v>7.1982281284607499E-3</v>
      </c>
      <c r="FS178" s="46">
        <f t="shared" si="1267"/>
        <v>8.7960417811984298E-3</v>
      </c>
      <c r="FT178" s="46">
        <f t="shared" si="1267"/>
        <v>8.7193460490462907E-3</v>
      </c>
      <c r="FU178" s="46">
        <f t="shared" si="1267"/>
        <v>3.2414910858994833E-3</v>
      </c>
      <c r="FV178" s="46">
        <f t="shared" si="1267"/>
        <v>5.9235325794293097E-3</v>
      </c>
      <c r="FW178" s="46">
        <f t="shared" si="1267"/>
        <v>6.4239828693789533E-3</v>
      </c>
      <c r="FX178" s="46">
        <f t="shared" si="1267"/>
        <v>7.4468085106383277E-3</v>
      </c>
      <c r="FY178" s="46">
        <f t="shared" si="1267"/>
        <v>9.5036958817316941E-3</v>
      </c>
      <c r="FZ178" s="46">
        <f t="shared" si="1267"/>
        <v>5.7531380753139266E-3</v>
      </c>
      <c r="GA178" s="46">
        <f t="shared" si="1267"/>
        <v>1.0400416016640665E-2</v>
      </c>
      <c r="GB178" s="46">
        <f t="shared" si="1267"/>
        <v>2.4704065877508917E-2</v>
      </c>
      <c r="GC178" s="46">
        <f t="shared" si="1267"/>
        <v>9.5429432446007319E-3</v>
      </c>
      <c r="GD178" s="46">
        <f t="shared" si="1267"/>
        <v>1.4427860696517442E-2</v>
      </c>
      <c r="GE178" s="46">
        <f t="shared" si="1267"/>
        <v>6.8661108386464231E-3</v>
      </c>
      <c r="GF178" s="46">
        <f t="shared" si="1267"/>
        <v>1.2664393570384774E-2</v>
      </c>
      <c r="GG178" s="46">
        <f t="shared" si="1267"/>
        <v>1.2987012987012932E-2</v>
      </c>
      <c r="GH178" s="46">
        <f t="shared" si="1267"/>
        <v>1.9943019943020026E-2</v>
      </c>
      <c r="GI178" s="46">
        <f t="shared" si="1267"/>
        <v>5.1210428305400102E-3</v>
      </c>
      <c r="GJ178" s="46">
        <f t="shared" si="1267"/>
        <v>8.3371931449744453E-3</v>
      </c>
      <c r="GK178" s="46">
        <f t="shared" si="1267"/>
        <v>1.653651814423529E-2</v>
      </c>
      <c r="GL178" s="46">
        <f t="shared" si="1267"/>
        <v>4.9706281066425407E-3</v>
      </c>
      <c r="GM178" s="46">
        <f t="shared" si="1267"/>
        <v>1.258992805755388E-2</v>
      </c>
      <c r="GN178" s="46">
        <f t="shared" si="1267"/>
        <v>7.548845470692794E-3</v>
      </c>
      <c r="GO178" s="46">
        <f t="shared" si="1267"/>
        <v>1.7188188629352161E-2</v>
      </c>
      <c r="GP178" s="46">
        <f t="shared" si="1267"/>
        <v>1.169844020797222E-2</v>
      </c>
      <c r="GQ178" s="46">
        <f t="shared" si="1267"/>
        <v>1.1134903640256936E-2</v>
      </c>
      <c r="GR178" s="46">
        <f t="shared" si="1267"/>
        <v>1.3553578991952635E-2</v>
      </c>
      <c r="GS178" s="46">
        <f t="shared" si="1267"/>
        <v>9.1934809862097306E-3</v>
      </c>
      <c r="GT178" s="46">
        <f t="shared" si="1267"/>
        <v>7.4534161490683697E-3</v>
      </c>
      <c r="GU178" s="46">
        <f t="shared" si="1267"/>
        <v>3.2881216605013682E-3</v>
      </c>
      <c r="GV178" s="46">
        <f t="shared" si="1267"/>
        <v>8.1933633756664092E-4</v>
      </c>
      <c r="GW178" s="46">
        <f t="shared" si="1267"/>
        <v>-5.321326238231729E-3</v>
      </c>
      <c r="GX178" s="46">
        <f t="shared" si="1267"/>
        <v>-5.3497942386831745E-3</v>
      </c>
      <c r="GY178" s="46">
        <f t="shared" si="1267"/>
        <v>-4.9648324369052079E-3</v>
      </c>
      <c r="GZ178" s="46">
        <f t="shared" si="1267"/>
        <v>-1.0395010395010396E-2</v>
      </c>
      <c r="HA178" s="46">
        <f t="shared" si="1267"/>
        <v>-3.361344537815174E-3</v>
      </c>
      <c r="HB178" s="46">
        <f t="shared" si="1267"/>
        <v>-5.0590219224282825E-3</v>
      </c>
      <c r="HC178" s="46">
        <f t="shared" ref="HC178:JN178" si="1268">(HC4-HB4)/HB4</f>
        <v>-8.4745762711864406E-3</v>
      </c>
      <c r="HD178" s="46">
        <f t="shared" si="1268"/>
        <v>-4.2735042735042739E-3</v>
      </c>
      <c r="HE178" s="46">
        <f t="shared" si="1268"/>
        <v>-6.8669527896995462E-3</v>
      </c>
      <c r="HF178" s="46">
        <f t="shared" si="1268"/>
        <v>-1.1668107173725224E-2</v>
      </c>
      <c r="HG178" s="46">
        <f t="shared" si="1268"/>
        <v>-3.9352864013991141E-3</v>
      </c>
      <c r="HH178" s="46">
        <f t="shared" si="1268"/>
        <v>2.6338893766461556E-3</v>
      </c>
      <c r="HI178" s="46">
        <f t="shared" si="1268"/>
        <v>-1.3134851138353765E-2</v>
      </c>
      <c r="HJ178" s="46">
        <f t="shared" si="1268"/>
        <v>-6.6548358473824312E-3</v>
      </c>
      <c r="HK178" s="46">
        <f t="shared" si="1268"/>
        <v>-9.3791871371147577E-3</v>
      </c>
      <c r="HL178" s="46">
        <f t="shared" si="1268"/>
        <v>-1.2173128944995568E-2</v>
      </c>
      <c r="HM178" s="46">
        <f t="shared" si="1268"/>
        <v>-1.8712916476494725E-2</v>
      </c>
      <c r="HN178" s="46">
        <f t="shared" si="1268"/>
        <v>-2.0930232558139535E-2</v>
      </c>
      <c r="HO178" s="46">
        <f t="shared" si="1268"/>
        <v>-1.3776722090261311E-2</v>
      </c>
      <c r="HP178" s="46">
        <f t="shared" si="1268"/>
        <v>-1.734104046242772E-2</v>
      </c>
      <c r="HQ178" s="46">
        <f t="shared" si="1268"/>
        <v>-1.3725490196078487E-2</v>
      </c>
      <c r="HR178" s="46">
        <f t="shared" si="1268"/>
        <v>-1.9383697813121159E-2</v>
      </c>
      <c r="HS178" s="46">
        <f t="shared" si="1268"/>
        <v>-1.9766852508869771E-2</v>
      </c>
      <c r="HT178" s="46">
        <f t="shared" si="1268"/>
        <v>-2.0682523267838676E-2</v>
      </c>
      <c r="HU178" s="46">
        <f t="shared" si="1268"/>
        <v>-2.0591341077085563E-2</v>
      </c>
      <c r="HV178" s="46">
        <f t="shared" si="1268"/>
        <v>-2.15633423180593E-2</v>
      </c>
      <c r="HW178" s="46">
        <f t="shared" si="1268"/>
        <v>-2.3140495867768531E-2</v>
      </c>
      <c r="HX178" s="46">
        <f t="shared" si="1268"/>
        <v>-3.4404963338973617E-2</v>
      </c>
      <c r="HY178" s="46">
        <f t="shared" si="1268"/>
        <v>-3.5630841121495296E-2</v>
      </c>
      <c r="HZ178" s="46">
        <f t="shared" si="1268"/>
        <v>-3.5735917625681443E-2</v>
      </c>
      <c r="IA178" s="46">
        <f t="shared" si="1268"/>
        <v>-3.8944723618090385E-2</v>
      </c>
      <c r="IB178" s="46">
        <f t="shared" si="1268"/>
        <v>-4.9019607843137254E-2</v>
      </c>
      <c r="IC178" s="46">
        <f t="shared" si="1268"/>
        <v>-3.5738831615120197E-2</v>
      </c>
      <c r="ID178" s="46">
        <f t="shared" si="1268"/>
        <v>-4.7754811119030766E-2</v>
      </c>
      <c r="IE178" s="46">
        <f t="shared" si="1268"/>
        <v>-1.796407185628747E-2</v>
      </c>
      <c r="IF178" s="46">
        <f t="shared" si="1268"/>
        <v>-2.2103658536585195E-2</v>
      </c>
      <c r="IG178" s="46">
        <f t="shared" si="1268"/>
        <v>-2.8838659392050013E-2</v>
      </c>
      <c r="IH178" s="46">
        <f t="shared" si="1268"/>
        <v>-2.3274478330658037E-2</v>
      </c>
      <c r="II178" s="46">
        <f t="shared" si="1268"/>
        <v>-2.5472473294987745E-2</v>
      </c>
      <c r="IJ178" s="46">
        <f t="shared" si="1268"/>
        <v>-1.5177065767284968E-2</v>
      </c>
      <c r="IK178" s="46">
        <f t="shared" si="1268"/>
        <v>-9.4178082191780331E-3</v>
      </c>
      <c r="IL178" s="46">
        <f t="shared" si="1268"/>
        <v>-9.5073465859983452E-3</v>
      </c>
      <c r="IM178" s="46">
        <f t="shared" si="1268"/>
        <v>-6.9808027923210928E-3</v>
      </c>
      <c r="IN178" s="46">
        <f t="shared" si="1268"/>
        <v>-1.75746924428825E-3</v>
      </c>
      <c r="IO178" s="46">
        <f t="shared" si="1268"/>
        <v>-7.0422535211267356E-3</v>
      </c>
      <c r="IP178" s="46">
        <f t="shared" si="1268"/>
        <v>-8.8652482269498513E-4</v>
      </c>
      <c r="IQ178" s="46">
        <f t="shared" si="1268"/>
        <v>-7.0984915705412342E-3</v>
      </c>
      <c r="IR178" s="46">
        <f t="shared" si="1268"/>
        <v>-9.8302055406613801E-3</v>
      </c>
      <c r="IS178" s="46">
        <f t="shared" si="1268"/>
        <v>-3.6101083032490204E-3</v>
      </c>
      <c r="IT178" s="46">
        <f t="shared" si="1268"/>
        <v>-3.6231884057971527E-3</v>
      </c>
      <c r="IU178" s="46">
        <f t="shared" si="1268"/>
        <v>-4.5454545454545452E-3</v>
      </c>
      <c r="IV178" s="46">
        <f t="shared" si="1268"/>
        <v>1.1872146118721436E-2</v>
      </c>
      <c r="IW178" s="46">
        <f t="shared" si="1268"/>
        <v>4.5126353790613718E-3</v>
      </c>
      <c r="IX178" s="46">
        <f t="shared" si="1268"/>
        <v>2.695417789757387E-3</v>
      </c>
      <c r="IY178" s="46">
        <f t="shared" si="1268"/>
        <v>-8.0645161290321815E-3</v>
      </c>
      <c r="IZ178" s="46">
        <f t="shared" si="1268"/>
        <v>-1.0840108401084037E-2</v>
      </c>
      <c r="JA178" s="46">
        <f t="shared" si="1268"/>
        <v>2.7397260273972343E-3</v>
      </c>
      <c r="JB178" s="46">
        <f t="shared" si="1268"/>
        <v>0</v>
      </c>
      <c r="JC178" s="46">
        <f t="shared" si="1268"/>
        <v>3.6429872495446786E-3</v>
      </c>
      <c r="JD178" s="46">
        <f t="shared" si="1268"/>
        <v>2.7223230490017892E-3</v>
      </c>
      <c r="JE178" s="46">
        <f t="shared" si="1268"/>
        <v>1.0859728506787356E-2</v>
      </c>
      <c r="JF178" s="46">
        <f t="shared" si="1268"/>
        <v>-8.952551477171757E-4</v>
      </c>
      <c r="JG178" s="46">
        <f t="shared" si="1268"/>
        <v>8.9605734767032733E-4</v>
      </c>
      <c r="JH178" s="46">
        <f t="shared" si="1268"/>
        <v>-2.6857654431512727E-3</v>
      </c>
      <c r="JI178" s="46">
        <f t="shared" si="1268"/>
        <v>8.9766606822257015E-4</v>
      </c>
      <c r="JJ178" s="46">
        <f t="shared" si="1268"/>
        <v>2.6905829596412302E-3</v>
      </c>
      <c r="JK178" s="46">
        <f t="shared" si="1268"/>
        <v>7.1556350626117817E-3</v>
      </c>
      <c r="JL178" s="46">
        <f t="shared" si="1268"/>
        <v>1.7761989342806649E-3</v>
      </c>
      <c r="JM178" s="46">
        <f t="shared" si="1268"/>
        <v>8.8652482269503553E-3</v>
      </c>
      <c r="JN178" s="46">
        <f t="shared" si="1268"/>
        <v>0</v>
      </c>
      <c r="JO178" s="46">
        <f t="shared" ref="JO178:LZ178" si="1269">(JO4-JN4)/JN4</f>
        <v>3.5149384885765E-3</v>
      </c>
      <c r="JP178" s="46">
        <f t="shared" si="1269"/>
        <v>8.7565674255691769E-3</v>
      </c>
      <c r="JQ178" s="46">
        <f t="shared" si="1269"/>
        <v>6.9444444444444198E-3</v>
      </c>
      <c r="JR178" s="46">
        <f t="shared" si="1269"/>
        <v>9.4827586206896065E-3</v>
      </c>
      <c r="JS178" s="46">
        <f t="shared" si="1269"/>
        <v>1.1955593509820716E-2</v>
      </c>
      <c r="JT178" s="46">
        <f t="shared" si="1269"/>
        <v>4.2194092827004216E-3</v>
      </c>
      <c r="JU178" s="46">
        <f t="shared" si="1269"/>
        <v>5.0420168067226417E-3</v>
      </c>
      <c r="JV178" s="46">
        <f t="shared" si="1269"/>
        <v>3.3444816053512182E-3</v>
      </c>
      <c r="JW178" s="46">
        <f t="shared" si="1269"/>
        <v>0</v>
      </c>
      <c r="JX178" s="46">
        <f t="shared" si="1269"/>
        <v>7.5000000000000474E-3</v>
      </c>
      <c r="JY178" s="46">
        <f t="shared" si="1269"/>
        <v>5.7899090157153728E-3</v>
      </c>
      <c r="JZ178" s="46">
        <f t="shared" si="1269"/>
        <v>1.6447368421052867E-3</v>
      </c>
      <c r="KA178" s="46">
        <f t="shared" si="1269"/>
        <v>9.0311986863711707E-3</v>
      </c>
      <c r="KB178" s="46">
        <f t="shared" si="1269"/>
        <v>1.0577705451586632E-2</v>
      </c>
      <c r="KC178" s="46">
        <f t="shared" si="1269"/>
        <v>2.4154589371980445E-3</v>
      </c>
      <c r="KD178" s="46">
        <f t="shared" si="1269"/>
        <v>4.0160642570281121E-3</v>
      </c>
      <c r="KE178" s="46">
        <f t="shared" si="1269"/>
        <v>2.3999999999999772E-3</v>
      </c>
      <c r="KF178" s="46">
        <f t="shared" si="1269"/>
        <v>3.9904229848363925E-3</v>
      </c>
      <c r="KG178" s="46">
        <f t="shared" si="1269"/>
        <v>2.3847376788553032E-3</v>
      </c>
      <c r="KH178" s="46">
        <f t="shared" si="1269"/>
        <v>3.1720856463124955E-3</v>
      </c>
      <c r="KI178" s="46">
        <f t="shared" si="1269"/>
        <v>4.7430830039525244E-3</v>
      </c>
      <c r="KJ178" s="46">
        <f t="shared" si="1269"/>
        <v>-7.8678206136895612E-4</v>
      </c>
      <c r="KK178" s="46">
        <f t="shared" si="1269"/>
        <v>-5.5118110236220697E-3</v>
      </c>
      <c r="KL178" s="46">
        <f t="shared" si="1269"/>
        <v>1.5835312747426986E-3</v>
      </c>
      <c r="KM178" s="46">
        <f t="shared" si="1269"/>
        <v>-8.6956521739129985E-3</v>
      </c>
      <c r="KN178" s="46">
        <f t="shared" si="1269"/>
        <v>-9.5693779904306442E-3</v>
      </c>
      <c r="KO178" s="46">
        <f t="shared" si="1269"/>
        <v>-4.0257648953301124E-3</v>
      </c>
      <c r="KP178" s="46">
        <f t="shared" si="1269"/>
        <v>-3.2336297493937402E-3</v>
      </c>
      <c r="KQ178" s="46">
        <f t="shared" si="1269"/>
        <v>1.6220600162206232E-3</v>
      </c>
      <c r="KR178" s="46">
        <f t="shared" si="1269"/>
        <v>7.2874493927125965E-3</v>
      </c>
      <c r="KS178" s="46">
        <f t="shared" si="1269"/>
        <v>4.0192926045016075E-3</v>
      </c>
      <c r="KT178" s="46">
        <f t="shared" si="1269"/>
        <v>0</v>
      </c>
      <c r="KU178" s="46">
        <f t="shared" si="1269"/>
        <v>4.8038430744595222E-3</v>
      </c>
      <c r="KV178" s="46">
        <f t="shared" si="1269"/>
        <v>7.9681274900393877E-4</v>
      </c>
      <c r="KW178" s="46">
        <f t="shared" si="1269"/>
        <v>3.1847133757962236E-3</v>
      </c>
      <c r="KX178" s="46">
        <f t="shared" si="1269"/>
        <v>4.7619047619047164E-3</v>
      </c>
      <c r="KY178" s="46">
        <f t="shared" si="1269"/>
        <v>5.5292259083728505E-3</v>
      </c>
      <c r="KZ178" s="46">
        <f t="shared" si="1269"/>
        <v>-2.3566378633149815E-3</v>
      </c>
      <c r="LA178" s="46">
        <f t="shared" si="1269"/>
        <v>4.7244094488188525E-3</v>
      </c>
      <c r="LB178" s="46">
        <f t="shared" si="1269"/>
        <v>4.7021943573667272E-3</v>
      </c>
      <c r="LC178" s="46">
        <f t="shared" si="1269"/>
        <v>3.1201248049922445E-3</v>
      </c>
      <c r="LD178" s="46">
        <f t="shared" si="1269"/>
        <v>9.3312597200623411E-3</v>
      </c>
      <c r="LE178" s="46">
        <f t="shared" si="1269"/>
        <v>6.9337442218796392E-3</v>
      </c>
      <c r="LF178" s="46">
        <f t="shared" si="1269"/>
        <v>5.3557765876053338E-3</v>
      </c>
      <c r="LG178" s="46">
        <f t="shared" si="1269"/>
        <v>7.6103500761030677E-4</v>
      </c>
      <c r="LH178" s="46">
        <f t="shared" si="1269"/>
        <v>7.6045627376425855E-3</v>
      </c>
      <c r="LI178" s="46">
        <f t="shared" si="1269"/>
        <v>9.8113207547170667E-3</v>
      </c>
      <c r="LJ178" s="46">
        <f t="shared" si="1269"/>
        <v>-2.242152466367798E-3</v>
      </c>
      <c r="LK178" s="46">
        <f t="shared" si="1269"/>
        <v>3.7453183520599251E-3</v>
      </c>
      <c r="LL178" s="46">
        <f t="shared" si="1269"/>
        <v>6.7164179104478037E-3</v>
      </c>
      <c r="LM178" s="46">
        <f t="shared" si="1269"/>
        <v>1.0378057820607899E-2</v>
      </c>
      <c r="LN178" s="46">
        <f t="shared" si="1269"/>
        <v>4.4020542920028922E-3</v>
      </c>
      <c r="LO178" s="46">
        <f t="shared" si="1269"/>
        <v>1.4609203798392157E-3</v>
      </c>
      <c r="LP178" s="46">
        <f t="shared" si="1269"/>
        <v>2.1881838074399081E-3</v>
      </c>
      <c r="LQ178" s="46">
        <f t="shared" si="1269"/>
        <v>2.1834061135369938E-3</v>
      </c>
      <c r="LR178" s="46">
        <f t="shared" si="1269"/>
        <v>7.2621641249092234E-3</v>
      </c>
      <c r="LS178" s="46">
        <f t="shared" si="1269"/>
        <v>8.6517664023072621E-3</v>
      </c>
      <c r="LT178" s="46">
        <f t="shared" si="1269"/>
        <v>6.4331665475339935E-3</v>
      </c>
      <c r="LU178" s="46">
        <f t="shared" si="1269"/>
        <v>7.8124999999999592E-3</v>
      </c>
      <c r="LV178" s="46">
        <f t="shared" si="1269"/>
        <v>4.9330514446792716E-3</v>
      </c>
      <c r="LW178" s="46">
        <f t="shared" si="1269"/>
        <v>7.0126227208976164E-3</v>
      </c>
      <c r="LX178" s="46">
        <f t="shared" si="1269"/>
        <v>9.0529247910864311E-3</v>
      </c>
      <c r="LY178" s="46">
        <f t="shared" si="1269"/>
        <v>4.830917874396057E-3</v>
      </c>
      <c r="LZ178" s="46">
        <f t="shared" si="1269"/>
        <v>6.868131868131868E-3</v>
      </c>
      <c r="MA178" s="46">
        <f t="shared" ref="MA178:MH178" si="1270">(MA4-LZ4)/LZ4</f>
        <v>8.1855388813098021E-3</v>
      </c>
      <c r="MB178" s="46">
        <f t="shared" si="1270"/>
        <v>4.0595399188091625E-3</v>
      </c>
      <c r="MC178" s="46">
        <f t="shared" si="1270"/>
        <v>1.0107816711590296E-2</v>
      </c>
      <c r="MD178" s="46">
        <f t="shared" si="1270"/>
        <v>9.3395597064710179E-3</v>
      </c>
      <c r="ME178" s="46">
        <f t="shared" si="1270"/>
        <v>5.9484467944479653E-3</v>
      </c>
      <c r="MF178" s="46">
        <f t="shared" si="1270"/>
        <v>7.2273324572931855E-3</v>
      </c>
      <c r="MG178" s="46">
        <f t="shared" si="1270"/>
        <v>-3.9138943248533771E-3</v>
      </c>
      <c r="MH178" s="46">
        <f t="shared" si="1270"/>
        <v>1.0478061558611806E-2</v>
      </c>
    </row>
    <row r="179" spans="1:346" x14ac:dyDescent="0.25">
      <c r="A179" s="35" t="s">
        <v>44</v>
      </c>
      <c r="S179" s="46">
        <f t="shared" ref="S179:CD179" si="1271">(S5-R5)/R5</f>
        <v>-5.4830287206266176E-2</v>
      </c>
      <c r="T179" s="46">
        <f t="shared" si="1271"/>
        <v>2.7624309392265192E-2</v>
      </c>
      <c r="U179" s="46">
        <f t="shared" si="1271"/>
        <v>2.6881720430105998E-3</v>
      </c>
      <c r="V179" s="46">
        <f t="shared" si="1271"/>
        <v>-8.0428954423591732E-3</v>
      </c>
      <c r="W179" s="46">
        <f t="shared" si="1271"/>
        <v>-4.5945945945946025E-2</v>
      </c>
      <c r="X179" s="46">
        <f t="shared" si="1271"/>
        <v>1.6997167138810242E-2</v>
      </c>
      <c r="Y179" s="46">
        <f t="shared" si="1271"/>
        <v>5.5710306406686035E-3</v>
      </c>
      <c r="Z179" s="46">
        <f t="shared" si="1271"/>
        <v>0</v>
      </c>
      <c r="AA179" s="46">
        <f t="shared" si="1271"/>
        <v>-5.5401662049862285E-3</v>
      </c>
      <c r="AB179" s="46">
        <f t="shared" si="1271"/>
        <v>2.5069637883008318E-2</v>
      </c>
      <c r="AC179" s="46">
        <f t="shared" si="1271"/>
        <v>-1.9021739130434669E-2</v>
      </c>
      <c r="AD179" s="46">
        <f t="shared" si="1271"/>
        <v>1.1080332409972259E-2</v>
      </c>
      <c r="AE179" s="46">
        <f t="shared" si="1271"/>
        <v>2.1917808219178006E-2</v>
      </c>
      <c r="AF179" s="46">
        <f t="shared" si="1271"/>
        <v>1.3404825737265416E-2</v>
      </c>
      <c r="AG179" s="46">
        <f t="shared" si="1271"/>
        <v>-2.6455026455024953E-3</v>
      </c>
      <c r="AH179" s="46">
        <f t="shared" si="1271"/>
        <v>1.0610079575596778E-2</v>
      </c>
      <c r="AI179" s="46">
        <f t="shared" si="1271"/>
        <v>1.574803149606303E-2</v>
      </c>
      <c r="AJ179" s="46">
        <f t="shared" si="1271"/>
        <v>-5.1679586563308224E-3</v>
      </c>
      <c r="AK179" s="46">
        <f t="shared" si="1271"/>
        <v>-2.3376623376623339E-2</v>
      </c>
      <c r="AL179" s="46">
        <f t="shared" si="1271"/>
        <v>0</v>
      </c>
      <c r="AM179" s="46">
        <f t="shared" si="1271"/>
        <v>0</v>
      </c>
      <c r="AN179" s="46">
        <f t="shared" si="1271"/>
        <v>7.9787234042552439E-3</v>
      </c>
      <c r="AO179" s="46">
        <f t="shared" si="1271"/>
        <v>2.6385224274406709E-3</v>
      </c>
      <c r="AP179" s="46">
        <f t="shared" si="1271"/>
        <v>2.6315789473684583E-3</v>
      </c>
      <c r="AQ179" s="46">
        <f t="shared" si="1271"/>
        <v>-7.874015748031607E-3</v>
      </c>
      <c r="AR179" s="46">
        <f t="shared" si="1271"/>
        <v>0</v>
      </c>
      <c r="AS179" s="46">
        <f t="shared" si="1271"/>
        <v>2.6455026455026831E-3</v>
      </c>
      <c r="AT179" s="46">
        <f t="shared" si="1271"/>
        <v>-7.9155672823218257E-3</v>
      </c>
      <c r="AU179" s="46">
        <f t="shared" si="1271"/>
        <v>-5.3191489361702881E-3</v>
      </c>
      <c r="AV179" s="46">
        <f t="shared" si="1271"/>
        <v>3.2085561497326283E-2</v>
      </c>
      <c r="AW179" s="46">
        <f t="shared" si="1271"/>
        <v>2.3316062176165765E-2</v>
      </c>
      <c r="AX179" s="46">
        <f t="shared" si="1271"/>
        <v>5.0632911392405784E-3</v>
      </c>
      <c r="AY179" s="46">
        <f t="shared" si="1271"/>
        <v>-2.5188916876574662E-3</v>
      </c>
      <c r="AZ179" s="46">
        <f t="shared" si="1271"/>
        <v>5.0505050505049425E-3</v>
      </c>
      <c r="BA179" s="46">
        <f t="shared" si="1271"/>
        <v>2.0100502512562922E-2</v>
      </c>
      <c r="BB179" s="46">
        <f t="shared" si="1271"/>
        <v>7.3891625615762841E-3</v>
      </c>
      <c r="BC179" s="46">
        <f t="shared" si="1271"/>
        <v>-7.3349633251833047E-3</v>
      </c>
      <c r="BD179" s="46">
        <f t="shared" si="1271"/>
        <v>-1.231527093596059E-2</v>
      </c>
      <c r="BE179" s="46">
        <f t="shared" si="1271"/>
        <v>2.4937655860349125E-2</v>
      </c>
      <c r="BF179" s="46">
        <f t="shared" si="1271"/>
        <v>9.7323600973235665E-3</v>
      </c>
      <c r="BG179" s="46">
        <f t="shared" si="1271"/>
        <v>2.4096385542169015E-3</v>
      </c>
      <c r="BH179" s="46">
        <f t="shared" si="1271"/>
        <v>0</v>
      </c>
      <c r="BI179" s="46">
        <f t="shared" si="1271"/>
        <v>7.2115384615383925E-3</v>
      </c>
      <c r="BJ179" s="46">
        <f t="shared" si="1271"/>
        <v>4.773269689737538E-3</v>
      </c>
      <c r="BK179" s="46">
        <f t="shared" si="1271"/>
        <v>2.3752969121140478E-3</v>
      </c>
      <c r="BL179" s="46">
        <f t="shared" si="1271"/>
        <v>0</v>
      </c>
      <c r="BM179" s="46">
        <f t="shared" si="1271"/>
        <v>2.3696682464453629E-3</v>
      </c>
      <c r="BN179" s="46">
        <f t="shared" si="1271"/>
        <v>7.092198581560385E-3</v>
      </c>
      <c r="BO179" s="46">
        <f t="shared" si="1271"/>
        <v>2.5821596244131488E-2</v>
      </c>
      <c r="BP179" s="46">
        <f t="shared" si="1271"/>
        <v>9.1533180778031707E-3</v>
      </c>
      <c r="BQ179" s="46">
        <f t="shared" si="1271"/>
        <v>0</v>
      </c>
      <c r="BR179" s="46">
        <f t="shared" si="1271"/>
        <v>2.2675736961451569E-3</v>
      </c>
      <c r="BS179" s="46">
        <f t="shared" si="1271"/>
        <v>-1.3574660633484194E-2</v>
      </c>
      <c r="BT179" s="46">
        <f t="shared" si="1271"/>
        <v>1.3761467889908289E-2</v>
      </c>
      <c r="BU179" s="46">
        <f t="shared" si="1271"/>
        <v>4.5248868778279576E-3</v>
      </c>
      <c r="BV179" s="46">
        <f t="shared" si="1271"/>
        <v>1.3513513513513545E-2</v>
      </c>
      <c r="BW179" s="46">
        <f t="shared" si="1271"/>
        <v>1.3333333333333365E-2</v>
      </c>
      <c r="BX179" s="46">
        <f t="shared" si="1271"/>
        <v>0</v>
      </c>
      <c r="BY179" s="46">
        <f t="shared" si="1271"/>
        <v>2.192982456140382E-3</v>
      </c>
      <c r="BZ179" s="46">
        <f t="shared" si="1271"/>
        <v>8.7527352297592682E-3</v>
      </c>
      <c r="CA179" s="46">
        <f t="shared" si="1271"/>
        <v>-4.338394793926309E-3</v>
      </c>
      <c r="CB179" s="46">
        <f t="shared" si="1271"/>
        <v>8.7145969498910372E-3</v>
      </c>
      <c r="CC179" s="46">
        <f t="shared" si="1271"/>
        <v>1.2958963282937396E-2</v>
      </c>
      <c r="CD179" s="46">
        <f t="shared" si="1271"/>
        <v>8.5287846481876036E-3</v>
      </c>
      <c r="CE179" s="46">
        <f t="shared" ref="CE179:EP179" si="1272">(CE5-CD5)/CD5</f>
        <v>4.2283298097252186E-3</v>
      </c>
      <c r="CF179" s="46">
        <f t="shared" si="1272"/>
        <v>1.0526315789473684E-2</v>
      </c>
      <c r="CG179" s="46">
        <f t="shared" si="1272"/>
        <v>-2.0833333333333628E-3</v>
      </c>
      <c r="CH179" s="46">
        <f t="shared" si="1272"/>
        <v>2.0876826722338502E-3</v>
      </c>
      <c r="CI179" s="46">
        <f t="shared" si="1272"/>
        <v>1.0416666666666666E-2</v>
      </c>
      <c r="CJ179" s="46">
        <f t="shared" si="1272"/>
        <v>0</v>
      </c>
      <c r="CK179" s="46">
        <f t="shared" si="1272"/>
        <v>4.1237113402062438E-3</v>
      </c>
      <c r="CL179" s="46">
        <f t="shared" si="1272"/>
        <v>-1.8480492813141798E-2</v>
      </c>
      <c r="CM179" s="46">
        <f t="shared" si="1272"/>
        <v>-1.4644351464435058E-2</v>
      </c>
      <c r="CN179" s="46">
        <f t="shared" si="1272"/>
        <v>-8.4925690021231126E-3</v>
      </c>
      <c r="CO179" s="46">
        <f t="shared" si="1272"/>
        <v>-4.2826552462527376E-3</v>
      </c>
      <c r="CP179" s="46">
        <f t="shared" si="1272"/>
        <v>2.7956989247311766E-2</v>
      </c>
      <c r="CQ179" s="46">
        <f t="shared" si="1272"/>
        <v>8.3682008368202027E-3</v>
      </c>
      <c r="CR179" s="46">
        <f t="shared" si="1272"/>
        <v>-4.1493775933610548E-3</v>
      </c>
      <c r="CS179" s="46">
        <f t="shared" si="1272"/>
        <v>1.0416666666666666E-2</v>
      </c>
      <c r="CT179" s="46">
        <f t="shared" si="1272"/>
        <v>6.1855670103092199E-3</v>
      </c>
      <c r="CU179" s="46">
        <f t="shared" si="1272"/>
        <v>-4.0983606557376175E-3</v>
      </c>
      <c r="CV179" s="46">
        <f t="shared" si="1272"/>
        <v>4.1152263374484715E-3</v>
      </c>
      <c r="CW179" s="46">
        <f t="shared" si="1272"/>
        <v>-6.1475409836064992E-3</v>
      </c>
      <c r="CX179" s="46">
        <f t="shared" si="1272"/>
        <v>0</v>
      </c>
      <c r="CY179" s="46">
        <f t="shared" si="1272"/>
        <v>-6.1855670103092199E-3</v>
      </c>
      <c r="CZ179" s="46">
        <f t="shared" si="1272"/>
        <v>-6.2240663900415818E-3</v>
      </c>
      <c r="DA179" s="46">
        <f t="shared" si="1272"/>
        <v>-8.3507306889352532E-3</v>
      </c>
      <c r="DB179" s="46">
        <f t="shared" si="1272"/>
        <v>8.4210526315789177E-3</v>
      </c>
      <c r="DC179" s="46">
        <f t="shared" si="1272"/>
        <v>4.1753653444677004E-3</v>
      </c>
      <c r="DD179" s="46">
        <f t="shared" si="1272"/>
        <v>4.1580041580040689E-3</v>
      </c>
      <c r="DE179" s="46">
        <f t="shared" si="1272"/>
        <v>-2.0703933747410834E-3</v>
      </c>
      <c r="DF179" s="46">
        <f t="shared" si="1272"/>
        <v>-2.0746887966805274E-3</v>
      </c>
      <c r="DG179" s="46">
        <f t="shared" si="1272"/>
        <v>4.1580041580040689E-3</v>
      </c>
      <c r="DH179" s="46">
        <f t="shared" si="1272"/>
        <v>0</v>
      </c>
      <c r="DI179" s="46">
        <f t="shared" si="1272"/>
        <v>1.6563146997929695E-2</v>
      </c>
      <c r="DJ179" s="46">
        <f t="shared" si="1272"/>
        <v>2.0366598778004362E-3</v>
      </c>
      <c r="DK179" s="46">
        <f t="shared" si="1272"/>
        <v>1.6260162601625959E-2</v>
      </c>
      <c r="DL179" s="46">
        <f t="shared" si="1272"/>
        <v>0.01</v>
      </c>
      <c r="DM179" s="46">
        <f t="shared" si="1272"/>
        <v>0</v>
      </c>
      <c r="DN179" s="46">
        <f t="shared" si="1272"/>
        <v>0</v>
      </c>
      <c r="DO179" s="46">
        <f t="shared" si="1272"/>
        <v>-3.9603960396040168E-3</v>
      </c>
      <c r="DP179" s="46">
        <f t="shared" si="1272"/>
        <v>0</v>
      </c>
      <c r="DQ179" s="46">
        <f t="shared" si="1272"/>
        <v>3.9761431411531383E-3</v>
      </c>
      <c r="DR179" s="46">
        <f t="shared" si="1272"/>
        <v>1.9801980198020084E-3</v>
      </c>
      <c r="DS179" s="46">
        <f t="shared" si="1272"/>
        <v>-1.9762845849802652E-3</v>
      </c>
      <c r="DT179" s="46">
        <f t="shared" si="1272"/>
        <v>1.3861386138613917E-2</v>
      </c>
      <c r="DU179" s="46">
        <f t="shared" si="1272"/>
        <v>7.8124999999999722E-3</v>
      </c>
      <c r="DV179" s="46">
        <f t="shared" si="1272"/>
        <v>1.7441860465116251E-2</v>
      </c>
      <c r="DW179" s="46">
        <f t="shared" si="1272"/>
        <v>1.7142857142857116E-2</v>
      </c>
      <c r="DX179" s="46">
        <f t="shared" si="1272"/>
        <v>1.8726591760299892E-3</v>
      </c>
      <c r="DY179" s="46">
        <f t="shared" si="1272"/>
        <v>1.3084112149532763E-2</v>
      </c>
      <c r="DZ179" s="46">
        <f t="shared" si="1272"/>
        <v>-2.2140221402214073E-2</v>
      </c>
      <c r="EA179" s="46">
        <f t="shared" si="1272"/>
        <v>-5.6603773584905127E-3</v>
      </c>
      <c r="EB179" s="46">
        <f t="shared" si="1272"/>
        <v>0</v>
      </c>
      <c r="EC179" s="46">
        <f t="shared" si="1272"/>
        <v>-9.4876660341555973E-3</v>
      </c>
      <c r="ED179" s="46">
        <f t="shared" si="1272"/>
        <v>7.6628352490421183E-3</v>
      </c>
      <c r="EE179" s="46">
        <f t="shared" si="1272"/>
        <v>9.5057034220532317E-3</v>
      </c>
      <c r="EF179" s="46">
        <f t="shared" si="1272"/>
        <v>1.8832391713747914E-3</v>
      </c>
      <c r="EG179" s="46">
        <f t="shared" si="1272"/>
        <v>-3.7593984962406546E-3</v>
      </c>
      <c r="EH179" s="46">
        <f t="shared" si="1272"/>
        <v>-5.6603773584905127E-3</v>
      </c>
      <c r="EI179" s="46">
        <f t="shared" si="1272"/>
        <v>-1.8975332068311465E-3</v>
      </c>
      <c r="EJ179" s="46">
        <f t="shared" si="1272"/>
        <v>1.9011406844106733E-3</v>
      </c>
      <c r="EK179" s="46">
        <f t="shared" si="1272"/>
        <v>1.3282732447817755E-2</v>
      </c>
      <c r="EL179" s="46">
        <f t="shared" si="1272"/>
        <v>0</v>
      </c>
      <c r="EM179" s="46">
        <f t="shared" si="1272"/>
        <v>5.6179775280899673E-3</v>
      </c>
      <c r="EN179" s="46">
        <f t="shared" si="1272"/>
        <v>-3.7243947858473527E-3</v>
      </c>
      <c r="EO179" s="46">
        <f t="shared" si="1272"/>
        <v>1.3084112149532763E-2</v>
      </c>
      <c r="EP179" s="46">
        <f t="shared" si="1272"/>
        <v>7.3800738007379811E-3</v>
      </c>
      <c r="EQ179" s="46">
        <f t="shared" ref="EQ179:HB179" si="1273">(EQ5-EP5)/EP5</f>
        <v>-9.1575091575091579E-3</v>
      </c>
      <c r="ER179" s="46">
        <f t="shared" si="1273"/>
        <v>-3.6968576709797197E-3</v>
      </c>
      <c r="ES179" s="46">
        <f t="shared" si="1273"/>
        <v>5.5658627087199312E-3</v>
      </c>
      <c r="ET179" s="46">
        <f t="shared" si="1273"/>
        <v>-3.6900369003690561E-3</v>
      </c>
      <c r="EU179" s="46">
        <f t="shared" si="1273"/>
        <v>3.7037037037037563E-3</v>
      </c>
      <c r="EV179" s="46">
        <f t="shared" si="1273"/>
        <v>5.5350553505534531E-3</v>
      </c>
      <c r="EW179" s="46">
        <f t="shared" si="1273"/>
        <v>-1.834862385321127E-3</v>
      </c>
      <c r="EX179" s="46">
        <f t="shared" si="1273"/>
        <v>1.8382352941176733E-3</v>
      </c>
      <c r="EY179" s="46">
        <f t="shared" si="1273"/>
        <v>1.834862385321127E-3</v>
      </c>
      <c r="EZ179" s="46">
        <f t="shared" si="1273"/>
        <v>1.0989010989011014E-2</v>
      </c>
      <c r="FA179" s="46">
        <f t="shared" si="1273"/>
        <v>1.8115942028984477E-3</v>
      </c>
      <c r="FB179" s="46">
        <f t="shared" si="1273"/>
        <v>-3.6166365280288562E-3</v>
      </c>
      <c r="FC179" s="46">
        <f t="shared" si="1273"/>
        <v>-1.2704174228675187E-2</v>
      </c>
      <c r="FD179" s="46">
        <f t="shared" si="1273"/>
        <v>-1.1029411764705909E-2</v>
      </c>
      <c r="FE179" s="46">
        <f t="shared" si="1273"/>
        <v>-9.2936802973977699E-3</v>
      </c>
      <c r="FF179" s="46">
        <f t="shared" si="1273"/>
        <v>-7.5046904315196738E-3</v>
      </c>
      <c r="FG179" s="46">
        <f t="shared" si="1273"/>
        <v>-9.4517958412098299E-3</v>
      </c>
      <c r="FH179" s="46">
        <f t="shared" si="1273"/>
        <v>-1.7175572519083943E-2</v>
      </c>
      <c r="FI179" s="46">
        <f t="shared" si="1273"/>
        <v>-1.5533980582524217E-2</v>
      </c>
      <c r="FJ179" s="46">
        <f t="shared" si="1273"/>
        <v>-1.972386587771231E-3</v>
      </c>
      <c r="FK179" s="46">
        <f t="shared" si="1273"/>
        <v>0</v>
      </c>
      <c r="FL179" s="46">
        <f t="shared" si="1273"/>
        <v>-5.9288537549407952E-3</v>
      </c>
      <c r="FM179" s="46">
        <f t="shared" si="1273"/>
        <v>-1.9880715705764278E-3</v>
      </c>
      <c r="FN179" s="46">
        <f t="shared" si="1273"/>
        <v>3.9840637450198352E-3</v>
      </c>
      <c r="FO179" s="46">
        <f t="shared" si="1273"/>
        <v>3.9682539682540244E-3</v>
      </c>
      <c r="FP179" s="46">
        <f t="shared" si="1273"/>
        <v>1.3833992094861575E-2</v>
      </c>
      <c r="FQ179" s="46">
        <f t="shared" si="1273"/>
        <v>-7.7972709551656647E-3</v>
      </c>
      <c r="FR179" s="46">
        <f t="shared" si="1273"/>
        <v>-1.9646365422397137E-3</v>
      </c>
      <c r="FS179" s="46">
        <f t="shared" si="1273"/>
        <v>0</v>
      </c>
      <c r="FT179" s="46">
        <f t="shared" si="1273"/>
        <v>-3.9370078740156647E-3</v>
      </c>
      <c r="FU179" s="46">
        <f t="shared" si="1273"/>
        <v>3.9525691699603899E-3</v>
      </c>
      <c r="FV179" s="46">
        <f t="shared" si="1273"/>
        <v>1.3779527559055175E-2</v>
      </c>
      <c r="FW179" s="46">
        <f t="shared" si="1273"/>
        <v>-1.9417475728155617E-3</v>
      </c>
      <c r="FX179" s="46">
        <f t="shared" si="1273"/>
        <v>9.727626459143969E-3</v>
      </c>
      <c r="FY179" s="46">
        <f t="shared" si="1273"/>
        <v>-7.7071290944123044E-3</v>
      </c>
      <c r="FZ179" s="46">
        <f t="shared" si="1273"/>
        <v>1.9417475728155617E-3</v>
      </c>
      <c r="GA179" s="46">
        <f t="shared" si="1273"/>
        <v>0</v>
      </c>
      <c r="GB179" s="46">
        <f t="shared" si="1273"/>
        <v>3.8759689922479791E-3</v>
      </c>
      <c r="GC179" s="46">
        <f t="shared" si="1273"/>
        <v>3.8610038610039162E-3</v>
      </c>
      <c r="GD179" s="46">
        <f t="shared" si="1273"/>
        <v>-1.9230769230769505E-3</v>
      </c>
      <c r="GE179" s="46">
        <f t="shared" si="1273"/>
        <v>2.1194605009633938E-2</v>
      </c>
      <c r="GF179" s="46">
        <f t="shared" si="1273"/>
        <v>1.1320754716981159E-2</v>
      </c>
      <c r="GG179" s="46">
        <f t="shared" si="1273"/>
        <v>0</v>
      </c>
      <c r="GH179" s="46">
        <f t="shared" si="1273"/>
        <v>5.5970149253730811E-3</v>
      </c>
      <c r="GI179" s="46">
        <f t="shared" si="1273"/>
        <v>9.2764378478664197E-3</v>
      </c>
      <c r="GJ179" s="46">
        <f t="shared" si="1273"/>
        <v>-7.3529411764705621E-3</v>
      </c>
      <c r="GK179" s="46">
        <f t="shared" si="1273"/>
        <v>1.2962962962963016E-2</v>
      </c>
      <c r="GL179" s="46">
        <f t="shared" si="1273"/>
        <v>3.656307129798825E-3</v>
      </c>
      <c r="GM179" s="46">
        <f t="shared" si="1273"/>
        <v>3.6429872495446786E-3</v>
      </c>
      <c r="GN179" s="46">
        <f t="shared" si="1273"/>
        <v>7.25952813067148E-3</v>
      </c>
      <c r="GO179" s="46">
        <f t="shared" si="1273"/>
        <v>1.2612612612612664E-2</v>
      </c>
      <c r="GP179" s="46">
        <f t="shared" si="1273"/>
        <v>1.0676156583629791E-2</v>
      </c>
      <c r="GQ179" s="46">
        <f t="shared" si="1273"/>
        <v>-3.5211267605633053E-3</v>
      </c>
      <c r="GR179" s="46">
        <f t="shared" si="1273"/>
        <v>1.5901060070671352E-2</v>
      </c>
      <c r="GS179" s="46">
        <f t="shared" si="1273"/>
        <v>-2.7826086956521764E-2</v>
      </c>
      <c r="GT179" s="46">
        <f t="shared" si="1273"/>
        <v>1.7889087656529516E-2</v>
      </c>
      <c r="GU179" s="46">
        <f t="shared" si="1273"/>
        <v>3.5149384885765E-3</v>
      </c>
      <c r="GV179" s="46">
        <f t="shared" si="1273"/>
        <v>3.5026269702275962E-3</v>
      </c>
      <c r="GW179" s="46">
        <f t="shared" si="1273"/>
        <v>-1.3961605584642186E-2</v>
      </c>
      <c r="GX179" s="46">
        <f t="shared" si="1273"/>
        <v>5.3097345132742859E-3</v>
      </c>
      <c r="GY179" s="46">
        <f t="shared" si="1273"/>
        <v>7.0422535211268613E-3</v>
      </c>
      <c r="GZ179" s="46">
        <f t="shared" si="1273"/>
        <v>-5.2447552447553187E-3</v>
      </c>
      <c r="HA179" s="46">
        <f t="shared" si="1273"/>
        <v>-1.23022847100175E-2</v>
      </c>
      <c r="HB179" s="46">
        <f t="shared" si="1273"/>
        <v>8.8967971530249101E-3</v>
      </c>
      <c r="HC179" s="46">
        <f t="shared" ref="HC179:JN179" si="1274">(HC5-HB5)/HB5</f>
        <v>-1.7636684303351221E-3</v>
      </c>
      <c r="HD179" s="46">
        <f t="shared" si="1274"/>
        <v>-7.0671378091872539E-3</v>
      </c>
      <c r="HE179" s="46">
        <f t="shared" si="1274"/>
        <v>2.4911032028469723E-2</v>
      </c>
      <c r="HF179" s="46">
        <f t="shared" si="1274"/>
        <v>-8.6805555555555559E-3</v>
      </c>
      <c r="HG179" s="46">
        <f t="shared" si="1274"/>
        <v>-5.2539404553415808E-3</v>
      </c>
      <c r="HH179" s="46">
        <f t="shared" si="1274"/>
        <v>-3.5211267605633053E-3</v>
      </c>
      <c r="HI179" s="46">
        <f t="shared" si="1274"/>
        <v>-1.5901060070671352E-2</v>
      </c>
      <c r="HJ179" s="46">
        <f t="shared" si="1274"/>
        <v>-1.7953321364452678E-3</v>
      </c>
      <c r="HK179" s="46">
        <f t="shared" si="1274"/>
        <v>-1.7985611510791622E-3</v>
      </c>
      <c r="HL179" s="46">
        <f t="shared" si="1274"/>
        <v>5.4054054054053545E-3</v>
      </c>
      <c r="HM179" s="46">
        <f t="shared" si="1274"/>
        <v>5.3763440860215821E-3</v>
      </c>
      <c r="HN179" s="46">
        <f t="shared" si="1274"/>
        <v>-7.1301247771835751E-3</v>
      </c>
      <c r="HO179" s="46">
        <f t="shared" si="1274"/>
        <v>8.9766606822262122E-3</v>
      </c>
      <c r="HP179" s="46">
        <f t="shared" si="1274"/>
        <v>5.3380782918148956E-3</v>
      </c>
      <c r="HQ179" s="46">
        <f t="shared" si="1274"/>
        <v>-1.7699115044248039E-3</v>
      </c>
      <c r="HR179" s="46">
        <f t="shared" si="1274"/>
        <v>-3.5460992907800663E-3</v>
      </c>
      <c r="HS179" s="46">
        <f t="shared" si="1274"/>
        <v>-3.558718861210015E-3</v>
      </c>
      <c r="HT179" s="46">
        <f t="shared" si="1274"/>
        <v>5.357142857142806E-3</v>
      </c>
      <c r="HU179" s="46">
        <f t="shared" si="1274"/>
        <v>0</v>
      </c>
      <c r="HV179" s="46">
        <f t="shared" si="1274"/>
        <v>5.328596802841994E-3</v>
      </c>
      <c r="HW179" s="46">
        <f t="shared" si="1274"/>
        <v>-3.5335689045936898E-3</v>
      </c>
      <c r="HX179" s="46">
        <f t="shared" si="1274"/>
        <v>1.7730496453900962E-3</v>
      </c>
      <c r="HY179" s="46">
        <f t="shared" si="1274"/>
        <v>-1.0619469026548698E-2</v>
      </c>
      <c r="HZ179" s="46">
        <f t="shared" si="1274"/>
        <v>-1.2522361359570586E-2</v>
      </c>
      <c r="IA179" s="46">
        <f t="shared" si="1274"/>
        <v>-3.6231884057971527E-3</v>
      </c>
      <c r="IB179" s="46">
        <f t="shared" si="1274"/>
        <v>-1.818181818181844E-3</v>
      </c>
      <c r="IC179" s="46">
        <f t="shared" si="1274"/>
        <v>-3.6429872495446269E-2</v>
      </c>
      <c r="ID179" s="46">
        <f t="shared" si="1274"/>
        <v>-3.5916824196597329E-2</v>
      </c>
      <c r="IE179" s="46">
        <f t="shared" si="1274"/>
        <v>-1.3725490196078487E-2</v>
      </c>
      <c r="IF179" s="46">
        <f t="shared" si="1274"/>
        <v>7.9522862823062767E-3</v>
      </c>
      <c r="IG179" s="46">
        <f t="shared" si="1274"/>
        <v>1.1834319526627106E-2</v>
      </c>
      <c r="IH179" s="46">
        <f t="shared" si="1274"/>
        <v>1.3645224171540018E-2</v>
      </c>
      <c r="II179" s="46">
        <f t="shared" si="1274"/>
        <v>-7.692307692307665E-3</v>
      </c>
      <c r="IJ179" s="46">
        <f t="shared" si="1274"/>
        <v>-3.4883720930232641E-2</v>
      </c>
      <c r="IK179" s="46">
        <f t="shared" si="1274"/>
        <v>0</v>
      </c>
      <c r="IL179" s="46">
        <f t="shared" si="1274"/>
        <v>-6.0240963855421117E-3</v>
      </c>
      <c r="IM179" s="46">
        <f t="shared" si="1274"/>
        <v>-1.2121212121212151E-2</v>
      </c>
      <c r="IN179" s="46">
        <f t="shared" si="1274"/>
        <v>-2.8629856850715719E-2</v>
      </c>
      <c r="IO179" s="46">
        <f t="shared" si="1274"/>
        <v>2.3157894736842134E-2</v>
      </c>
      <c r="IP179" s="46">
        <f t="shared" si="1274"/>
        <v>1.6460905349794181E-2</v>
      </c>
      <c r="IQ179" s="46">
        <f t="shared" si="1274"/>
        <v>-2.0242914979757371E-3</v>
      </c>
      <c r="IR179" s="46">
        <f t="shared" si="1274"/>
        <v>1.6227180527383454E-2</v>
      </c>
      <c r="IS179" s="46">
        <f t="shared" si="1274"/>
        <v>-1.5968063872255574E-2</v>
      </c>
      <c r="IT179" s="46">
        <f t="shared" si="1274"/>
        <v>-4.0567951318457559E-3</v>
      </c>
      <c r="IU179" s="46">
        <f t="shared" si="1274"/>
        <v>-1.4256619144602909E-2</v>
      </c>
      <c r="IV179" s="46">
        <f t="shared" si="1274"/>
        <v>-4.1322314049585893E-3</v>
      </c>
      <c r="IW179" s="46">
        <f t="shared" si="1274"/>
        <v>-1.0373443983402489E-2</v>
      </c>
      <c r="IX179" s="46">
        <f t="shared" si="1274"/>
        <v>2.0964360587000905E-3</v>
      </c>
      <c r="IY179" s="46">
        <f t="shared" si="1274"/>
        <v>-1.8828451882845161E-2</v>
      </c>
      <c r="IZ179" s="46">
        <f t="shared" si="1274"/>
        <v>-1.9189765458422145E-2</v>
      </c>
      <c r="JA179" s="46">
        <f t="shared" si="1274"/>
        <v>1.7391304347826025E-2</v>
      </c>
      <c r="JB179" s="46">
        <f t="shared" si="1274"/>
        <v>1.0683760683760684E-2</v>
      </c>
      <c r="JC179" s="46">
        <f t="shared" si="1274"/>
        <v>-1.2684989429175356E-2</v>
      </c>
      <c r="JD179" s="46">
        <f t="shared" si="1274"/>
        <v>4.282655246252585E-3</v>
      </c>
      <c r="JE179" s="46">
        <f t="shared" si="1274"/>
        <v>1.4925373134328419E-2</v>
      </c>
      <c r="JF179" s="46">
        <f t="shared" si="1274"/>
        <v>-4.2016806722689672E-3</v>
      </c>
      <c r="JG179" s="46">
        <f t="shared" si="1274"/>
        <v>6.329113924050723E-3</v>
      </c>
      <c r="JH179" s="46">
        <f t="shared" si="1274"/>
        <v>6.2893081761005686E-3</v>
      </c>
      <c r="JI179" s="46">
        <f t="shared" si="1274"/>
        <v>6.2499999999999405E-3</v>
      </c>
      <c r="JJ179" s="46">
        <f t="shared" si="1274"/>
        <v>-6.211180124223544E-3</v>
      </c>
      <c r="JK179" s="46">
        <f t="shared" si="1274"/>
        <v>1.250000000000003E-2</v>
      </c>
      <c r="JL179" s="46">
        <f t="shared" si="1274"/>
        <v>-4.1152263374486181E-3</v>
      </c>
      <c r="JM179" s="46">
        <f t="shared" si="1274"/>
        <v>8.2644628099173261E-3</v>
      </c>
      <c r="JN179" s="46">
        <f t="shared" si="1274"/>
        <v>-1.4344262295081881E-2</v>
      </c>
      <c r="JO179" s="46">
        <f t="shared" ref="JO179:LZ179" si="1275">(JO5-JN5)/JN5</f>
        <v>2.0790020790021086E-3</v>
      </c>
      <c r="JP179" s="46">
        <f t="shared" si="1275"/>
        <v>-4.1493775933610548E-3</v>
      </c>
      <c r="JQ179" s="46">
        <f t="shared" si="1275"/>
        <v>-3.7499999999999943E-2</v>
      </c>
      <c r="JR179" s="46">
        <f t="shared" si="1275"/>
        <v>1.0822510822510822E-2</v>
      </c>
      <c r="JS179" s="46">
        <f t="shared" si="1275"/>
        <v>4.282655246252585E-3</v>
      </c>
      <c r="JT179" s="46">
        <f t="shared" si="1275"/>
        <v>-6.3965884861406641E-3</v>
      </c>
      <c r="JU179" s="46">
        <f t="shared" si="1275"/>
        <v>-1.7167381974249017E-2</v>
      </c>
      <c r="JV179" s="46">
        <f t="shared" si="1275"/>
        <v>1.310043668122274E-2</v>
      </c>
      <c r="JW179" s="46">
        <f t="shared" si="1275"/>
        <v>6.4655172413794022E-3</v>
      </c>
      <c r="JX179" s="46">
        <f t="shared" si="1275"/>
        <v>-4.2826552462527376E-3</v>
      </c>
      <c r="JY179" s="46">
        <f t="shared" si="1275"/>
        <v>0</v>
      </c>
      <c r="JZ179" s="46">
        <f t="shared" si="1275"/>
        <v>-1.2903225806451644E-2</v>
      </c>
      <c r="KA179" s="46">
        <f t="shared" si="1275"/>
        <v>-2.1786492374727979E-3</v>
      </c>
      <c r="KB179" s="46">
        <f t="shared" si="1275"/>
        <v>-6.5502183406112918E-3</v>
      </c>
      <c r="KC179" s="46">
        <f t="shared" si="1275"/>
        <v>-1.3186813186813218E-2</v>
      </c>
      <c r="KD179" s="46">
        <f t="shared" si="1275"/>
        <v>-2.2271714922049313E-3</v>
      </c>
      <c r="KE179" s="46">
        <f t="shared" si="1275"/>
        <v>-6.6964285714285086E-3</v>
      </c>
      <c r="KF179" s="46">
        <f t="shared" si="1275"/>
        <v>4.4943820224719738E-3</v>
      </c>
      <c r="KG179" s="46">
        <f t="shared" si="1275"/>
        <v>4.4742729306486741E-3</v>
      </c>
      <c r="KH179" s="46">
        <f t="shared" si="1275"/>
        <v>-6.6815144766146362E-3</v>
      </c>
      <c r="KI179" s="46">
        <f t="shared" si="1275"/>
        <v>2.9147982062780204E-2</v>
      </c>
      <c r="KJ179" s="46">
        <f t="shared" si="1275"/>
        <v>-1.960784313725487E-2</v>
      </c>
      <c r="KK179" s="46">
        <f t="shared" si="1275"/>
        <v>-4.4444444444445078E-3</v>
      </c>
      <c r="KL179" s="46">
        <f t="shared" si="1275"/>
        <v>1.5625000000000066E-2</v>
      </c>
      <c r="KM179" s="46">
        <f t="shared" si="1275"/>
        <v>0</v>
      </c>
      <c r="KN179" s="46">
        <f t="shared" si="1275"/>
        <v>2.197802197802229E-3</v>
      </c>
      <c r="KO179" s="46">
        <f t="shared" si="1275"/>
        <v>0</v>
      </c>
      <c r="KP179" s="46">
        <f t="shared" si="1275"/>
        <v>2.192982456140382E-3</v>
      </c>
      <c r="KQ179" s="46">
        <f t="shared" si="1275"/>
        <v>8.7527352297592682E-3</v>
      </c>
      <c r="KR179" s="46">
        <f t="shared" si="1275"/>
        <v>1.9522776572668082E-2</v>
      </c>
      <c r="KS179" s="46">
        <f t="shared" si="1275"/>
        <v>8.5106382978723093E-3</v>
      </c>
      <c r="KT179" s="46">
        <f t="shared" si="1275"/>
        <v>1.2658227848101297E-2</v>
      </c>
      <c r="KU179" s="46">
        <f t="shared" si="1275"/>
        <v>-4.1666666666667256E-3</v>
      </c>
      <c r="KV179" s="46">
        <f t="shared" si="1275"/>
        <v>2.0920502092050507E-3</v>
      </c>
      <c r="KW179" s="46">
        <f t="shared" si="1275"/>
        <v>-1.6701461377870506E-2</v>
      </c>
      <c r="KX179" s="46">
        <f t="shared" si="1275"/>
        <v>6.3694267515922963E-3</v>
      </c>
      <c r="KY179" s="46">
        <f t="shared" si="1275"/>
        <v>1.8987341772151868E-2</v>
      </c>
      <c r="KZ179" s="46">
        <f t="shared" si="1275"/>
        <v>8.2815734989649219E-3</v>
      </c>
      <c r="LA179" s="46">
        <f t="shared" si="1275"/>
        <v>1.8480492813141652E-2</v>
      </c>
      <c r="LB179" s="46">
        <f t="shared" si="1275"/>
        <v>1.6129032258064457E-2</v>
      </c>
      <c r="LC179" s="46">
        <f t="shared" si="1275"/>
        <v>5.9523809523810371E-3</v>
      </c>
      <c r="LD179" s="46">
        <f t="shared" si="1275"/>
        <v>1.9723865877710909E-3</v>
      </c>
      <c r="LE179" s="46">
        <f t="shared" si="1275"/>
        <v>0</v>
      </c>
      <c r="LF179" s="46">
        <f t="shared" si="1275"/>
        <v>-1.9685039370077621E-3</v>
      </c>
      <c r="LG179" s="46">
        <f t="shared" si="1275"/>
        <v>-9.8619329388560158E-3</v>
      </c>
      <c r="LH179" s="46">
        <f t="shared" si="1275"/>
        <v>0</v>
      </c>
      <c r="LI179" s="46">
        <f t="shared" si="1275"/>
        <v>1.9920318725098469E-3</v>
      </c>
      <c r="LJ179" s="46">
        <f t="shared" si="1275"/>
        <v>0</v>
      </c>
      <c r="LK179" s="46">
        <f t="shared" si="1275"/>
        <v>0</v>
      </c>
      <c r="LL179" s="46">
        <f t="shared" si="1275"/>
        <v>0</v>
      </c>
      <c r="LM179" s="46">
        <f t="shared" si="1275"/>
        <v>3.9761431411531383E-3</v>
      </c>
      <c r="LN179" s="46">
        <f t="shared" si="1275"/>
        <v>-5.9405940594058843E-3</v>
      </c>
      <c r="LO179" s="46">
        <f t="shared" si="1275"/>
        <v>1.9920318725098469E-3</v>
      </c>
      <c r="LP179" s="46">
        <f t="shared" si="1275"/>
        <v>0</v>
      </c>
      <c r="LQ179" s="46">
        <f t="shared" si="1275"/>
        <v>-3.976143141152997E-3</v>
      </c>
      <c r="LR179" s="46">
        <f t="shared" si="1275"/>
        <v>-1.9960079840319646E-3</v>
      </c>
      <c r="LS179" s="46">
        <f t="shared" si="1275"/>
        <v>2.200000000000003E-2</v>
      </c>
      <c r="LT179" s="46">
        <f t="shared" si="1275"/>
        <v>3.9138943248531455E-3</v>
      </c>
      <c r="LU179" s="46">
        <f t="shared" si="1275"/>
        <v>1.1695906432748567E-2</v>
      </c>
      <c r="LV179" s="46">
        <f t="shared" si="1275"/>
        <v>-5.7803468208091936E-3</v>
      </c>
      <c r="LW179" s="46">
        <f t="shared" si="1275"/>
        <v>-5.8139534883721753E-3</v>
      </c>
      <c r="LX179" s="46">
        <f t="shared" si="1275"/>
        <v>0</v>
      </c>
      <c r="LY179" s="46">
        <f t="shared" si="1275"/>
        <v>-9.7465886939571162E-3</v>
      </c>
      <c r="LZ179" s="46">
        <f t="shared" si="1275"/>
        <v>1.9685039370079022E-3</v>
      </c>
      <c r="MA179" s="46">
        <f t="shared" ref="MA179:MH179" si="1276">(MA5-LZ5)/LZ5</f>
        <v>1.9646365422397137E-3</v>
      </c>
      <c r="MB179" s="46">
        <f t="shared" si="1276"/>
        <v>3.9215686274510358E-3</v>
      </c>
      <c r="MC179" s="46">
        <f t="shared" si="1276"/>
        <v>1.1718749999999889E-2</v>
      </c>
      <c r="MD179" s="46">
        <f t="shared" si="1276"/>
        <v>-9.6525096525096523E-3</v>
      </c>
      <c r="ME179" s="46">
        <f t="shared" si="1276"/>
        <v>-5.847953216374214E-3</v>
      </c>
      <c r="MF179" s="46">
        <f t="shared" si="1276"/>
        <v>-1.9607843137255179E-3</v>
      </c>
      <c r="MG179" s="46">
        <f t="shared" si="1276"/>
        <v>3.9292730844794274E-3</v>
      </c>
      <c r="MH179" s="46">
        <f t="shared" si="1276"/>
        <v>-3.9138943248532843E-3</v>
      </c>
    </row>
    <row r="180" spans="1:346" x14ac:dyDescent="0.25">
      <c r="A180" s="35" t="s">
        <v>34</v>
      </c>
      <c r="S180" s="46">
        <f t="shared" ref="S180:CD180" si="1277">(S6-R6)/R6</f>
        <v>-6.4871673752165085E-2</v>
      </c>
      <c r="T180" s="46">
        <f t="shared" si="1277"/>
        <v>-1.4985687826233334E-2</v>
      </c>
      <c r="U180" s="46">
        <f t="shared" si="1277"/>
        <v>-2.6324786324786287E-2</v>
      </c>
      <c r="V180" s="46">
        <f t="shared" si="1277"/>
        <v>-8.0758426966292523E-3</v>
      </c>
      <c r="W180" s="46">
        <f t="shared" si="1277"/>
        <v>-2.4778761061946498E-3</v>
      </c>
      <c r="X180" s="46">
        <f t="shared" si="1277"/>
        <v>-1.9517388218595151E-3</v>
      </c>
      <c r="Y180" s="46">
        <f t="shared" si="1277"/>
        <v>-2.4888888888888487E-3</v>
      </c>
      <c r="Z180" s="46">
        <f t="shared" si="1277"/>
        <v>-5.8813045802888399E-3</v>
      </c>
      <c r="AA180" s="46">
        <f t="shared" si="1277"/>
        <v>-7.7088562208676133E-3</v>
      </c>
      <c r="AB180" s="46">
        <f t="shared" si="1277"/>
        <v>-7.0460704607045663E-3</v>
      </c>
      <c r="AC180" s="46">
        <f t="shared" si="1277"/>
        <v>-8.1877729257641921E-3</v>
      </c>
      <c r="AD180" s="46">
        <f t="shared" si="1277"/>
        <v>-8.0719134103833731E-3</v>
      </c>
      <c r="AE180" s="46">
        <f t="shared" si="1277"/>
        <v>-5.8442759385981174E-2</v>
      </c>
      <c r="AF180" s="46">
        <f t="shared" si="1277"/>
        <v>-1.0017678255745477E-2</v>
      </c>
      <c r="AG180" s="46">
        <f t="shared" si="1277"/>
        <v>6.1507936507936957E-3</v>
      </c>
      <c r="AH180" s="46">
        <f t="shared" si="1277"/>
        <v>5.915992900807622E-4</v>
      </c>
      <c r="AI180" s="46">
        <f t="shared" si="1277"/>
        <v>5.9124950729209967E-4</v>
      </c>
      <c r="AJ180" s="46">
        <f t="shared" si="1277"/>
        <v>-8.2726019302737618E-3</v>
      </c>
      <c r="AK180" s="46">
        <f t="shared" si="1277"/>
        <v>-1.8272095332671278E-2</v>
      </c>
      <c r="AL180" s="46">
        <f t="shared" si="1277"/>
        <v>-6.6761076269472213E-3</v>
      </c>
      <c r="AM180" s="46">
        <f t="shared" si="1277"/>
        <v>-8.3503054989817159E-3</v>
      </c>
      <c r="AN180" s="46">
        <f t="shared" si="1277"/>
        <v>-9.8582871226123529E-3</v>
      </c>
      <c r="AO180" s="46">
        <f t="shared" si="1277"/>
        <v>-3.5262393694255245E-3</v>
      </c>
      <c r="AP180" s="46">
        <f t="shared" si="1277"/>
        <v>-1.4779350541215583E-2</v>
      </c>
      <c r="AQ180" s="46">
        <f t="shared" si="1277"/>
        <v>-4.6059581660680353E-2</v>
      </c>
      <c r="AR180" s="46">
        <f t="shared" si="1277"/>
        <v>3.4108527131782897E-2</v>
      </c>
      <c r="AS180" s="46">
        <f t="shared" si="1277"/>
        <v>-8.5671449989286198E-4</v>
      </c>
      <c r="AT180" s="46">
        <f t="shared" si="1277"/>
        <v>-9.2175777063237107E-3</v>
      </c>
      <c r="AU180" s="46">
        <f t="shared" si="1277"/>
        <v>-8.6542622241449001E-4</v>
      </c>
      <c r="AV180" s="46">
        <f t="shared" si="1277"/>
        <v>-8.8783022953660088E-3</v>
      </c>
      <c r="AW180" s="46">
        <f t="shared" si="1277"/>
        <v>-4.3696744592525372E-4</v>
      </c>
      <c r="AX180" s="46">
        <f t="shared" si="1277"/>
        <v>-4.3715846994533036E-4</v>
      </c>
      <c r="AY180" s="46">
        <f t="shared" si="1277"/>
        <v>-7.8722938989722775E-3</v>
      </c>
      <c r="AZ180" s="46">
        <f t="shared" si="1277"/>
        <v>5.0694291381970713E-3</v>
      </c>
      <c r="BA180" s="46">
        <f t="shared" si="1277"/>
        <v>3.2894736842105261E-3</v>
      </c>
      <c r="BB180" s="46">
        <f t="shared" si="1277"/>
        <v>6.3387978142076008E-3</v>
      </c>
      <c r="BC180" s="46">
        <f t="shared" si="1277"/>
        <v>1.3900955690703811E-2</v>
      </c>
      <c r="BD180" s="46">
        <f t="shared" si="1277"/>
        <v>1.3924592973436161E-2</v>
      </c>
      <c r="BE180" s="46">
        <f t="shared" si="1277"/>
        <v>6.7610395098246113E-3</v>
      </c>
      <c r="BF180" s="46">
        <f t="shared" si="1277"/>
        <v>-5.4564533053515695E-3</v>
      </c>
      <c r="BG180" s="46">
        <f t="shared" si="1277"/>
        <v>-7.596539354294083E-3</v>
      </c>
      <c r="BH180" s="46">
        <f t="shared" si="1277"/>
        <v>-1.06315118009781E-3</v>
      </c>
      <c r="BI180" s="46">
        <f t="shared" si="1277"/>
        <v>1.4687100893997397E-2</v>
      </c>
      <c r="BJ180" s="46">
        <f t="shared" si="1277"/>
        <v>-8.3910216068801605E-4</v>
      </c>
      <c r="BK180" s="46">
        <f t="shared" si="1277"/>
        <v>8.8179718664706877E-3</v>
      </c>
      <c r="BL180" s="46">
        <f t="shared" si="1277"/>
        <v>1.4568158168574165E-3</v>
      </c>
      <c r="BM180" s="46">
        <f t="shared" si="1277"/>
        <v>8.3125519534504183E-4</v>
      </c>
      <c r="BN180" s="46">
        <f t="shared" si="1277"/>
        <v>1.2250830564784005E-2</v>
      </c>
      <c r="BO180" s="46">
        <f t="shared" si="1277"/>
        <v>-2.1333333333333288E-2</v>
      </c>
      <c r="BP180" s="46">
        <f t="shared" si="1277"/>
        <v>3.3955145671766898E-2</v>
      </c>
      <c r="BQ180" s="46">
        <f t="shared" si="1277"/>
        <v>8.1086559902691512E-4</v>
      </c>
      <c r="BR180" s="46">
        <f t="shared" si="1277"/>
        <v>7.4944298156775137E-3</v>
      </c>
      <c r="BS180" s="46">
        <f t="shared" si="1277"/>
        <v>-8.0418174507434115E-4</v>
      </c>
      <c r="BT180" s="46">
        <f t="shared" si="1277"/>
        <v>3.6217303822937853E-3</v>
      </c>
      <c r="BU180" s="46">
        <f t="shared" si="1277"/>
        <v>1.2028869286286406E-3</v>
      </c>
      <c r="BV180" s="46">
        <f t="shared" si="1277"/>
        <v>1.0012014417300761E-2</v>
      </c>
      <c r="BW180" s="46">
        <f t="shared" si="1277"/>
        <v>4.5598731165741703E-3</v>
      </c>
      <c r="BX180" s="46">
        <f t="shared" si="1277"/>
        <v>3.9471087428458651E-3</v>
      </c>
      <c r="BY180" s="46">
        <f t="shared" si="1277"/>
        <v>9.0426577550618559E-3</v>
      </c>
      <c r="BZ180" s="46">
        <f t="shared" si="1277"/>
        <v>-9.7408922657315415E-4</v>
      </c>
      <c r="CA180" s="46">
        <f t="shared" si="1277"/>
        <v>5.4602184087364832E-3</v>
      </c>
      <c r="CB180" s="46">
        <f t="shared" si="1277"/>
        <v>-5.8184639255236615E-3</v>
      </c>
      <c r="CC180" s="46">
        <f t="shared" si="1277"/>
        <v>-3.5115099492782115E-3</v>
      </c>
      <c r="CD180" s="46">
        <f t="shared" si="1277"/>
        <v>-5.8731401722790012E-4</v>
      </c>
      <c r="CE180" s="46">
        <f t="shared" ref="CE180:EP180" si="1278">(CE6-CD6)/CD6</f>
        <v>7.4436826640547592E-3</v>
      </c>
      <c r="CF180" s="46">
        <f t="shared" si="1278"/>
        <v>1.749951390239337E-3</v>
      </c>
      <c r="CG180" s="46">
        <f t="shared" si="1278"/>
        <v>-6.0170807453416584E-3</v>
      </c>
      <c r="CH180" s="46">
        <f t="shared" si="1278"/>
        <v>4.881859011911736E-3</v>
      </c>
      <c r="CI180" s="46">
        <f t="shared" si="1278"/>
        <v>1.1659541391371939E-2</v>
      </c>
      <c r="CJ180" s="46">
        <f t="shared" si="1278"/>
        <v>5.5704955820207016E-3</v>
      </c>
      <c r="CK180" s="46">
        <f t="shared" si="1278"/>
        <v>1.0124164278891986E-2</v>
      </c>
      <c r="CL180" s="46">
        <f t="shared" si="1278"/>
        <v>-7.5642965204236016E-3</v>
      </c>
      <c r="CM180" s="46">
        <f t="shared" si="1278"/>
        <v>4.9542682926829703E-3</v>
      </c>
      <c r="CN180" s="46">
        <f t="shared" si="1278"/>
        <v>4.2662116040955635E-2</v>
      </c>
      <c r="CO180" s="46">
        <f t="shared" si="1278"/>
        <v>5.4555373704322284E-4</v>
      </c>
      <c r="CP180" s="46">
        <f t="shared" si="1278"/>
        <v>3.0897855325334998E-3</v>
      </c>
      <c r="CQ180" s="46">
        <f t="shared" si="1278"/>
        <v>1.811922449719152E-3</v>
      </c>
      <c r="CR180" s="46">
        <f t="shared" si="1278"/>
        <v>-1.6277807921866111E-3</v>
      </c>
      <c r="CS180" s="46">
        <f t="shared" si="1278"/>
        <v>1.5217391304347785E-2</v>
      </c>
      <c r="CT180" s="46">
        <f t="shared" si="1278"/>
        <v>6.6024268379729582E-3</v>
      </c>
      <c r="CU180" s="46">
        <f t="shared" si="1278"/>
        <v>1.2231873781244419E-2</v>
      </c>
      <c r="CV180" s="46">
        <f t="shared" si="1278"/>
        <v>-1.628721541155859E-2</v>
      </c>
      <c r="CW180" s="46">
        <f t="shared" si="1278"/>
        <v>-5.3409293217031902E-4</v>
      </c>
      <c r="CX180" s="46">
        <f t="shared" si="1278"/>
        <v>1.300320627003931E-2</v>
      </c>
      <c r="CY180" s="46">
        <f t="shared" si="1278"/>
        <v>1.0902057323720645E-2</v>
      </c>
      <c r="CZ180" s="46">
        <f t="shared" si="1278"/>
        <v>9.7408244912159034E-3</v>
      </c>
      <c r="DA180" s="46">
        <f t="shared" si="1278"/>
        <v>1.5848406546081044E-2</v>
      </c>
      <c r="DB180" s="46">
        <f t="shared" si="1278"/>
        <v>6.443954553162547E-3</v>
      </c>
      <c r="DC180" s="46">
        <f t="shared" si="1278"/>
        <v>1.2131423757371602E-2</v>
      </c>
      <c r="DD180" s="46">
        <f t="shared" si="1278"/>
        <v>1.4816047944065219E-2</v>
      </c>
      <c r="DE180" s="46">
        <f t="shared" si="1278"/>
        <v>1.6732283464566816E-2</v>
      </c>
      <c r="DF180" s="46">
        <f t="shared" si="1278"/>
        <v>9.5191997418523581E-3</v>
      </c>
      <c r="DG180" s="46">
        <f t="shared" si="1278"/>
        <v>1.102764903308291E-2</v>
      </c>
      <c r="DH180" s="46">
        <f t="shared" si="1278"/>
        <v>2.2447043945621137E-2</v>
      </c>
      <c r="DI180" s="46">
        <f t="shared" si="1278"/>
        <v>1.0977118119975298E-2</v>
      </c>
      <c r="DJ180" s="46">
        <f t="shared" si="1278"/>
        <v>5.658357547025609E-3</v>
      </c>
      <c r="DK180" s="46">
        <f t="shared" si="1278"/>
        <v>4.257907542579006E-3</v>
      </c>
      <c r="DL180" s="46">
        <f t="shared" si="1278"/>
        <v>8.6311326468807483E-3</v>
      </c>
      <c r="DM180" s="46">
        <f t="shared" si="1278"/>
        <v>2.5521693439422483E-3</v>
      </c>
      <c r="DN180" s="46">
        <f t="shared" si="1278"/>
        <v>5.6903264450435288E-3</v>
      </c>
      <c r="DO180" s="46">
        <f t="shared" si="1278"/>
        <v>8.784991066110746E-3</v>
      </c>
      <c r="DP180" s="46">
        <f t="shared" si="1278"/>
        <v>3.3948339483394164E-3</v>
      </c>
      <c r="DQ180" s="46">
        <f t="shared" si="1278"/>
        <v>1.1032656663724626E-2</v>
      </c>
      <c r="DR180" s="46">
        <f t="shared" si="1278"/>
        <v>4.5104030263349668E-3</v>
      </c>
      <c r="DS180" s="46">
        <f t="shared" si="1278"/>
        <v>5.9385863267671247E-3</v>
      </c>
      <c r="DT180" s="46">
        <f t="shared" si="1278"/>
        <v>1.0367170626349958E-2</v>
      </c>
      <c r="DU180" s="46">
        <f t="shared" si="1278"/>
        <v>6.8405301410858687E-3</v>
      </c>
      <c r="DV180" s="46">
        <f t="shared" si="1278"/>
        <v>6.5109695682944412E-3</v>
      </c>
      <c r="DW180" s="46">
        <f t="shared" si="1278"/>
        <v>2.250035156799357E-3</v>
      </c>
      <c r="DX180" s="46">
        <f t="shared" si="1278"/>
        <v>1.1224919320891743E-3</v>
      </c>
      <c r="DY180" s="46">
        <f t="shared" si="1278"/>
        <v>-1.6818500350386061E-3</v>
      </c>
      <c r="DZ180" s="46">
        <f t="shared" si="1278"/>
        <v>1.5162150779166179E-2</v>
      </c>
      <c r="EA180" s="46">
        <f t="shared" si="1278"/>
        <v>3.733923385423775E-3</v>
      </c>
      <c r="EB180" s="46">
        <f t="shared" si="1278"/>
        <v>1.0333425186001654E-2</v>
      </c>
      <c r="EC180" s="46">
        <f t="shared" si="1278"/>
        <v>1.7728078549025888E-3</v>
      </c>
      <c r="ED180" s="46">
        <f t="shared" si="1278"/>
        <v>3.8115981486522657E-3</v>
      </c>
      <c r="EE180" s="46">
        <f t="shared" si="1278"/>
        <v>1.0713317059940301E-2</v>
      </c>
      <c r="EF180" s="46">
        <f t="shared" si="1278"/>
        <v>2.1467865289145618E-3</v>
      </c>
      <c r="EG180" s="46">
        <f t="shared" si="1278"/>
        <v>1.0577051814165185E-2</v>
      </c>
      <c r="EH180" s="46">
        <f t="shared" si="1278"/>
        <v>1.4573396926338104E-2</v>
      </c>
      <c r="EI180" s="46">
        <f t="shared" si="1278"/>
        <v>1.0316009401932738E-2</v>
      </c>
      <c r="EJ180" s="46">
        <f t="shared" si="1278"/>
        <v>-2.1972340700530508E-3</v>
      </c>
      <c r="EK180" s="46">
        <f t="shared" si="1278"/>
        <v>1.1787564766839408E-2</v>
      </c>
      <c r="EL180" s="46">
        <f t="shared" si="1278"/>
        <v>2.944565356548399E-3</v>
      </c>
      <c r="EM180" s="46">
        <f t="shared" si="1278"/>
        <v>4.0847587439367446E-3</v>
      </c>
      <c r="EN180" s="46">
        <f t="shared" si="1278"/>
        <v>-1.5255530129672584E-3</v>
      </c>
      <c r="EO180" s="46">
        <f t="shared" si="1278"/>
        <v>-1.0185892538833138E-3</v>
      </c>
      <c r="EP180" s="46">
        <f t="shared" si="1278"/>
        <v>3.4412439459596375E-3</v>
      </c>
      <c r="EQ180" s="46">
        <f t="shared" ref="EQ180:HB180" si="1279">(EQ6-EP6)/EP6</f>
        <v>-6.2238028705702752E-3</v>
      </c>
      <c r="ER180" s="46">
        <f t="shared" si="1279"/>
        <v>-3.7065439672801345E-3</v>
      </c>
      <c r="ES180" s="46">
        <f t="shared" si="1279"/>
        <v>-5.0032071840923377E-3</v>
      </c>
      <c r="ET180" s="46">
        <f t="shared" si="1279"/>
        <v>-3.3522434244456197E-3</v>
      </c>
      <c r="EU180" s="46">
        <f t="shared" si="1279"/>
        <v>-1.9404915912031048E-3</v>
      </c>
      <c r="EV180" s="46">
        <f t="shared" si="1279"/>
        <v>-2.5923525599487425E-4</v>
      </c>
      <c r="EW180" s="46">
        <f t="shared" si="1279"/>
        <v>4.0191883832490895E-3</v>
      </c>
      <c r="EX180" s="46">
        <f t="shared" si="1279"/>
        <v>-2.3243801652891977E-3</v>
      </c>
      <c r="EY180" s="46">
        <f t="shared" si="1279"/>
        <v>-5.1773233238412795E-4</v>
      </c>
      <c r="EZ180" s="46">
        <f t="shared" si="1279"/>
        <v>-7.7700077700080638E-4</v>
      </c>
      <c r="FA180" s="46">
        <f t="shared" si="1279"/>
        <v>-5.3136340072576756E-3</v>
      </c>
      <c r="FB180" s="46">
        <f t="shared" si="1279"/>
        <v>8.2084690553745343E-3</v>
      </c>
      <c r="FC180" s="46">
        <f t="shared" si="1279"/>
        <v>2.0677177565262637E-3</v>
      </c>
      <c r="FD180" s="46">
        <f t="shared" si="1279"/>
        <v>3.7400051586277757E-3</v>
      </c>
      <c r="FE180" s="46">
        <f t="shared" si="1279"/>
        <v>4.4969805987408453E-3</v>
      </c>
      <c r="FF180" s="46">
        <f t="shared" si="1279"/>
        <v>3.8372985418274268E-4</v>
      </c>
      <c r="FG180" s="46">
        <f t="shared" si="1279"/>
        <v>4.4751310574095383E-3</v>
      </c>
      <c r="FH180" s="46">
        <f t="shared" si="1279"/>
        <v>6.3645621181262731E-4</v>
      </c>
      <c r="FI180" s="46">
        <f t="shared" si="1279"/>
        <v>8.9047195013348404E-4</v>
      </c>
      <c r="FJ180" s="46">
        <f t="shared" si="1279"/>
        <v>-1.5251652262327554E-3</v>
      </c>
      <c r="FK180" s="46">
        <f t="shared" si="1279"/>
        <v>5.2189409368635729E-3</v>
      </c>
      <c r="FL180" s="46">
        <f t="shared" si="1279"/>
        <v>5.0652146384703046E-3</v>
      </c>
      <c r="FM180" s="46">
        <f t="shared" si="1279"/>
        <v>6.2996094242156987E-4</v>
      </c>
      <c r="FN180" s="46">
        <f t="shared" si="1279"/>
        <v>5.1624276001006157E-3</v>
      </c>
      <c r="FO180" s="46">
        <f t="shared" si="1279"/>
        <v>6.5138419140674505E-3</v>
      </c>
      <c r="FP180" s="46">
        <f t="shared" si="1279"/>
        <v>5.7249533291848448E-3</v>
      </c>
      <c r="FQ180" s="46">
        <f t="shared" si="1279"/>
        <v>6.558594233386901E-3</v>
      </c>
      <c r="FR180" s="46">
        <f t="shared" si="1279"/>
        <v>6.2699778706663666E-3</v>
      </c>
      <c r="FS180" s="46">
        <f t="shared" si="1279"/>
        <v>6.7196090409285276E-3</v>
      </c>
      <c r="FT180" s="46">
        <f t="shared" si="1279"/>
        <v>9.7087378640776691E-3</v>
      </c>
      <c r="FU180" s="46">
        <f t="shared" si="1279"/>
        <v>2.403846153846154E-3</v>
      </c>
      <c r="FV180" s="46">
        <f t="shared" si="1279"/>
        <v>1.1390887290167866E-2</v>
      </c>
      <c r="FW180" s="46">
        <f t="shared" si="1279"/>
        <v>1.4226437462952525E-3</v>
      </c>
      <c r="FX180" s="46">
        <f t="shared" si="1279"/>
        <v>4.7354090209541849E-3</v>
      </c>
      <c r="FY180" s="46">
        <f t="shared" si="1279"/>
        <v>6.9518086485212405E-3</v>
      </c>
      <c r="FZ180" s="46">
        <f t="shared" si="1279"/>
        <v>1.9892347296980245E-3</v>
      </c>
      <c r="GA180" s="46">
        <f t="shared" si="1279"/>
        <v>5.4887305850753777E-3</v>
      </c>
      <c r="GB180" s="46">
        <f t="shared" si="1279"/>
        <v>6.387921022067364E-3</v>
      </c>
      <c r="GC180" s="46">
        <f t="shared" si="1279"/>
        <v>-4.6162723600689815E-4</v>
      </c>
      <c r="GD180" s="46">
        <f t="shared" si="1279"/>
        <v>3.8101835815725141E-3</v>
      </c>
      <c r="GE180" s="46">
        <f t="shared" si="1279"/>
        <v>-9.8918794570968752E-3</v>
      </c>
      <c r="GF180" s="46">
        <f t="shared" si="1279"/>
        <v>2.0794609665427614E-2</v>
      </c>
      <c r="GG180" s="46">
        <f t="shared" si="1279"/>
        <v>7.1696824854898759E-3</v>
      </c>
      <c r="GH180" s="46">
        <f t="shared" si="1279"/>
        <v>1.0169491525423728E-2</v>
      </c>
      <c r="GI180" s="46">
        <f t="shared" si="1279"/>
        <v>3.4675615212528218E-3</v>
      </c>
      <c r="GJ180" s="46">
        <f t="shared" si="1279"/>
        <v>4.6817523130085071E-3</v>
      </c>
      <c r="GK180" s="46">
        <f t="shared" si="1279"/>
        <v>1.2870298457783228E-2</v>
      </c>
      <c r="GL180" s="46">
        <f t="shared" si="1279"/>
        <v>1.8621973929236998E-3</v>
      </c>
      <c r="GM180" s="46">
        <f t="shared" si="1279"/>
        <v>7.2162694073912336E-3</v>
      </c>
      <c r="GN180" s="46">
        <f t="shared" si="1279"/>
        <v>6.0790273556230014E-3</v>
      </c>
      <c r="GO180" s="46">
        <f t="shared" si="1279"/>
        <v>8.9555459646094831E-3</v>
      </c>
      <c r="GP180" s="46">
        <f t="shared" si="1279"/>
        <v>3.8498556304138835E-3</v>
      </c>
      <c r="GQ180" s="46">
        <f t="shared" si="1279"/>
        <v>2.4501970810695156E-3</v>
      </c>
      <c r="GR180" s="46">
        <f t="shared" si="1279"/>
        <v>4.3570669500531591E-3</v>
      </c>
      <c r="GS180" s="46">
        <f t="shared" si="1279"/>
        <v>-8.3589038197015939E-3</v>
      </c>
      <c r="GT180" s="46">
        <f t="shared" si="1279"/>
        <v>-1.3444302176696567E-2</v>
      </c>
      <c r="GU180" s="46">
        <f t="shared" si="1279"/>
        <v>1.9684187756867762E-2</v>
      </c>
      <c r="GV180" s="46">
        <f t="shared" si="1279"/>
        <v>1.6970725498515304E-3</v>
      </c>
      <c r="GW180" s="46">
        <f t="shared" si="1279"/>
        <v>-5.7179161372299635E-3</v>
      </c>
      <c r="GX180" s="46">
        <f t="shared" si="1279"/>
        <v>-8.5197018104361507E-4</v>
      </c>
      <c r="GY180" s="46">
        <f t="shared" si="1279"/>
        <v>-1.7053933063312968E-3</v>
      </c>
      <c r="GZ180" s="46">
        <f t="shared" si="1279"/>
        <v>-1.3132607303010963E-2</v>
      </c>
      <c r="HA180" s="46">
        <f t="shared" si="1279"/>
        <v>-7.8978686573622798E-3</v>
      </c>
      <c r="HB180" s="46">
        <f t="shared" si="1279"/>
        <v>-5.3435114503816543E-3</v>
      </c>
      <c r="HC180" s="46">
        <f t="shared" ref="HC180:JN180" si="1280">(HC6-HB6)/HB6</f>
        <v>3.1794759346562627E-3</v>
      </c>
      <c r="HD180" s="46">
        <f t="shared" si="1280"/>
        <v>-4.5901639344262789E-3</v>
      </c>
      <c r="HE180" s="46">
        <f t="shared" si="1280"/>
        <v>5.489679402722881E-3</v>
      </c>
      <c r="HF180" s="46">
        <f t="shared" si="1280"/>
        <v>-6.770037126009972E-3</v>
      </c>
      <c r="HG180" s="46">
        <f t="shared" si="1280"/>
        <v>-6.1565523306948361E-3</v>
      </c>
      <c r="HH180" s="46">
        <f t="shared" si="1280"/>
        <v>0</v>
      </c>
      <c r="HI180" s="46">
        <f t="shared" si="1280"/>
        <v>-5.088495575221264E-3</v>
      </c>
      <c r="HJ180" s="46">
        <f t="shared" si="1280"/>
        <v>-1.0006671114076051E-2</v>
      </c>
      <c r="HK180" s="46">
        <f t="shared" si="1280"/>
        <v>-9.5462713387241688E-3</v>
      </c>
      <c r="HL180" s="46">
        <f t="shared" si="1280"/>
        <v>-1.3153418754960906E-2</v>
      </c>
      <c r="HM180" s="46">
        <f t="shared" si="1280"/>
        <v>-8.617718028266115E-3</v>
      </c>
      <c r="HN180" s="46">
        <f t="shared" si="1280"/>
        <v>-1.1706073249883993E-2</v>
      </c>
      <c r="HO180" s="46">
        <f t="shared" si="1280"/>
        <v>-1.1844728509440626E-2</v>
      </c>
      <c r="HP180" s="46">
        <f t="shared" si="1280"/>
        <v>-1.1511986707809216E-2</v>
      </c>
      <c r="HQ180" s="46">
        <f t="shared" si="1280"/>
        <v>-9.7250570296554487E-3</v>
      </c>
      <c r="HR180" s="46">
        <f t="shared" si="1280"/>
        <v>-5.9408341416100604E-3</v>
      </c>
      <c r="HS180" s="46">
        <f t="shared" si="1280"/>
        <v>-1.5489693865105418E-2</v>
      </c>
      <c r="HT180" s="46">
        <f t="shared" si="1280"/>
        <v>-1.6848364717542148E-2</v>
      </c>
      <c r="HU180" s="46">
        <f t="shared" si="1280"/>
        <v>-1.1718750000000085E-2</v>
      </c>
      <c r="HV180" s="46">
        <f t="shared" si="1280"/>
        <v>-1.1985209741170443E-2</v>
      </c>
      <c r="HW180" s="46">
        <f t="shared" si="1280"/>
        <v>-1.1614401858304297E-2</v>
      </c>
      <c r="HX180" s="46">
        <f t="shared" si="1280"/>
        <v>-1.7365191278234698E-2</v>
      </c>
      <c r="HY180" s="46">
        <f t="shared" si="1280"/>
        <v>-2.1923996811055009E-2</v>
      </c>
      <c r="HZ180" s="46">
        <f t="shared" si="1280"/>
        <v>-1.4807770683331037E-2</v>
      </c>
      <c r="IA180" s="46">
        <f t="shared" si="1280"/>
        <v>-3.2818532818532913E-2</v>
      </c>
      <c r="IB180" s="46">
        <f t="shared" si="1280"/>
        <v>-3.8779583689763232E-2</v>
      </c>
      <c r="IC180" s="46">
        <f t="shared" si="1280"/>
        <v>-1.5722337585286298E-2</v>
      </c>
      <c r="ID180" s="46">
        <f t="shared" si="1280"/>
        <v>-3.4659433393610606E-2</v>
      </c>
      <c r="IE180" s="46">
        <f t="shared" si="1280"/>
        <v>-1.2956603184514623E-2</v>
      </c>
      <c r="IF180" s="46">
        <f t="shared" si="1280"/>
        <v>-1.7871263640676822E-2</v>
      </c>
      <c r="IG180" s="46">
        <f t="shared" si="1280"/>
        <v>-2.4154589371980676E-2</v>
      </c>
      <c r="IH180" s="46">
        <f t="shared" si="1280"/>
        <v>-1.5346534653465272E-2</v>
      </c>
      <c r="II180" s="46">
        <f t="shared" si="1280"/>
        <v>-1.2904307021954156E-2</v>
      </c>
      <c r="IJ180" s="46">
        <f t="shared" si="1280"/>
        <v>-6.7911714770797962E-3</v>
      </c>
      <c r="IK180" s="46">
        <f t="shared" si="1280"/>
        <v>3.7606837606838383E-3</v>
      </c>
      <c r="IL180" s="46">
        <f t="shared" si="1280"/>
        <v>-1.8222070844686723E-2</v>
      </c>
      <c r="IM180" s="46">
        <f t="shared" si="1280"/>
        <v>-4.6834345186470864E-3</v>
      </c>
      <c r="IN180" s="46">
        <f t="shared" si="1280"/>
        <v>-1.7950505402579219E-2</v>
      </c>
      <c r="IO180" s="46">
        <f t="shared" si="1280"/>
        <v>7.0984915705408569E-4</v>
      </c>
      <c r="IP180" s="46">
        <f t="shared" si="1280"/>
        <v>-3.1920553289589548E-3</v>
      </c>
      <c r="IQ180" s="46">
        <f t="shared" si="1280"/>
        <v>2.1348514499198216E-3</v>
      </c>
      <c r="IR180" s="46">
        <f t="shared" si="1280"/>
        <v>-3.9055565418070867E-3</v>
      </c>
      <c r="IS180" s="46">
        <f t="shared" si="1280"/>
        <v>-7.1288540367131926E-4</v>
      </c>
      <c r="IT180" s="46">
        <f t="shared" si="1280"/>
        <v>-6.5988942393437585E-3</v>
      </c>
      <c r="IU180" s="46">
        <f t="shared" si="1280"/>
        <v>-8.6175942549370811E-3</v>
      </c>
      <c r="IV180" s="46">
        <f t="shared" si="1280"/>
        <v>4.1651575516116522E-3</v>
      </c>
      <c r="IW180" s="46">
        <f t="shared" si="1280"/>
        <v>3.606853020740225E-4</v>
      </c>
      <c r="IX180" s="46">
        <f t="shared" si="1280"/>
        <v>-2.704164413196322E-3</v>
      </c>
      <c r="IY180" s="46">
        <f t="shared" si="1280"/>
        <v>2.1691973969630001E-3</v>
      </c>
      <c r="IZ180" s="46">
        <f t="shared" si="1280"/>
        <v>5.4112554112566418E-4</v>
      </c>
      <c r="JA180" s="46">
        <f t="shared" si="1280"/>
        <v>-1.1177212907878214E-2</v>
      </c>
      <c r="JB180" s="46">
        <f t="shared" si="1280"/>
        <v>1.1121239744758473E-2</v>
      </c>
      <c r="JC180" s="46">
        <f t="shared" si="1280"/>
        <v>2.3440317345834014E-3</v>
      </c>
      <c r="JD180" s="46">
        <f t="shared" si="1280"/>
        <v>-1.4391077531929386E-3</v>
      </c>
      <c r="JE180" s="46">
        <f t="shared" si="1280"/>
        <v>1.6573590344082022E-2</v>
      </c>
      <c r="JF180" s="46">
        <f t="shared" si="1280"/>
        <v>3.8986354775829269E-3</v>
      </c>
      <c r="JG180" s="46">
        <f t="shared" si="1280"/>
        <v>4.7661076787291184E-3</v>
      </c>
      <c r="JH180" s="46">
        <f t="shared" si="1280"/>
        <v>-1.0541110330288522E-3</v>
      </c>
      <c r="JI180" s="46">
        <f t="shared" si="1280"/>
        <v>1.0552233556103108E-3</v>
      </c>
      <c r="JJ180" s="46">
        <f t="shared" si="1280"/>
        <v>4.392129304286718E-3</v>
      </c>
      <c r="JK180" s="46">
        <f t="shared" si="1280"/>
        <v>8.7458457232814403E-3</v>
      </c>
      <c r="JL180" s="46">
        <f t="shared" si="1280"/>
        <v>-6.9360152592335697E-3</v>
      </c>
      <c r="JM180" s="46">
        <f t="shared" si="1280"/>
        <v>1.9207263837958948E-3</v>
      </c>
      <c r="JN180" s="46">
        <f t="shared" si="1280"/>
        <v>-1.219937260369348E-3</v>
      </c>
      <c r="JO180" s="46">
        <f t="shared" ref="JO180:LZ180" si="1281">(JO6-JN6)/JN6</f>
        <v>1.4657127900889856E-2</v>
      </c>
      <c r="JP180" s="46">
        <f t="shared" si="1281"/>
        <v>1.5821152192605409E-2</v>
      </c>
      <c r="JQ180" s="46">
        <f t="shared" si="1281"/>
        <v>-3.3858134416801328E-4</v>
      </c>
      <c r="JR180" s="46">
        <f t="shared" si="1281"/>
        <v>5.0804403048264179E-3</v>
      </c>
      <c r="JS180" s="46">
        <f t="shared" si="1281"/>
        <v>9.6040438079191999E-3</v>
      </c>
      <c r="JT180" s="46">
        <f t="shared" si="1281"/>
        <v>8.6782376502001525E-3</v>
      </c>
      <c r="JU180" s="46">
        <f t="shared" si="1281"/>
        <v>7.77630708140312E-3</v>
      </c>
      <c r="JV180" s="46">
        <f t="shared" si="1281"/>
        <v>6.5670661631915938E-3</v>
      </c>
      <c r="JW180" s="46">
        <f t="shared" si="1281"/>
        <v>9.9494372859240295E-3</v>
      </c>
      <c r="JX180" s="46">
        <f t="shared" si="1281"/>
        <v>8.5594315245477292E-3</v>
      </c>
      <c r="JY180" s="46">
        <f t="shared" si="1281"/>
        <v>4.6437149719775455E-3</v>
      </c>
      <c r="JZ180" s="46">
        <f t="shared" si="1281"/>
        <v>2.390819254064393E-3</v>
      </c>
      <c r="KA180" s="46">
        <f t="shared" si="1281"/>
        <v>3.3391636190173682E-3</v>
      </c>
      <c r="KB180" s="46">
        <f t="shared" si="1281"/>
        <v>6.8145800316956493E-3</v>
      </c>
      <c r="KC180" s="46">
        <f t="shared" si="1281"/>
        <v>3.3055249488431024E-3</v>
      </c>
      <c r="KD180" s="46">
        <f t="shared" si="1281"/>
        <v>8.0012550988390694E-3</v>
      </c>
      <c r="KE180" s="46">
        <f t="shared" si="1281"/>
        <v>1.5564202334630351E-3</v>
      </c>
      <c r="KF180" s="46">
        <f t="shared" si="1281"/>
        <v>8.7024087024087371E-3</v>
      </c>
      <c r="KG180" s="46">
        <f t="shared" si="1281"/>
        <v>6.3164381451240523E-3</v>
      </c>
      <c r="KH180" s="46">
        <f t="shared" si="1281"/>
        <v>4.7458665033678947E-3</v>
      </c>
      <c r="KI180" s="46">
        <f t="shared" si="1281"/>
        <v>6.3995124181015477E-3</v>
      </c>
      <c r="KJ180" s="46">
        <f t="shared" si="1281"/>
        <v>4.3906131718394808E-3</v>
      </c>
      <c r="KK180" s="46">
        <f t="shared" si="1281"/>
        <v>3.4669882423878028E-3</v>
      </c>
      <c r="KL180" s="46">
        <f t="shared" si="1281"/>
        <v>1.652395974162399E-3</v>
      </c>
      <c r="KM180" s="46">
        <f t="shared" si="1281"/>
        <v>5.2489502099580089E-3</v>
      </c>
      <c r="KN180" s="46">
        <f t="shared" si="1281"/>
        <v>1.939430105922823E-3</v>
      </c>
      <c r="KO180" s="46">
        <f t="shared" si="1281"/>
        <v>-1.1911852293032582E-3</v>
      </c>
      <c r="KP180" s="46">
        <f t="shared" si="1281"/>
        <v>1.1329755515802063E-2</v>
      </c>
      <c r="KQ180" s="46">
        <f t="shared" si="1281"/>
        <v>5.4540094339623315E-3</v>
      </c>
      <c r="KR180" s="46">
        <f t="shared" si="1281"/>
        <v>2.3456971118604644E-3</v>
      </c>
      <c r="KS180" s="46">
        <f t="shared" si="1281"/>
        <v>8.0444639461752232E-3</v>
      </c>
      <c r="KT180" s="46">
        <f t="shared" si="1281"/>
        <v>-2.7568195008707062E-3</v>
      </c>
      <c r="KU180" s="46">
        <f t="shared" si="1281"/>
        <v>2.5898443183471655E-2</v>
      </c>
      <c r="KV180" s="46">
        <f t="shared" si="1281"/>
        <v>2.1273578215855907E-3</v>
      </c>
      <c r="KW180" s="46">
        <f t="shared" si="1281"/>
        <v>8.4913671101047271E-3</v>
      </c>
      <c r="KX180" s="46">
        <f t="shared" si="1281"/>
        <v>7.7182149873701936E-3</v>
      </c>
      <c r="KY180" s="46">
        <f t="shared" si="1281"/>
        <v>5.9880239520957446E-3</v>
      </c>
      <c r="KZ180" s="46">
        <f t="shared" si="1281"/>
        <v>7.0598006644518587E-3</v>
      </c>
      <c r="LA180" s="46">
        <f t="shared" si="1281"/>
        <v>8.3848797250859423E-3</v>
      </c>
      <c r="LB180" s="46">
        <f t="shared" si="1281"/>
        <v>8.451472191930114E-3</v>
      </c>
      <c r="LC180" s="46">
        <f t="shared" si="1281"/>
        <v>5.4068667207365635E-4</v>
      </c>
      <c r="LD180" s="46">
        <f t="shared" si="1281"/>
        <v>1.6482031883274698E-2</v>
      </c>
      <c r="LE180" s="46">
        <f t="shared" si="1281"/>
        <v>7.3099415204678367E-3</v>
      </c>
      <c r="LF180" s="46">
        <f t="shared" si="1281"/>
        <v>7.1249505211769069E-3</v>
      </c>
      <c r="LG180" s="46">
        <f t="shared" si="1281"/>
        <v>-5.2404035110700548E-4</v>
      </c>
      <c r="LH180" s="46">
        <f t="shared" si="1281"/>
        <v>7.7336479224013339E-3</v>
      </c>
      <c r="LI180" s="46">
        <f t="shared" si="1281"/>
        <v>-1.3007284079084289E-2</v>
      </c>
      <c r="LJ180" s="46">
        <f t="shared" si="1281"/>
        <v>2.0954138112809821E-2</v>
      </c>
      <c r="LK180" s="46">
        <f t="shared" si="1281"/>
        <v>-3.6143023105719221E-3</v>
      </c>
      <c r="LL180" s="46">
        <f t="shared" si="1281"/>
        <v>6.4775229952066329E-4</v>
      </c>
      <c r="LM180" s="46">
        <f t="shared" si="1281"/>
        <v>6.7322630761264182E-3</v>
      </c>
      <c r="LN180" s="46">
        <f t="shared" si="1281"/>
        <v>1.4146090534979715E-3</v>
      </c>
      <c r="LO180" s="46">
        <f t="shared" si="1281"/>
        <v>3.0820598433285952E-3</v>
      </c>
      <c r="LP180" s="46">
        <f t="shared" si="1281"/>
        <v>3.7127128408654167E-3</v>
      </c>
      <c r="LQ180" s="46">
        <f t="shared" si="1281"/>
        <v>8.9285714285720083E-4</v>
      </c>
      <c r="LR180" s="46">
        <f t="shared" si="1281"/>
        <v>4.3328660634637146E-3</v>
      </c>
      <c r="LS180" s="46">
        <f t="shared" si="1281"/>
        <v>-2.0048217231315908E-2</v>
      </c>
      <c r="LT180" s="46">
        <f t="shared" si="1281"/>
        <v>1.2689369416030129E-2</v>
      </c>
      <c r="LU180" s="46">
        <f t="shared" si="1281"/>
        <v>1.7261219792865361E-2</v>
      </c>
      <c r="LV180" s="46">
        <f t="shared" si="1281"/>
        <v>8.4213172448465712E-3</v>
      </c>
      <c r="LW180" s="46">
        <f t="shared" si="1281"/>
        <v>5.4842328306121046E-3</v>
      </c>
      <c r="LX180" s="46">
        <f t="shared" si="1281"/>
        <v>9.049212842444471E-3</v>
      </c>
      <c r="LY180" s="46">
        <f t="shared" si="1281"/>
        <v>-1.5970515970515412E-3</v>
      </c>
      <c r="LZ180" s="46">
        <f t="shared" si="1281"/>
        <v>3.1992125015379708E-3</v>
      </c>
      <c r="MA180" s="46">
        <f t="shared" ref="MA180:MH180" si="1282">(MA6-LZ6)/LZ6</f>
        <v>6.9912915491230788E-3</v>
      </c>
      <c r="MB180" s="46">
        <f t="shared" si="1282"/>
        <v>8.7697929354446352E-3</v>
      </c>
      <c r="MC180" s="46">
        <f t="shared" si="1282"/>
        <v>3.9845447959429535E-3</v>
      </c>
      <c r="MD180" s="46">
        <f t="shared" si="1282"/>
        <v>6.2537582681900725E-3</v>
      </c>
      <c r="ME180" s="46">
        <f t="shared" si="1282"/>
        <v>1.5059160989601899E-2</v>
      </c>
      <c r="MF180" s="46">
        <f t="shared" si="1282"/>
        <v>6.0049452490286391E-3</v>
      </c>
      <c r="MG180" s="46">
        <f t="shared" si="1282"/>
        <v>-3.0430711610487157E-3</v>
      </c>
      <c r="MH180" s="46">
        <f t="shared" si="1282"/>
        <v>1.1739845034045552E-2</v>
      </c>
    </row>
    <row r="181" spans="1:346" x14ac:dyDescent="0.25">
      <c r="A181" s="35" t="s">
        <v>48</v>
      </c>
      <c r="S181" s="46">
        <f t="shared" ref="S181:CD181" si="1283">(S7-R7)/R7</f>
        <v>7.6335877862595417E-3</v>
      </c>
      <c r="T181" s="46">
        <f t="shared" si="1283"/>
        <v>-1.5151515151514291E-3</v>
      </c>
      <c r="U181" s="46">
        <f t="shared" si="1283"/>
        <v>1.5174506828527208E-3</v>
      </c>
      <c r="V181" s="46">
        <f t="shared" si="1283"/>
        <v>0</v>
      </c>
      <c r="W181" s="46">
        <f t="shared" si="1283"/>
        <v>-4.5454545454545027E-3</v>
      </c>
      <c r="X181" s="46">
        <f t="shared" si="1283"/>
        <v>4.5662100456620568E-3</v>
      </c>
      <c r="Y181" s="46">
        <f t="shared" si="1283"/>
        <v>3.0303030303030732E-3</v>
      </c>
      <c r="Z181" s="46">
        <f t="shared" si="1283"/>
        <v>3.0211480362538194E-3</v>
      </c>
      <c r="AA181" s="46">
        <f t="shared" si="1283"/>
        <v>6.0240963855420398E-3</v>
      </c>
      <c r="AB181" s="46">
        <f t="shared" si="1283"/>
        <v>1.9461077844311336E-2</v>
      </c>
      <c r="AC181" s="46">
        <f t="shared" si="1283"/>
        <v>1.6152716593245353E-2</v>
      </c>
      <c r="AD181" s="46">
        <f t="shared" si="1283"/>
        <v>1.0115606936416225E-2</v>
      </c>
      <c r="AE181" s="46">
        <f t="shared" si="1283"/>
        <v>1.4306151645207437E-2</v>
      </c>
      <c r="AF181" s="46">
        <f t="shared" si="1283"/>
        <v>1.551480959097312E-2</v>
      </c>
      <c r="AG181" s="46">
        <f t="shared" si="1283"/>
        <v>-5.5555555555556347E-3</v>
      </c>
      <c r="AH181" s="46">
        <f t="shared" si="1283"/>
        <v>2.3743016759776577E-2</v>
      </c>
      <c r="AI181" s="46">
        <f t="shared" si="1283"/>
        <v>2.0463847203274217E-2</v>
      </c>
      <c r="AJ181" s="46">
        <f t="shared" si="1283"/>
        <v>2.6737967914438883E-3</v>
      </c>
      <c r="AK181" s="46">
        <f t="shared" si="1283"/>
        <v>6.6666666666666671E-3</v>
      </c>
      <c r="AL181" s="46">
        <f t="shared" si="1283"/>
        <v>9.2715231788079843E-3</v>
      </c>
      <c r="AM181" s="46">
        <f t="shared" si="1283"/>
        <v>1.3123359580052493E-2</v>
      </c>
      <c r="AN181" s="46">
        <f t="shared" si="1283"/>
        <v>9.0673575129534036E-3</v>
      </c>
      <c r="AO181" s="46">
        <f t="shared" si="1283"/>
        <v>6.4184852374839533E-3</v>
      </c>
      <c r="AP181" s="46">
        <f t="shared" si="1283"/>
        <v>-8.9285714285714645E-3</v>
      </c>
      <c r="AQ181" s="46">
        <f t="shared" si="1283"/>
        <v>2.0592020592020518E-2</v>
      </c>
      <c r="AR181" s="46">
        <f t="shared" si="1283"/>
        <v>1.8915510718789406E-2</v>
      </c>
      <c r="AS181" s="46">
        <f t="shared" si="1283"/>
        <v>2.8465346534653432E-2</v>
      </c>
      <c r="AT181" s="46">
        <f t="shared" si="1283"/>
        <v>1.0830324909747361E-2</v>
      </c>
      <c r="AU181" s="46">
        <f t="shared" si="1283"/>
        <v>1.7857142857142856E-2</v>
      </c>
      <c r="AV181" s="46">
        <f t="shared" si="1283"/>
        <v>1.1695906432748537E-2</v>
      </c>
      <c r="AW181" s="46">
        <f t="shared" si="1283"/>
        <v>1.8497109826589531E-2</v>
      </c>
      <c r="AX181" s="46">
        <f t="shared" si="1283"/>
        <v>1.589103291713968E-2</v>
      </c>
      <c r="AY181" s="46">
        <f t="shared" si="1283"/>
        <v>8.9385474860334876E-3</v>
      </c>
      <c r="AZ181" s="46">
        <f t="shared" si="1283"/>
        <v>7.751937984496156E-3</v>
      </c>
      <c r="BA181" s="46">
        <f t="shared" si="1283"/>
        <v>3.2967032967032655E-3</v>
      </c>
      <c r="BB181" s="46">
        <f t="shared" si="1283"/>
        <v>1.642935377875137E-2</v>
      </c>
      <c r="BC181" s="46">
        <f t="shared" si="1283"/>
        <v>2.5862068965517303E-2</v>
      </c>
      <c r="BD181" s="46">
        <f t="shared" si="1283"/>
        <v>-1.2605042016806753E-2</v>
      </c>
      <c r="BE181" s="46">
        <f t="shared" si="1283"/>
        <v>6.3829787234041951E-3</v>
      </c>
      <c r="BF181" s="46">
        <f t="shared" si="1283"/>
        <v>1.1627906976744276E-2</v>
      </c>
      <c r="BG181" s="46">
        <f t="shared" si="1283"/>
        <v>5.2246603970741903E-3</v>
      </c>
      <c r="BH181" s="46">
        <f t="shared" si="1283"/>
        <v>1.2474012474012502E-2</v>
      </c>
      <c r="BI181" s="46">
        <f t="shared" si="1283"/>
        <v>8.2135523613962747E-3</v>
      </c>
      <c r="BJ181" s="46">
        <f t="shared" si="1283"/>
        <v>5.0916496945010185E-3</v>
      </c>
      <c r="BK181" s="46">
        <f t="shared" si="1283"/>
        <v>9.1185410334345633E-3</v>
      </c>
      <c r="BL181" s="46">
        <f t="shared" si="1283"/>
        <v>1.2048192771084366E-2</v>
      </c>
      <c r="BM181" s="46">
        <f t="shared" si="1283"/>
        <v>1.1904761904761934E-2</v>
      </c>
      <c r="BN181" s="46">
        <f t="shared" si="1283"/>
        <v>4.9019607843137254E-3</v>
      </c>
      <c r="BO181" s="46">
        <f t="shared" si="1283"/>
        <v>1.9512195121951497E-3</v>
      </c>
      <c r="BP181" s="46">
        <f t="shared" si="1283"/>
        <v>9.7370983446927277E-4</v>
      </c>
      <c r="BQ181" s="46">
        <f t="shared" si="1283"/>
        <v>9.7276264591447984E-4</v>
      </c>
      <c r="BR181" s="46">
        <f t="shared" si="1283"/>
        <v>-2.9154518950438419E-3</v>
      </c>
      <c r="BS181" s="46">
        <f t="shared" si="1283"/>
        <v>-4.8732943469785581E-3</v>
      </c>
      <c r="BT181" s="46">
        <f t="shared" si="1283"/>
        <v>2.9382957884428146E-3</v>
      </c>
      <c r="BU181" s="46">
        <f t="shared" si="1283"/>
        <v>7.8124999999999722E-3</v>
      </c>
      <c r="BV181" s="46">
        <f t="shared" si="1283"/>
        <v>9.6899224806201549E-3</v>
      </c>
      <c r="BW181" s="46">
        <f t="shared" si="1283"/>
        <v>7.6775431861803951E-3</v>
      </c>
      <c r="BX181" s="46">
        <f t="shared" si="1283"/>
        <v>-4.7619047619047623E-3</v>
      </c>
      <c r="BY181" s="46">
        <f t="shared" si="1283"/>
        <v>1.3397129186602925E-2</v>
      </c>
      <c r="BZ181" s="46">
        <f t="shared" si="1283"/>
        <v>1.133144475920669E-2</v>
      </c>
      <c r="CA181" s="46">
        <f t="shared" si="1283"/>
        <v>9.3370681605975722E-3</v>
      </c>
      <c r="CB181" s="46">
        <f t="shared" si="1283"/>
        <v>9.2506938020351526E-3</v>
      </c>
      <c r="CC181" s="46">
        <f t="shared" si="1283"/>
        <v>9.1659028414298807E-3</v>
      </c>
      <c r="CD181" s="46">
        <f t="shared" si="1283"/>
        <v>9.9909173478656549E-3</v>
      </c>
      <c r="CE181" s="46">
        <f t="shared" ref="CE181:EP181" si="1284">(CE7-CD7)/CD7</f>
        <v>8.0935251798560388E-3</v>
      </c>
      <c r="CF181" s="46">
        <f t="shared" si="1284"/>
        <v>7.1364852809992097E-3</v>
      </c>
      <c r="CG181" s="46">
        <f t="shared" si="1284"/>
        <v>-1.0628875110717475E-2</v>
      </c>
      <c r="CH181" s="46">
        <f t="shared" si="1284"/>
        <v>1.1638316920322266E-2</v>
      </c>
      <c r="CI181" s="46">
        <f t="shared" si="1284"/>
        <v>3.5398230088496078E-3</v>
      </c>
      <c r="CJ181" s="46">
        <f t="shared" si="1284"/>
        <v>5.2910052910052404E-3</v>
      </c>
      <c r="CK181" s="46">
        <f t="shared" si="1284"/>
        <v>1.5789473684210503E-2</v>
      </c>
      <c r="CL181" s="46">
        <f t="shared" si="1284"/>
        <v>-3.4542314335059715E-3</v>
      </c>
      <c r="CM181" s="46">
        <f t="shared" si="1284"/>
        <v>-4.3327556325823222E-3</v>
      </c>
      <c r="CN181" s="46">
        <f t="shared" si="1284"/>
        <v>1.6536118363794528E-2</v>
      </c>
      <c r="CO181" s="46">
        <f t="shared" si="1284"/>
        <v>7.7054794520548435E-3</v>
      </c>
      <c r="CP181" s="46">
        <f t="shared" si="1284"/>
        <v>6.7969413763806046E-3</v>
      </c>
      <c r="CQ181" s="46">
        <f t="shared" si="1284"/>
        <v>1.0970464135021073E-2</v>
      </c>
      <c r="CR181" s="46">
        <f t="shared" si="1284"/>
        <v>5.0083472454090861E-3</v>
      </c>
      <c r="CS181" s="46">
        <f t="shared" si="1284"/>
        <v>8.3056478405315604E-3</v>
      </c>
      <c r="CT181" s="46">
        <f t="shared" si="1284"/>
        <v>8.2372322899501083E-4</v>
      </c>
      <c r="CU181" s="46">
        <f t="shared" si="1284"/>
        <v>1.3991769547325126E-2</v>
      </c>
      <c r="CV181" s="46">
        <f t="shared" si="1284"/>
        <v>1.1363636363636295E-2</v>
      </c>
      <c r="CW181" s="46">
        <f t="shared" si="1284"/>
        <v>-1.6853932584269617E-2</v>
      </c>
      <c r="CX181" s="46">
        <f t="shared" si="1284"/>
        <v>1.9591836734693925E-2</v>
      </c>
      <c r="CY181" s="46">
        <f t="shared" si="1284"/>
        <v>1.6813450760608441E-2</v>
      </c>
      <c r="CZ181" s="46">
        <f t="shared" si="1284"/>
        <v>1.4960629921259887E-2</v>
      </c>
      <c r="DA181" s="46">
        <f t="shared" si="1284"/>
        <v>1.0085337470907547E-2</v>
      </c>
      <c r="DB181" s="46">
        <f t="shared" si="1284"/>
        <v>9.9846390168971694E-3</v>
      </c>
      <c r="DC181" s="46">
        <f t="shared" si="1284"/>
        <v>9.1254752851710162E-3</v>
      </c>
      <c r="DD181" s="46">
        <f t="shared" si="1284"/>
        <v>6.028636021100312E-3</v>
      </c>
      <c r="DE181" s="46">
        <f t="shared" si="1284"/>
        <v>1.4232209737827758E-2</v>
      </c>
      <c r="DF181" s="46">
        <f t="shared" si="1284"/>
        <v>1.0339734121122641E-2</v>
      </c>
      <c r="DG181" s="46">
        <f t="shared" si="1284"/>
        <v>1.0233918128654804E-2</v>
      </c>
      <c r="DH181" s="46">
        <f t="shared" si="1284"/>
        <v>7.2358900144717806E-3</v>
      </c>
      <c r="DI181" s="46">
        <f t="shared" si="1284"/>
        <v>3.5919540229885061E-3</v>
      </c>
      <c r="DJ181" s="46">
        <f t="shared" si="1284"/>
        <v>9.3056549749463962E-3</v>
      </c>
      <c r="DK181" s="46">
        <f t="shared" si="1284"/>
        <v>1.0638297872340425E-2</v>
      </c>
      <c r="DL181" s="46">
        <f t="shared" si="1284"/>
        <v>1.0526315789473684E-2</v>
      </c>
      <c r="DM181" s="46">
        <f t="shared" si="1284"/>
        <v>4.8611111111110323E-3</v>
      </c>
      <c r="DN181" s="46">
        <f t="shared" si="1284"/>
        <v>2.626123013130623E-2</v>
      </c>
      <c r="DO181" s="46">
        <f t="shared" si="1284"/>
        <v>-1.4141414141414102E-2</v>
      </c>
      <c r="DP181" s="46">
        <f t="shared" si="1284"/>
        <v>1.092896174863384E-2</v>
      </c>
      <c r="DQ181" s="46">
        <f t="shared" si="1284"/>
        <v>4.0540540540540152E-3</v>
      </c>
      <c r="DR181" s="46">
        <f t="shared" si="1284"/>
        <v>6.0565275908479521E-3</v>
      </c>
      <c r="DS181" s="46">
        <f t="shared" si="1284"/>
        <v>0</v>
      </c>
      <c r="DT181" s="46">
        <f t="shared" si="1284"/>
        <v>1.3377926421404682E-2</v>
      </c>
      <c r="DU181" s="46">
        <f t="shared" si="1284"/>
        <v>1.1221122112211147E-2</v>
      </c>
      <c r="DV181" s="46">
        <f t="shared" si="1284"/>
        <v>1.1096605744125439E-2</v>
      </c>
      <c r="DW181" s="46">
        <f t="shared" si="1284"/>
        <v>1.0329244673983178E-2</v>
      </c>
      <c r="DX181" s="46">
        <f t="shared" si="1284"/>
        <v>1.4057507987220375E-2</v>
      </c>
      <c r="DY181" s="46">
        <f t="shared" si="1284"/>
        <v>1.5122873345935765E-2</v>
      </c>
      <c r="DZ181" s="46">
        <f t="shared" si="1284"/>
        <v>3.1036623215394167E-3</v>
      </c>
      <c r="EA181" s="46">
        <f t="shared" si="1284"/>
        <v>8.6633663366336988E-3</v>
      </c>
      <c r="EB181" s="46">
        <f t="shared" si="1284"/>
        <v>5.5214723926380717E-3</v>
      </c>
      <c r="EC181" s="46">
        <f t="shared" si="1284"/>
        <v>3.0506406345332518E-3</v>
      </c>
      <c r="ED181" s="46">
        <f t="shared" si="1284"/>
        <v>6.0827250608272501E-3</v>
      </c>
      <c r="EE181" s="46">
        <f t="shared" si="1284"/>
        <v>4.2321644498185523E-3</v>
      </c>
      <c r="EF181" s="46">
        <f t="shared" si="1284"/>
        <v>5.418422636965718E-3</v>
      </c>
      <c r="EG181" s="46">
        <f t="shared" si="1284"/>
        <v>-5.9880239520954679E-4</v>
      </c>
      <c r="EH181" s="46">
        <f t="shared" si="1284"/>
        <v>9.5865787896943933E-3</v>
      </c>
      <c r="EI181" s="46">
        <f t="shared" si="1284"/>
        <v>4.1543026706230782E-3</v>
      </c>
      <c r="EJ181" s="46">
        <f t="shared" si="1284"/>
        <v>0</v>
      </c>
      <c r="EK181" s="46">
        <f t="shared" si="1284"/>
        <v>2.9550827423167852E-3</v>
      </c>
      <c r="EL181" s="46">
        <f t="shared" si="1284"/>
        <v>-2.9463759575721863E-3</v>
      </c>
      <c r="EM181" s="46">
        <f t="shared" si="1284"/>
        <v>-2.9550827423167852E-3</v>
      </c>
      <c r="EN181" s="46">
        <f t="shared" si="1284"/>
        <v>-1.7783046828688974E-3</v>
      </c>
      <c r="EO181" s="46">
        <f t="shared" si="1284"/>
        <v>0</v>
      </c>
      <c r="EP181" s="46">
        <f t="shared" si="1284"/>
        <v>-2.9691211401425177E-3</v>
      </c>
      <c r="EQ181" s="46">
        <f t="shared" ref="EQ181:HB181" si="1285">(EQ7-EP7)/EP7</f>
        <v>-2.9779630732578916E-3</v>
      </c>
      <c r="ER181" s="46">
        <f t="shared" si="1285"/>
        <v>-8.9605734767025085E-3</v>
      </c>
      <c r="ES181" s="46">
        <f t="shared" si="1285"/>
        <v>-9.0415913200723331E-3</v>
      </c>
      <c r="ET181" s="46">
        <f t="shared" si="1285"/>
        <v>-9.7323600973235665E-3</v>
      </c>
      <c r="EU181" s="46">
        <f t="shared" si="1285"/>
        <v>-1.3513513513513617E-2</v>
      </c>
      <c r="EV181" s="46">
        <f t="shared" si="1285"/>
        <v>6.2266500622665012E-3</v>
      </c>
      <c r="EW181" s="46">
        <f t="shared" si="1285"/>
        <v>-1.2376237623761674E-3</v>
      </c>
      <c r="EX181" s="46">
        <f t="shared" si="1285"/>
        <v>7.434944237918145E-3</v>
      </c>
      <c r="EY181" s="46">
        <f t="shared" si="1285"/>
        <v>4.9200492004920753E-3</v>
      </c>
      <c r="EZ181" s="46">
        <f t="shared" si="1285"/>
        <v>-7.9559363525092495E-3</v>
      </c>
      <c r="FA181" s="46">
        <f t="shared" si="1285"/>
        <v>-5.5521283158544458E-3</v>
      </c>
      <c r="FB181" s="46">
        <f t="shared" si="1285"/>
        <v>-3.1017369727047149E-3</v>
      </c>
      <c r="FC181" s="46">
        <f t="shared" si="1285"/>
        <v>-9.9564405724952981E-3</v>
      </c>
      <c r="FD181" s="46">
        <f t="shared" si="1285"/>
        <v>-5.0282840980514325E-3</v>
      </c>
      <c r="FE181" s="46">
        <f t="shared" si="1285"/>
        <v>-5.6854074542009199E-3</v>
      </c>
      <c r="FF181" s="46">
        <f t="shared" si="1285"/>
        <v>-6.3532401524777635E-3</v>
      </c>
      <c r="FG181" s="46">
        <f t="shared" si="1285"/>
        <v>-1.0230179028132955E-2</v>
      </c>
      <c r="FH181" s="46">
        <f t="shared" si="1285"/>
        <v>-9.6899224806201549E-3</v>
      </c>
      <c r="FI181" s="46">
        <f t="shared" si="1285"/>
        <v>-1.9569471624266144E-2</v>
      </c>
      <c r="FJ181" s="46">
        <f t="shared" si="1285"/>
        <v>-5.3226879574185719E-3</v>
      </c>
      <c r="FK181" s="46">
        <f t="shared" si="1285"/>
        <v>6.6889632107019613E-4</v>
      </c>
      <c r="FL181" s="46">
        <f t="shared" si="1285"/>
        <v>-2.6737967914438883E-3</v>
      </c>
      <c r="FM181" s="46">
        <f t="shared" si="1285"/>
        <v>-3.351206434316354E-3</v>
      </c>
      <c r="FN181" s="46">
        <f t="shared" si="1285"/>
        <v>-5.3799596503025082E-3</v>
      </c>
      <c r="FO181" s="46">
        <f t="shared" si="1285"/>
        <v>6.7613252197426847E-4</v>
      </c>
      <c r="FP181" s="46">
        <f t="shared" si="1285"/>
        <v>1.0810810810810773E-2</v>
      </c>
      <c r="FQ181" s="46">
        <f t="shared" si="1285"/>
        <v>-6.6844919786096255E-3</v>
      </c>
      <c r="FR181" s="46">
        <f t="shared" si="1285"/>
        <v>2.6917900403768888E-3</v>
      </c>
      <c r="FS181" s="46">
        <f t="shared" si="1285"/>
        <v>4.0268456375838549E-3</v>
      </c>
      <c r="FT181" s="46">
        <f t="shared" si="1285"/>
        <v>-5.3475935828875866E-3</v>
      </c>
      <c r="FU181" s="46">
        <f t="shared" si="1285"/>
        <v>5.3763440860213904E-3</v>
      </c>
      <c r="FV181" s="46">
        <f t="shared" si="1285"/>
        <v>8.6898395721925897E-3</v>
      </c>
      <c r="FW181" s="46">
        <f t="shared" si="1285"/>
        <v>-2.6507620941020921E-3</v>
      </c>
      <c r="FX181" s="46">
        <f t="shared" si="1285"/>
        <v>-1.3289036544849742E-3</v>
      </c>
      <c r="FY181" s="46">
        <f t="shared" si="1285"/>
        <v>1.3306719893545484E-3</v>
      </c>
      <c r="FZ181" s="46">
        <f t="shared" si="1285"/>
        <v>3.9867109634551118E-3</v>
      </c>
      <c r="GA181" s="46">
        <f t="shared" si="1285"/>
        <v>5.2945069490404461E-3</v>
      </c>
      <c r="GB181" s="46">
        <f t="shared" si="1285"/>
        <v>9.8749177090190904E-3</v>
      </c>
      <c r="GC181" s="46">
        <f t="shared" si="1285"/>
        <v>1.3037809647978398E-3</v>
      </c>
      <c r="GD181" s="46">
        <f t="shared" si="1285"/>
        <v>6.510416666666667E-3</v>
      </c>
      <c r="GE181" s="46">
        <f t="shared" si="1285"/>
        <v>6.4683053040099823E-4</v>
      </c>
      <c r="GF181" s="46">
        <f t="shared" si="1285"/>
        <v>9.6961861667744023E-3</v>
      </c>
      <c r="GG181" s="46">
        <f t="shared" si="1285"/>
        <v>3.8412291933420154E-3</v>
      </c>
      <c r="GH181" s="46">
        <f t="shared" si="1285"/>
        <v>-1.2755102040817414E-3</v>
      </c>
      <c r="GI181" s="46">
        <f t="shared" si="1285"/>
        <v>3.8314176245210366E-3</v>
      </c>
      <c r="GJ181" s="46">
        <f t="shared" si="1285"/>
        <v>6.3613231552162855E-3</v>
      </c>
      <c r="GK181" s="46">
        <f t="shared" si="1285"/>
        <v>1.706700379266762E-2</v>
      </c>
      <c r="GL181" s="46">
        <f t="shared" si="1285"/>
        <v>8.0795525170912555E-3</v>
      </c>
      <c r="GM181" s="46">
        <f t="shared" si="1285"/>
        <v>4.9321824907522282E-3</v>
      </c>
      <c r="GN181" s="46">
        <f t="shared" si="1285"/>
        <v>6.1349693251530255E-4</v>
      </c>
      <c r="GO181" s="46">
        <f t="shared" si="1285"/>
        <v>9.1968117719190678E-3</v>
      </c>
      <c r="GP181" s="46">
        <f t="shared" si="1285"/>
        <v>9.7205346294045834E-3</v>
      </c>
      <c r="GQ181" s="46">
        <f t="shared" si="1285"/>
        <v>1.0228640192539213E-2</v>
      </c>
      <c r="GR181" s="46">
        <f t="shared" si="1285"/>
        <v>2.9779630732578916E-3</v>
      </c>
      <c r="GS181" s="46">
        <f t="shared" si="1285"/>
        <v>1.7814726840854093E-3</v>
      </c>
      <c r="GT181" s="46">
        <f t="shared" si="1285"/>
        <v>1.1855364552461E-3</v>
      </c>
      <c r="GU181" s="46">
        <f t="shared" si="1285"/>
        <v>1.1841326228536923E-3</v>
      </c>
      <c r="GV181" s="46">
        <f t="shared" si="1285"/>
        <v>1.1827321111769194E-3</v>
      </c>
      <c r="GW181" s="46">
        <f t="shared" si="1285"/>
        <v>-1.0632014176018967E-2</v>
      </c>
      <c r="GX181" s="46">
        <f t="shared" si="1285"/>
        <v>-5.970149253731004E-4</v>
      </c>
      <c r="GY181" s="46">
        <f t="shared" si="1285"/>
        <v>-1.7921146953405697E-3</v>
      </c>
      <c r="GZ181" s="46">
        <f t="shared" si="1285"/>
        <v>-4.7875523638538781E-3</v>
      </c>
      <c r="HA181" s="46">
        <f t="shared" si="1285"/>
        <v>-2.4052916416115793E-3</v>
      </c>
      <c r="HB181" s="46">
        <f t="shared" si="1285"/>
        <v>7.2332730560577974E-3</v>
      </c>
      <c r="HC181" s="46">
        <f t="shared" ref="HC181:JN181" si="1286">(HC7-HB7)/HB7</f>
        <v>-1.55595451825254E-2</v>
      </c>
      <c r="HD181" s="46">
        <f t="shared" si="1286"/>
        <v>0</v>
      </c>
      <c r="HE181" s="46">
        <f t="shared" si="1286"/>
        <v>1.9452887537993853E-2</v>
      </c>
      <c r="HF181" s="46">
        <f t="shared" si="1286"/>
        <v>5.3667262969588894E-3</v>
      </c>
      <c r="HG181" s="46">
        <f t="shared" si="1286"/>
        <v>3.5587188612099308E-3</v>
      </c>
      <c r="HH181" s="46">
        <f t="shared" si="1286"/>
        <v>2.9550827423167852E-3</v>
      </c>
      <c r="HI181" s="46">
        <f t="shared" si="1286"/>
        <v>2.3571007660577827E-3</v>
      </c>
      <c r="HJ181" s="46">
        <f t="shared" si="1286"/>
        <v>-5.8788947677836569E-3</v>
      </c>
      <c r="HK181" s="46">
        <f t="shared" si="1286"/>
        <v>-6.5050266114724678E-3</v>
      </c>
      <c r="HL181" s="46">
        <f t="shared" si="1286"/>
        <v>5.9523809523806136E-4</v>
      </c>
      <c r="HM181" s="46">
        <f t="shared" si="1286"/>
        <v>-3.5693039857227502E-3</v>
      </c>
      <c r="HN181" s="46">
        <f t="shared" si="1286"/>
        <v>-5.3731343283582433E-3</v>
      </c>
      <c r="HO181" s="46">
        <f t="shared" si="1286"/>
        <v>-1.0804321728691375E-2</v>
      </c>
      <c r="HP181" s="46">
        <f t="shared" si="1286"/>
        <v>4.247572815533911E-3</v>
      </c>
      <c r="HQ181" s="46">
        <f t="shared" si="1286"/>
        <v>-3.6253776435044975E-3</v>
      </c>
      <c r="HR181" s="46">
        <f t="shared" si="1286"/>
        <v>-2.4257125530624964E-3</v>
      </c>
      <c r="HS181" s="46">
        <f t="shared" si="1286"/>
        <v>6.0790273556227549E-4</v>
      </c>
      <c r="HT181" s="46">
        <f t="shared" si="1286"/>
        <v>-1.8226002430132622E-3</v>
      </c>
      <c r="HU181" s="46">
        <f t="shared" si="1286"/>
        <v>-7.3037127206330918E-3</v>
      </c>
      <c r="HV181" s="46">
        <f t="shared" si="1286"/>
        <v>-4.9049662783567319E-3</v>
      </c>
      <c r="HW181" s="46">
        <f t="shared" si="1286"/>
        <v>-7.3937153419594394E-3</v>
      </c>
      <c r="HX181" s="46">
        <f t="shared" si="1286"/>
        <v>-1.5518311607697084E-2</v>
      </c>
      <c r="HY181" s="46">
        <f t="shared" si="1286"/>
        <v>-1.7023959646910395E-2</v>
      </c>
      <c r="HZ181" s="46">
        <f t="shared" si="1286"/>
        <v>-2.0525978191148282E-2</v>
      </c>
      <c r="IA181" s="46">
        <f t="shared" si="1286"/>
        <v>-3.4708578912901002E-2</v>
      </c>
      <c r="IB181" s="46">
        <f t="shared" si="1286"/>
        <v>-1.9674355495251056E-2</v>
      </c>
      <c r="IC181" s="46">
        <f t="shared" si="1286"/>
        <v>-2.768166089965398E-2</v>
      </c>
      <c r="ID181" s="46">
        <f t="shared" si="1286"/>
        <v>-4.1281138790035671E-2</v>
      </c>
      <c r="IE181" s="46">
        <f t="shared" si="1286"/>
        <v>-1.2620638455827683E-2</v>
      </c>
      <c r="IF181" s="46">
        <f t="shared" si="1286"/>
        <v>-1.8796992481203006E-2</v>
      </c>
      <c r="IG181" s="46">
        <f t="shared" si="1286"/>
        <v>-1.6858237547892632E-2</v>
      </c>
      <c r="IH181" s="46">
        <f t="shared" si="1286"/>
        <v>-1.3250194855806835E-2</v>
      </c>
      <c r="II181" s="46">
        <f t="shared" si="1286"/>
        <v>-1.1058451816745588E-2</v>
      </c>
      <c r="IJ181" s="46">
        <f t="shared" si="1286"/>
        <v>-1.5974440894568689E-2</v>
      </c>
      <c r="IK181" s="46">
        <f t="shared" si="1286"/>
        <v>-1.2175324675324676E-2</v>
      </c>
      <c r="IL181" s="46">
        <f t="shared" si="1286"/>
        <v>-1.3147082990961451E-2</v>
      </c>
      <c r="IM181" s="46">
        <f t="shared" si="1286"/>
        <v>-1.082431307243961E-2</v>
      </c>
      <c r="IN181" s="46">
        <f t="shared" si="1286"/>
        <v>-6.7340067340067103E-3</v>
      </c>
      <c r="IO181" s="46">
        <f t="shared" si="1286"/>
        <v>-1.0169491525423752E-2</v>
      </c>
      <c r="IP181" s="46">
        <f t="shared" si="1286"/>
        <v>-6.8493150684931269E-3</v>
      </c>
      <c r="IQ181" s="46">
        <f t="shared" si="1286"/>
        <v>-3.4482758620690145E-3</v>
      </c>
      <c r="IR181" s="46">
        <f t="shared" si="1286"/>
        <v>-7.7854671280276084E-3</v>
      </c>
      <c r="IS181" s="46">
        <f t="shared" si="1286"/>
        <v>-4.3591979075850041E-3</v>
      </c>
      <c r="IT181" s="46">
        <f t="shared" si="1286"/>
        <v>-7.8809106830123096E-3</v>
      </c>
      <c r="IU181" s="46">
        <f t="shared" si="1286"/>
        <v>-4.4130626654898504E-3</v>
      </c>
      <c r="IV181" s="46">
        <f t="shared" si="1286"/>
        <v>2.6595744680850812E-3</v>
      </c>
      <c r="IW181" s="46">
        <f t="shared" si="1286"/>
        <v>-8.8417329796635117E-4</v>
      </c>
      <c r="IX181" s="46">
        <f t="shared" si="1286"/>
        <v>6.1946902654867507E-3</v>
      </c>
      <c r="IY181" s="46">
        <f t="shared" si="1286"/>
        <v>-5.2770448548813418E-3</v>
      </c>
      <c r="IZ181" s="46">
        <f t="shared" si="1286"/>
        <v>-1.4146772767462373E-2</v>
      </c>
      <c r="JA181" s="46">
        <f t="shared" si="1286"/>
        <v>6.2780269058296222E-3</v>
      </c>
      <c r="JB181" s="46">
        <f t="shared" si="1286"/>
        <v>4.4563279857397506E-3</v>
      </c>
      <c r="JC181" s="46">
        <f t="shared" si="1286"/>
        <v>-8.8731144631765749E-3</v>
      </c>
      <c r="JD181" s="46">
        <f t="shared" si="1286"/>
        <v>-4.4762757385854966E-3</v>
      </c>
      <c r="JE181" s="46">
        <f t="shared" si="1286"/>
        <v>8.9928057553956831E-3</v>
      </c>
      <c r="JF181" s="46">
        <f t="shared" si="1286"/>
        <v>4.4563279857397506E-3</v>
      </c>
      <c r="JG181" s="46">
        <f t="shared" si="1286"/>
        <v>2.6619343389529472E-3</v>
      </c>
      <c r="JH181" s="46">
        <f t="shared" si="1286"/>
        <v>-8.8495575221233906E-4</v>
      </c>
      <c r="JI181" s="46">
        <f t="shared" si="1286"/>
        <v>3.5429583702390739E-3</v>
      </c>
      <c r="JJ181" s="46">
        <f t="shared" si="1286"/>
        <v>3.5304501323919304E-3</v>
      </c>
      <c r="JK181" s="46">
        <f t="shared" si="1286"/>
        <v>2.638522427440608E-3</v>
      </c>
      <c r="JL181" s="46">
        <f t="shared" si="1286"/>
        <v>-7.0175438596490978E-3</v>
      </c>
      <c r="JM181" s="46">
        <f t="shared" si="1286"/>
        <v>8.8339222614835968E-4</v>
      </c>
      <c r="JN181" s="46">
        <f t="shared" si="1286"/>
        <v>1.0591350397175665E-2</v>
      </c>
      <c r="JO181" s="46">
        <f t="shared" ref="JO181:LZ181" si="1287">(JO7-JN7)/JN7</f>
        <v>3.4934497816594382E-3</v>
      </c>
      <c r="JP181" s="46">
        <f t="shared" si="1287"/>
        <v>2.6109660574412286E-3</v>
      </c>
      <c r="JQ181" s="46">
        <f t="shared" si="1287"/>
        <v>2.6041666666666418E-3</v>
      </c>
      <c r="JR181" s="46">
        <f t="shared" si="1287"/>
        <v>4.329004329004329E-3</v>
      </c>
      <c r="JS181" s="46">
        <f t="shared" si="1287"/>
        <v>8.6206896551724137E-3</v>
      </c>
      <c r="JT181" s="46">
        <f t="shared" si="1287"/>
        <v>1.1111111111111087E-2</v>
      </c>
      <c r="JU181" s="46">
        <f t="shared" si="1287"/>
        <v>5.0718512256974517E-3</v>
      </c>
      <c r="JV181" s="46">
        <f t="shared" si="1287"/>
        <v>1.1774600504625664E-2</v>
      </c>
      <c r="JW181" s="46">
        <f t="shared" si="1287"/>
        <v>4.1562759767248547E-3</v>
      </c>
      <c r="JX181" s="46">
        <f t="shared" si="1287"/>
        <v>1.0761589403973487E-2</v>
      </c>
      <c r="JY181" s="46">
        <f t="shared" si="1287"/>
        <v>9.8280098280098521E-3</v>
      </c>
      <c r="JZ181" s="46">
        <f t="shared" si="1287"/>
        <v>-8.1103000811025402E-4</v>
      </c>
      <c r="KA181" s="46">
        <f t="shared" si="1287"/>
        <v>1.7045454545454499E-2</v>
      </c>
      <c r="KB181" s="46">
        <f t="shared" si="1287"/>
        <v>1.2769353551476525E-2</v>
      </c>
      <c r="KC181" s="46">
        <f t="shared" si="1287"/>
        <v>7.8802206461780922E-3</v>
      </c>
      <c r="KD181" s="46">
        <f t="shared" si="1287"/>
        <v>1.3291634089132046E-2</v>
      </c>
      <c r="KE181" s="46">
        <f t="shared" si="1287"/>
        <v>5.4012345679013661E-3</v>
      </c>
      <c r="KF181" s="46">
        <f t="shared" si="1287"/>
        <v>1.2279355333844928E-2</v>
      </c>
      <c r="KG181" s="46">
        <f t="shared" si="1287"/>
        <v>1.3646702047005178E-2</v>
      </c>
      <c r="KH181" s="46">
        <f t="shared" si="1287"/>
        <v>8.2273747195214866E-3</v>
      </c>
      <c r="KI181" s="46">
        <f t="shared" si="1287"/>
        <v>2.1513353115726833E-2</v>
      </c>
      <c r="KJ181" s="46">
        <f t="shared" si="1287"/>
        <v>2.1786492374728495E-3</v>
      </c>
      <c r="KK181" s="46">
        <f t="shared" si="1287"/>
        <v>6.5217391304348239E-3</v>
      </c>
      <c r="KL181" s="46">
        <f t="shared" si="1287"/>
        <v>9.3592512598990856E-3</v>
      </c>
      <c r="KM181" s="46">
        <f t="shared" si="1287"/>
        <v>9.985734664764663E-3</v>
      </c>
      <c r="KN181" s="46">
        <f t="shared" si="1287"/>
        <v>2.8248587570621872E-3</v>
      </c>
      <c r="KO181" s="46">
        <f t="shared" si="1287"/>
        <v>8.450704225352032E-3</v>
      </c>
      <c r="KP181" s="46">
        <f t="shared" si="1287"/>
        <v>4.8882681564247007E-3</v>
      </c>
      <c r="KQ181" s="46">
        <f t="shared" si="1287"/>
        <v>4.8644892286309142E-3</v>
      </c>
      <c r="KR181" s="46">
        <f t="shared" si="1287"/>
        <v>2.0746887966805764E-3</v>
      </c>
      <c r="KS181" s="46">
        <f t="shared" si="1287"/>
        <v>6.9013112491369437E-4</v>
      </c>
      <c r="KT181" s="46">
        <f t="shared" si="1287"/>
        <v>1.3793103448275862E-2</v>
      </c>
      <c r="KU181" s="46">
        <f t="shared" si="1287"/>
        <v>3.4013605442176869E-3</v>
      </c>
      <c r="KV181" s="46">
        <f t="shared" si="1287"/>
        <v>6.7796610169491523E-3</v>
      </c>
      <c r="KW181" s="46">
        <f t="shared" si="1287"/>
        <v>-6.0606060606060988E-3</v>
      </c>
      <c r="KX181" s="46">
        <f t="shared" si="1287"/>
        <v>2.032520325203329E-3</v>
      </c>
      <c r="KY181" s="46">
        <f t="shared" si="1287"/>
        <v>0</v>
      </c>
      <c r="KZ181" s="46">
        <f t="shared" si="1287"/>
        <v>-6.7613252197426847E-4</v>
      </c>
      <c r="LA181" s="46">
        <f t="shared" si="1287"/>
        <v>4.7361299052773248E-3</v>
      </c>
      <c r="LB181" s="46">
        <f t="shared" si="1287"/>
        <v>0</v>
      </c>
      <c r="LC181" s="46">
        <f t="shared" si="1287"/>
        <v>5.3872053872054638E-3</v>
      </c>
      <c r="LD181" s="46">
        <f t="shared" si="1287"/>
        <v>6.6979236436704613E-3</v>
      </c>
      <c r="LE181" s="46">
        <f t="shared" si="1287"/>
        <v>1.9960079840318223E-3</v>
      </c>
      <c r="LF181" s="46">
        <f t="shared" si="1287"/>
        <v>5.9760956175299185E-3</v>
      </c>
      <c r="LG181" s="46">
        <f t="shared" si="1287"/>
        <v>6.6006600660066007E-3</v>
      </c>
      <c r="LH181" s="46">
        <f t="shared" si="1287"/>
        <v>1.967213114754173E-3</v>
      </c>
      <c r="LI181" s="46">
        <f t="shared" si="1287"/>
        <v>3.9267015706805908E-3</v>
      </c>
      <c r="LJ181" s="46">
        <f t="shared" si="1287"/>
        <v>3.2594524119947846E-3</v>
      </c>
      <c r="LK181" s="46">
        <f t="shared" si="1287"/>
        <v>6.4977257959710399E-4</v>
      </c>
      <c r="LL181" s="46">
        <f t="shared" si="1287"/>
        <v>4.5454545454544715E-3</v>
      </c>
      <c r="LM181" s="46">
        <f t="shared" si="1287"/>
        <v>4.5248868778281649E-3</v>
      </c>
      <c r="LN181" s="46">
        <f t="shared" si="1287"/>
        <v>3.2175032175032173E-3</v>
      </c>
      <c r="LO181" s="46">
        <f t="shared" si="1287"/>
        <v>6.4143681847338031E-3</v>
      </c>
      <c r="LP181" s="46">
        <f t="shared" si="1287"/>
        <v>2.5493945188018209E-3</v>
      </c>
      <c r="LQ181" s="46">
        <f t="shared" si="1287"/>
        <v>4.4500953591861958E-3</v>
      </c>
      <c r="LR181" s="46">
        <f t="shared" si="1287"/>
        <v>1.8987341772152618E-3</v>
      </c>
      <c r="LS181" s="46">
        <f t="shared" si="1287"/>
        <v>7.5805432722677738E-3</v>
      </c>
      <c r="LT181" s="46">
        <f t="shared" si="1287"/>
        <v>1.1285266457680323E-2</v>
      </c>
      <c r="LU181" s="46">
        <f t="shared" si="1287"/>
        <v>4.3397396156229914E-3</v>
      </c>
      <c r="LV181" s="46">
        <f t="shared" si="1287"/>
        <v>-1.851851851851922E-3</v>
      </c>
      <c r="LW181" s="46">
        <f t="shared" si="1287"/>
        <v>1.236858379715628E-3</v>
      </c>
      <c r="LX181" s="46">
        <f t="shared" si="1287"/>
        <v>5.5589870290303003E-3</v>
      </c>
      <c r="LY181" s="46">
        <f t="shared" si="1287"/>
        <v>0</v>
      </c>
      <c r="LZ181" s="46">
        <f t="shared" si="1287"/>
        <v>6.1425061425061421E-3</v>
      </c>
      <c r="MA181" s="46">
        <f t="shared" ref="MA181:MH181" si="1288">(MA7-LZ7)/LZ7</f>
        <v>3.6630036630036279E-3</v>
      </c>
      <c r="MB181" s="46">
        <f t="shared" si="1288"/>
        <v>6.0827250608269049E-4</v>
      </c>
      <c r="MC181" s="46">
        <f t="shared" si="1288"/>
        <v>1.6413373860182302E-2</v>
      </c>
      <c r="MD181" s="46">
        <f t="shared" si="1288"/>
        <v>1.4952153110047849E-2</v>
      </c>
      <c r="ME181" s="46">
        <f t="shared" si="1288"/>
        <v>5.8927519151443725E-3</v>
      </c>
      <c r="MF181" s="46">
        <f t="shared" si="1288"/>
        <v>1.1716461628588167E-2</v>
      </c>
      <c r="MG181" s="46">
        <f t="shared" si="1288"/>
        <v>-1.7371163867978168E-3</v>
      </c>
      <c r="MH181" s="46">
        <f t="shared" si="1288"/>
        <v>-4.6403712296984416E-3</v>
      </c>
    </row>
    <row r="182" spans="1:346" x14ac:dyDescent="0.25">
      <c r="A182" s="35" t="s">
        <v>35</v>
      </c>
      <c r="S182" s="46">
        <f t="shared" ref="S182:CD182" si="1289">(S8-R8)/R8</f>
        <v>-2.1390374331550853E-2</v>
      </c>
      <c r="T182" s="46">
        <f t="shared" si="1289"/>
        <v>-2.550091074681236E-2</v>
      </c>
      <c r="U182" s="46">
        <f t="shared" si="1289"/>
        <v>-1.3084112149532763E-2</v>
      </c>
      <c r="V182" s="46">
        <f t="shared" si="1289"/>
        <v>-3.7878787878787073E-3</v>
      </c>
      <c r="W182" s="46">
        <f t="shared" si="1289"/>
        <v>-7.6045627376425586E-3</v>
      </c>
      <c r="X182" s="46">
        <f t="shared" si="1289"/>
        <v>-9.5785440613026813E-3</v>
      </c>
      <c r="Y182" s="46">
        <f t="shared" si="1289"/>
        <v>-1.3539651837524232E-2</v>
      </c>
      <c r="Z182" s="46">
        <f t="shared" si="1289"/>
        <v>-9.8039215686274508E-3</v>
      </c>
      <c r="AA182" s="46">
        <f t="shared" si="1289"/>
        <v>-3.9603960396040168E-3</v>
      </c>
      <c r="AB182" s="46">
        <f t="shared" si="1289"/>
        <v>-1.1928429423459131E-2</v>
      </c>
      <c r="AC182" s="46">
        <f t="shared" si="1289"/>
        <v>-1.2072434607645902E-2</v>
      </c>
      <c r="AD182" s="46">
        <f t="shared" si="1289"/>
        <v>-1.0183299389002037E-2</v>
      </c>
      <c r="AE182" s="46">
        <f t="shared" si="1289"/>
        <v>-2.0576131687243091E-3</v>
      </c>
      <c r="AF182" s="46">
        <f t="shared" si="1289"/>
        <v>-1.0309278350515464E-2</v>
      </c>
      <c r="AG182" s="46">
        <f t="shared" si="1289"/>
        <v>-2.0833333333333628E-3</v>
      </c>
      <c r="AH182" s="46">
        <f t="shared" si="1289"/>
        <v>-3.1315240083507306E-2</v>
      </c>
      <c r="AI182" s="46">
        <f t="shared" si="1289"/>
        <v>8.6206896551723842E-3</v>
      </c>
      <c r="AJ182" s="46">
        <f t="shared" si="1289"/>
        <v>8.5470085470086693E-3</v>
      </c>
      <c r="AK182" s="46">
        <f t="shared" si="1289"/>
        <v>2.1186440677966101E-2</v>
      </c>
      <c r="AL182" s="46">
        <f t="shared" si="1289"/>
        <v>-1.0373443983402489E-2</v>
      </c>
      <c r="AM182" s="46">
        <f t="shared" si="1289"/>
        <v>-2.0964360587002392E-3</v>
      </c>
      <c r="AN182" s="46">
        <f t="shared" si="1289"/>
        <v>8.4033613445377853E-3</v>
      </c>
      <c r="AO182" s="46">
        <f t="shared" si="1289"/>
        <v>2.0833333333333628E-3</v>
      </c>
      <c r="AP182" s="46">
        <f t="shared" si="1289"/>
        <v>2.0790020790021086E-3</v>
      </c>
      <c r="AQ182" s="46">
        <f t="shared" si="1289"/>
        <v>4.9792531120331919E-2</v>
      </c>
      <c r="AR182" s="46">
        <f t="shared" si="1289"/>
        <v>-1.9762845849802652E-3</v>
      </c>
      <c r="AS182" s="46">
        <f t="shared" si="1289"/>
        <v>-2.1782178217821812E-2</v>
      </c>
      <c r="AT182" s="46">
        <f t="shared" si="1289"/>
        <v>-7.2874493927125542E-2</v>
      </c>
      <c r="AU182" s="46">
        <f t="shared" si="1289"/>
        <v>1.9650655021834187E-2</v>
      </c>
      <c r="AV182" s="46">
        <f t="shared" si="1289"/>
        <v>-2.1413276231263688E-3</v>
      </c>
      <c r="AW182" s="46">
        <f t="shared" si="1289"/>
        <v>8.5836909871244323E-3</v>
      </c>
      <c r="AX182" s="46">
        <f t="shared" si="1289"/>
        <v>6.3829787234041951E-3</v>
      </c>
      <c r="AY182" s="46">
        <f t="shared" si="1289"/>
        <v>8.4566596194504372E-3</v>
      </c>
      <c r="AZ182" s="46">
        <f t="shared" si="1289"/>
        <v>-8.385744234800957E-3</v>
      </c>
      <c r="BA182" s="46">
        <f t="shared" si="1289"/>
        <v>8.4566596194504372E-3</v>
      </c>
      <c r="BB182" s="46">
        <f t="shared" si="1289"/>
        <v>2.0964360587002094E-2</v>
      </c>
      <c r="BC182" s="46">
        <f t="shared" si="1289"/>
        <v>-1.8480492813141798E-2</v>
      </c>
      <c r="BD182" s="46">
        <f t="shared" si="1289"/>
        <v>-4.184100418409953E-3</v>
      </c>
      <c r="BE182" s="46">
        <f t="shared" si="1289"/>
        <v>0</v>
      </c>
      <c r="BF182" s="46">
        <f t="shared" si="1289"/>
        <v>2.1008403361344536E-2</v>
      </c>
      <c r="BG182" s="46">
        <f t="shared" si="1289"/>
        <v>6.1728395061727811E-3</v>
      </c>
      <c r="BH182" s="46">
        <f t="shared" si="1289"/>
        <v>-6.1349693251533163E-3</v>
      </c>
      <c r="BI182" s="46">
        <f t="shared" si="1289"/>
        <v>1.0288065843621399E-2</v>
      </c>
      <c r="BJ182" s="46">
        <f t="shared" si="1289"/>
        <v>1.0183299389002037E-2</v>
      </c>
      <c r="BK182" s="46">
        <f t="shared" si="1289"/>
        <v>4.0322580645160431E-3</v>
      </c>
      <c r="BL182" s="46">
        <f t="shared" si="1289"/>
        <v>2.0080321285140562E-2</v>
      </c>
      <c r="BM182" s="46">
        <f t="shared" si="1289"/>
        <v>3.9370078740158044E-3</v>
      </c>
      <c r="BN182" s="46">
        <f t="shared" si="1289"/>
        <v>1.3725490196078487E-2</v>
      </c>
      <c r="BO182" s="46">
        <f t="shared" si="1289"/>
        <v>3.8684719535782537E-3</v>
      </c>
      <c r="BP182" s="46">
        <f t="shared" si="1289"/>
        <v>-7.7071290944123044E-3</v>
      </c>
      <c r="BQ182" s="46">
        <f t="shared" si="1289"/>
        <v>0</v>
      </c>
      <c r="BR182" s="46">
        <f t="shared" si="1289"/>
        <v>-1.1650485436893232E-2</v>
      </c>
      <c r="BS182" s="46">
        <f t="shared" si="1289"/>
        <v>-1.1787819253438142E-2</v>
      </c>
      <c r="BT182" s="46">
        <f t="shared" si="1289"/>
        <v>0</v>
      </c>
      <c r="BU182" s="46">
        <f t="shared" si="1289"/>
        <v>-7.9522862823061344E-3</v>
      </c>
      <c r="BV182" s="46">
        <f t="shared" si="1289"/>
        <v>-2.0040080160320926E-3</v>
      </c>
      <c r="BW182" s="46">
        <f t="shared" si="1289"/>
        <v>2.0080321285140847E-3</v>
      </c>
      <c r="BX182" s="46">
        <f t="shared" si="1289"/>
        <v>0</v>
      </c>
      <c r="BY182" s="46">
        <f t="shared" si="1289"/>
        <v>8.0160320641282281E-3</v>
      </c>
      <c r="BZ182" s="46">
        <f t="shared" si="1289"/>
        <v>-3.976143141152997E-3</v>
      </c>
      <c r="CA182" s="46">
        <f t="shared" si="1289"/>
        <v>-1.9960079840319361E-2</v>
      </c>
      <c r="CB182" s="46">
        <f t="shared" si="1289"/>
        <v>2.6476578411405237E-2</v>
      </c>
      <c r="CC182" s="46">
        <f t="shared" si="1289"/>
        <v>1.3888888888888945E-2</v>
      </c>
      <c r="CD182" s="46">
        <f t="shared" si="1289"/>
        <v>9.7847358121330719E-3</v>
      </c>
      <c r="CE182" s="46">
        <f t="shared" ref="CE182:EP182" si="1290">(CE8-CD8)/CD8</f>
        <v>1.3565891472868134E-2</v>
      </c>
      <c r="CF182" s="46">
        <f t="shared" si="1290"/>
        <v>1.3384321223709424E-2</v>
      </c>
      <c r="CG182" s="46">
        <f t="shared" si="1290"/>
        <v>7.5471698113207279E-3</v>
      </c>
      <c r="CH182" s="46">
        <f t="shared" si="1290"/>
        <v>3.7453183520599785E-3</v>
      </c>
      <c r="CI182" s="46">
        <f t="shared" si="1290"/>
        <v>-5.5970149253732138E-3</v>
      </c>
      <c r="CJ182" s="46">
        <f t="shared" si="1290"/>
        <v>1.5009380863039481E-2</v>
      </c>
      <c r="CK182" s="46">
        <f t="shared" si="1290"/>
        <v>1.8484288354898599E-3</v>
      </c>
      <c r="CL182" s="46">
        <f t="shared" si="1290"/>
        <v>0</v>
      </c>
      <c r="CM182" s="46">
        <f t="shared" si="1290"/>
        <v>1.8450184501843968E-3</v>
      </c>
      <c r="CN182" s="46">
        <f t="shared" si="1290"/>
        <v>9.2081031307550652E-3</v>
      </c>
      <c r="CO182" s="46">
        <f t="shared" si="1290"/>
        <v>0</v>
      </c>
      <c r="CP182" s="46">
        <f t="shared" si="1290"/>
        <v>1.2773722627737278E-2</v>
      </c>
      <c r="CQ182" s="46">
        <f t="shared" si="1290"/>
        <v>7.2072072072071813E-3</v>
      </c>
      <c r="CR182" s="46">
        <f t="shared" si="1290"/>
        <v>8.9445438282647581E-3</v>
      </c>
      <c r="CS182" s="46">
        <f t="shared" si="1290"/>
        <v>-8.8652482269503553E-3</v>
      </c>
      <c r="CT182" s="46">
        <f t="shared" si="1290"/>
        <v>1.7889087656529771E-3</v>
      </c>
      <c r="CU182" s="46">
        <f t="shared" si="1290"/>
        <v>5.357142857142806E-3</v>
      </c>
      <c r="CV182" s="46">
        <f t="shared" si="1290"/>
        <v>3.5523978685613297E-3</v>
      </c>
      <c r="CW182" s="46">
        <f t="shared" si="1290"/>
        <v>1.7699115044248039E-3</v>
      </c>
      <c r="CX182" s="46">
        <f t="shared" si="1290"/>
        <v>8.8339222614840993E-3</v>
      </c>
      <c r="CY182" s="46">
        <f t="shared" si="1290"/>
        <v>8.7565674255691769E-3</v>
      </c>
      <c r="CZ182" s="46">
        <f t="shared" si="1290"/>
        <v>5.2083333333332836E-3</v>
      </c>
      <c r="DA182" s="46">
        <f t="shared" si="1290"/>
        <v>3.4542314335060942E-3</v>
      </c>
      <c r="DB182" s="46">
        <f t="shared" si="1290"/>
        <v>-1.7211703958692154E-3</v>
      </c>
      <c r="DC182" s="46">
        <f t="shared" si="1290"/>
        <v>-1.7241379310345072E-3</v>
      </c>
      <c r="DD182" s="46">
        <f t="shared" si="1290"/>
        <v>6.9084628670120652E-3</v>
      </c>
      <c r="DE182" s="46">
        <f t="shared" si="1290"/>
        <v>1.7152658662092869E-3</v>
      </c>
      <c r="DF182" s="46">
        <f t="shared" si="1290"/>
        <v>8.5616438356164379E-3</v>
      </c>
      <c r="DG182" s="46">
        <f t="shared" si="1290"/>
        <v>0</v>
      </c>
      <c r="DH182" s="46">
        <f t="shared" si="1290"/>
        <v>1.6977928692699733E-3</v>
      </c>
      <c r="DI182" s="46">
        <f t="shared" si="1290"/>
        <v>5.0847457627118163E-3</v>
      </c>
      <c r="DJ182" s="46">
        <f t="shared" si="1290"/>
        <v>6.7453625632378699E-3</v>
      </c>
      <c r="DK182" s="46">
        <f t="shared" si="1290"/>
        <v>1.675041876046901E-2</v>
      </c>
      <c r="DL182" s="46">
        <f t="shared" si="1290"/>
        <v>-1.6474464579901388E-3</v>
      </c>
      <c r="DM182" s="46">
        <f t="shared" si="1290"/>
        <v>-1.6501650165016736E-3</v>
      </c>
      <c r="DN182" s="46">
        <f t="shared" si="1290"/>
        <v>-1.1570247933884344E-2</v>
      </c>
      <c r="DO182" s="46">
        <f t="shared" si="1290"/>
        <v>0</v>
      </c>
      <c r="DP182" s="46">
        <f t="shared" si="1290"/>
        <v>3.3444816053512182E-3</v>
      </c>
      <c r="DQ182" s="46">
        <f t="shared" si="1290"/>
        <v>6.6666666666666428E-3</v>
      </c>
      <c r="DR182" s="46">
        <f t="shared" si="1290"/>
        <v>3.3112582781457426E-3</v>
      </c>
      <c r="DS182" s="46">
        <f t="shared" si="1290"/>
        <v>-1.6501650165016736E-3</v>
      </c>
      <c r="DT182" s="46">
        <f t="shared" si="1290"/>
        <v>2.3140495867768573E-2</v>
      </c>
      <c r="DU182" s="46">
        <f t="shared" si="1290"/>
        <v>9.6930533117932389E-3</v>
      </c>
      <c r="DV182" s="46">
        <f t="shared" si="1290"/>
        <v>9.6000000000000234E-3</v>
      </c>
      <c r="DW182" s="46">
        <f t="shared" si="1290"/>
        <v>1.426307448494451E-2</v>
      </c>
      <c r="DX182" s="46">
        <f t="shared" si="1290"/>
        <v>-9.3750000000000222E-3</v>
      </c>
      <c r="DY182" s="46">
        <f t="shared" si="1290"/>
        <v>2.9968454258675056E-2</v>
      </c>
      <c r="DZ182" s="46">
        <f t="shared" si="1290"/>
        <v>-1.6845329249617066E-2</v>
      </c>
      <c r="EA182" s="46">
        <f t="shared" si="1290"/>
        <v>0</v>
      </c>
      <c r="EB182" s="46">
        <f t="shared" si="1290"/>
        <v>3.1152647975078323E-3</v>
      </c>
      <c r="EC182" s="46">
        <f t="shared" si="1290"/>
        <v>0</v>
      </c>
      <c r="ED182" s="46">
        <f t="shared" si="1290"/>
        <v>1.5527950310558123E-3</v>
      </c>
      <c r="EE182" s="46">
        <f t="shared" si="1290"/>
        <v>6.2015503875969876E-3</v>
      </c>
      <c r="EF182" s="46">
        <f t="shared" si="1290"/>
        <v>1.5408320493065378E-3</v>
      </c>
      <c r="EG182" s="46">
        <f t="shared" si="1290"/>
        <v>3.0769230769231207E-3</v>
      </c>
      <c r="EH182" s="46">
        <f t="shared" si="1290"/>
        <v>6.1349693251532434E-3</v>
      </c>
      <c r="EI182" s="46">
        <f t="shared" si="1290"/>
        <v>-9.1463414634145486E-3</v>
      </c>
      <c r="EJ182" s="46">
        <f t="shared" si="1290"/>
        <v>1.5384615384614511E-3</v>
      </c>
      <c r="EK182" s="46">
        <f t="shared" si="1290"/>
        <v>-1.5360983102917715E-3</v>
      </c>
      <c r="EL182" s="46">
        <f t="shared" si="1290"/>
        <v>7.6923076923076927E-3</v>
      </c>
      <c r="EM182" s="46">
        <f t="shared" si="1290"/>
        <v>4.580152671755682E-3</v>
      </c>
      <c r="EN182" s="46">
        <f t="shared" si="1290"/>
        <v>1.5197568389059047E-3</v>
      </c>
      <c r="EO182" s="46">
        <f t="shared" si="1290"/>
        <v>3.0349013657054416E-3</v>
      </c>
      <c r="EP182" s="46">
        <f t="shared" si="1290"/>
        <v>-1.5128593040846343E-3</v>
      </c>
      <c r="EQ182" s="46">
        <f t="shared" ref="EQ182:HB182" si="1291">(EQ8-EP8)/EP8</f>
        <v>-6.0606060606061465E-3</v>
      </c>
      <c r="ER182" s="46">
        <f t="shared" si="1291"/>
        <v>-6.0975609756096271E-3</v>
      </c>
      <c r="ES182" s="46">
        <f t="shared" si="1291"/>
        <v>-6.1349693251534611E-3</v>
      </c>
      <c r="ET182" s="46">
        <f t="shared" si="1291"/>
        <v>1.5432098765433416E-3</v>
      </c>
      <c r="EU182" s="46">
        <f t="shared" si="1291"/>
        <v>6.1633281972263707E-3</v>
      </c>
      <c r="EV182" s="46">
        <f t="shared" si="1291"/>
        <v>1.5313935681471444E-3</v>
      </c>
      <c r="EW182" s="46">
        <f t="shared" si="1291"/>
        <v>0</v>
      </c>
      <c r="EX182" s="46">
        <f t="shared" si="1291"/>
        <v>-1.2232415902140846E-2</v>
      </c>
      <c r="EY182" s="46">
        <f t="shared" si="1291"/>
        <v>-9.2879256965943402E-3</v>
      </c>
      <c r="EZ182" s="46">
        <f t="shared" si="1291"/>
        <v>-4.6874999999999556E-3</v>
      </c>
      <c r="FA182" s="46">
        <f t="shared" si="1291"/>
        <v>-1.0989010989011033E-2</v>
      </c>
      <c r="FB182" s="46">
        <f t="shared" si="1291"/>
        <v>-6.3492063492063266E-3</v>
      </c>
      <c r="FC182" s="46">
        <f t="shared" si="1291"/>
        <v>-4.7923322683706754E-3</v>
      </c>
      <c r="FD182" s="46">
        <f t="shared" si="1291"/>
        <v>-4.8154093097912869E-3</v>
      </c>
      <c r="FE182" s="46">
        <f t="shared" si="1291"/>
        <v>-1.6129032258064746E-3</v>
      </c>
      <c r="FF182" s="46">
        <f t="shared" si="1291"/>
        <v>-1.1308562197092016E-2</v>
      </c>
      <c r="FG182" s="46">
        <f t="shared" si="1291"/>
        <v>1.3071895424836555E-2</v>
      </c>
      <c r="FH182" s="46">
        <f t="shared" si="1291"/>
        <v>-1.6129032258064516E-2</v>
      </c>
      <c r="FI182" s="46">
        <f t="shared" si="1291"/>
        <v>-1.6393442622951052E-3</v>
      </c>
      <c r="FJ182" s="46">
        <f t="shared" si="1291"/>
        <v>-8.2101806239737278E-3</v>
      </c>
      <c r="FK182" s="46">
        <f t="shared" si="1291"/>
        <v>1.3245033112582853E-2</v>
      </c>
      <c r="FL182" s="46">
        <f t="shared" si="1291"/>
        <v>1.6339869281044822E-3</v>
      </c>
      <c r="FM182" s="46">
        <f t="shared" si="1291"/>
        <v>1.1419249592169705E-2</v>
      </c>
      <c r="FN182" s="46">
        <f t="shared" si="1291"/>
        <v>4.8387096774193091E-3</v>
      </c>
      <c r="FO182" s="46">
        <f t="shared" si="1291"/>
        <v>1.6051364365971337E-3</v>
      </c>
      <c r="FP182" s="46">
        <f t="shared" si="1291"/>
        <v>8.0128205128205138E-3</v>
      </c>
      <c r="FQ182" s="46">
        <f t="shared" si="1291"/>
        <v>1.271860095389514E-2</v>
      </c>
      <c r="FR182" s="46">
        <f t="shared" si="1291"/>
        <v>-7.8492935635792772E-3</v>
      </c>
      <c r="FS182" s="46">
        <f t="shared" si="1291"/>
        <v>1.5822784810125682E-3</v>
      </c>
      <c r="FT182" s="46">
        <f t="shared" si="1291"/>
        <v>-1.5797788309635753E-3</v>
      </c>
      <c r="FU182" s="46">
        <f t="shared" si="1291"/>
        <v>1.7405063291139149E-2</v>
      </c>
      <c r="FV182" s="46">
        <f t="shared" si="1291"/>
        <v>1.3996889580093402E-2</v>
      </c>
      <c r="FW182" s="46">
        <f t="shared" si="1291"/>
        <v>9.2024539877299735E-3</v>
      </c>
      <c r="FX182" s="46">
        <f t="shared" si="1291"/>
        <v>1.5197568389059047E-3</v>
      </c>
      <c r="FY182" s="46">
        <f t="shared" si="1291"/>
        <v>-1.5174506828529366E-3</v>
      </c>
      <c r="FZ182" s="46">
        <f t="shared" si="1291"/>
        <v>7.5987841945288756E-3</v>
      </c>
      <c r="GA182" s="46">
        <f t="shared" si="1291"/>
        <v>7.5414781297134239E-3</v>
      </c>
      <c r="GB182" s="46">
        <f t="shared" si="1291"/>
        <v>4.4910179640718136E-3</v>
      </c>
      <c r="GC182" s="46">
        <f t="shared" si="1291"/>
        <v>0</v>
      </c>
      <c r="GD182" s="46">
        <f t="shared" si="1291"/>
        <v>0</v>
      </c>
      <c r="GE182" s="46">
        <f t="shared" si="1291"/>
        <v>-4.4709388971683637E-3</v>
      </c>
      <c r="GF182" s="46">
        <f t="shared" si="1291"/>
        <v>-5.9880239520956812E-3</v>
      </c>
      <c r="GG182" s="46">
        <f t="shared" si="1291"/>
        <v>-3.012048192771127E-3</v>
      </c>
      <c r="GH182" s="46">
        <f t="shared" si="1291"/>
        <v>-3.0211480362538194E-3</v>
      </c>
      <c r="GI182" s="46">
        <f t="shared" si="1291"/>
        <v>0</v>
      </c>
      <c r="GJ182" s="46">
        <f t="shared" si="1291"/>
        <v>3.0303030303030732E-3</v>
      </c>
      <c r="GK182" s="46">
        <f t="shared" si="1291"/>
        <v>0</v>
      </c>
      <c r="GL182" s="46">
        <f t="shared" si="1291"/>
        <v>-4.5317220543806217E-3</v>
      </c>
      <c r="GM182" s="46">
        <f t="shared" si="1291"/>
        <v>-1.5174506828529366E-3</v>
      </c>
      <c r="GN182" s="46">
        <f t="shared" si="1291"/>
        <v>-7.5987841945288756E-3</v>
      </c>
      <c r="GO182" s="46">
        <f t="shared" si="1291"/>
        <v>4.5941807044409984E-3</v>
      </c>
      <c r="GP182" s="46">
        <f t="shared" si="1291"/>
        <v>-6.0975609756096271E-3</v>
      </c>
      <c r="GQ182" s="46">
        <f t="shared" si="1291"/>
        <v>2.3006134969325152E-2</v>
      </c>
      <c r="GR182" s="46">
        <f t="shared" si="1291"/>
        <v>1.1994002998500706E-2</v>
      </c>
      <c r="GS182" s="46">
        <f t="shared" si="1291"/>
        <v>-1.4814814814813973E-3</v>
      </c>
      <c r="GT182" s="46">
        <f t="shared" si="1291"/>
        <v>-2.9673590504451456E-3</v>
      </c>
      <c r="GU182" s="46">
        <f t="shared" si="1291"/>
        <v>-4.4642857142856715E-3</v>
      </c>
      <c r="GV182" s="46">
        <f t="shared" si="1291"/>
        <v>1.4947683109117235E-3</v>
      </c>
      <c r="GW182" s="46">
        <f t="shared" si="1291"/>
        <v>2.9850746268657142E-3</v>
      </c>
      <c r="GX182" s="46">
        <f t="shared" si="1291"/>
        <v>0</v>
      </c>
      <c r="GY182" s="46">
        <f t="shared" si="1291"/>
        <v>-1.4880952380953649E-3</v>
      </c>
      <c r="GZ182" s="46">
        <f t="shared" si="1291"/>
        <v>2.9806259314456461E-3</v>
      </c>
      <c r="HA182" s="46">
        <f t="shared" si="1291"/>
        <v>-4.4576523031203148E-3</v>
      </c>
      <c r="HB182" s="46">
        <f t="shared" si="1291"/>
        <v>8.9552238805969304E-3</v>
      </c>
      <c r="HC182" s="46">
        <f t="shared" ref="HC182:JN182" si="1292">(HC8-HB8)/HB8</f>
        <v>1.1834319526627389E-2</v>
      </c>
      <c r="HD182" s="46">
        <f t="shared" si="1292"/>
        <v>-1.1695906432748704E-2</v>
      </c>
      <c r="HE182" s="46">
        <f t="shared" si="1292"/>
        <v>2.9585798816568472E-3</v>
      </c>
      <c r="HF182" s="46">
        <f t="shared" si="1292"/>
        <v>7.3746312684365781E-3</v>
      </c>
      <c r="HG182" s="46">
        <f t="shared" si="1292"/>
        <v>5.8565153733529385E-3</v>
      </c>
      <c r="HH182" s="46">
        <f t="shared" si="1292"/>
        <v>4.3668122270741939E-3</v>
      </c>
      <c r="HI182" s="46">
        <f t="shared" si="1292"/>
        <v>0</v>
      </c>
      <c r="HJ182" s="46">
        <f t="shared" si="1292"/>
        <v>-1.4492753623187582E-3</v>
      </c>
      <c r="HK182" s="46">
        <f t="shared" si="1292"/>
        <v>-2.902757619738793E-3</v>
      </c>
      <c r="HL182" s="46">
        <f t="shared" si="1292"/>
        <v>7.2780203784570596E-3</v>
      </c>
      <c r="HM182" s="46">
        <f t="shared" si="1292"/>
        <v>1.4450867052022299E-3</v>
      </c>
      <c r="HN182" s="46">
        <f t="shared" si="1292"/>
        <v>-7.215007215007215E-3</v>
      </c>
      <c r="HO182" s="46">
        <f t="shared" si="1292"/>
        <v>8.7209302325582643E-3</v>
      </c>
      <c r="HP182" s="46">
        <f t="shared" si="1292"/>
        <v>-4.3227665706053508E-3</v>
      </c>
      <c r="HQ182" s="46">
        <f t="shared" si="1292"/>
        <v>-2.8943560057885479E-3</v>
      </c>
      <c r="HR182" s="46">
        <f t="shared" si="1292"/>
        <v>-1.5965166908563259E-2</v>
      </c>
      <c r="HS182" s="46">
        <f t="shared" si="1292"/>
        <v>-1.9174041297935061E-2</v>
      </c>
      <c r="HT182" s="46">
        <f t="shared" si="1292"/>
        <v>-1.0526315789473727E-2</v>
      </c>
      <c r="HU182" s="46">
        <f t="shared" si="1292"/>
        <v>-1.3677811550151847E-2</v>
      </c>
      <c r="HV182" s="46">
        <f t="shared" si="1292"/>
        <v>-9.2449922958398843E-3</v>
      </c>
      <c r="HW182" s="46">
        <f t="shared" si="1292"/>
        <v>-9.3312597200621208E-3</v>
      </c>
      <c r="HX182" s="46">
        <f t="shared" si="1292"/>
        <v>-1.4128728414442789E-2</v>
      </c>
      <c r="HY182" s="46">
        <f t="shared" si="1292"/>
        <v>-2.3885350318471339E-2</v>
      </c>
      <c r="HZ182" s="46">
        <f t="shared" si="1292"/>
        <v>-1.6313213703099513E-2</v>
      </c>
      <c r="IA182" s="46">
        <f t="shared" si="1292"/>
        <v>-1.9900497512437741E-2</v>
      </c>
      <c r="IB182" s="46">
        <f t="shared" si="1292"/>
        <v>-1.861252115059224E-2</v>
      </c>
      <c r="IC182" s="46">
        <f t="shared" si="1292"/>
        <v>-1.551724137931032E-2</v>
      </c>
      <c r="ID182" s="46">
        <f t="shared" si="1292"/>
        <v>-4.5534150612959741E-2</v>
      </c>
      <c r="IE182" s="46">
        <f t="shared" si="1292"/>
        <v>0</v>
      </c>
      <c r="IF182" s="46">
        <f t="shared" si="1292"/>
        <v>-3.6697247706422541E-3</v>
      </c>
      <c r="IG182" s="46">
        <f t="shared" si="1292"/>
        <v>-1.2891344383057012E-2</v>
      </c>
      <c r="IH182" s="46">
        <f t="shared" si="1292"/>
        <v>-9.3283582089552231E-3</v>
      </c>
      <c r="II182" s="46">
        <f t="shared" si="1292"/>
        <v>1.8832391713747914E-3</v>
      </c>
      <c r="IJ182" s="46">
        <f t="shared" si="1292"/>
        <v>-1.3157894736842158E-2</v>
      </c>
      <c r="IK182" s="46">
        <f t="shared" si="1292"/>
        <v>-3.8095238095238637E-3</v>
      </c>
      <c r="IL182" s="46">
        <f t="shared" si="1292"/>
        <v>-3.8240917782025956E-3</v>
      </c>
      <c r="IM182" s="46">
        <f t="shared" si="1292"/>
        <v>-4.990403071017277E-2</v>
      </c>
      <c r="IN182" s="46">
        <f t="shared" si="1292"/>
        <v>-1.2121212121212151E-2</v>
      </c>
      <c r="IO182" s="46">
        <f t="shared" si="1292"/>
        <v>2.044989775051154E-3</v>
      </c>
      <c r="IP182" s="46">
        <f t="shared" si="1292"/>
        <v>2.0408163265306121E-2</v>
      </c>
      <c r="IQ182" s="46">
        <f t="shared" si="1292"/>
        <v>-2.0000000000000282E-3</v>
      </c>
      <c r="IR182" s="46">
        <f t="shared" si="1292"/>
        <v>0</v>
      </c>
      <c r="IS182" s="46">
        <f t="shared" si="1292"/>
        <v>4.0080160320641852E-3</v>
      </c>
      <c r="IT182" s="46">
        <f t="shared" si="1292"/>
        <v>1.9960079840319646E-3</v>
      </c>
      <c r="IU182" s="46">
        <f t="shared" si="1292"/>
        <v>0</v>
      </c>
      <c r="IV182" s="46">
        <f t="shared" si="1292"/>
        <v>3.9840637450198352E-3</v>
      </c>
      <c r="IW182" s="46">
        <f t="shared" si="1292"/>
        <v>3.9682539682540244E-3</v>
      </c>
      <c r="IX182" s="46">
        <f t="shared" si="1292"/>
        <v>7.9051383399209203E-3</v>
      </c>
      <c r="IY182" s="46">
        <f t="shared" si="1292"/>
        <v>-1.9607843137255179E-3</v>
      </c>
      <c r="IZ182" s="46">
        <f t="shared" si="1292"/>
        <v>3.9292730844794274E-3</v>
      </c>
      <c r="JA182" s="46">
        <f t="shared" si="1292"/>
        <v>3.9138943248531455E-3</v>
      </c>
      <c r="JB182" s="46">
        <f t="shared" si="1292"/>
        <v>-3.898635477582763E-3</v>
      </c>
      <c r="JC182" s="46">
        <f t="shared" si="1292"/>
        <v>0</v>
      </c>
      <c r="JD182" s="46">
        <f t="shared" si="1292"/>
        <v>1.9569471624266421E-3</v>
      </c>
      <c r="JE182" s="46">
        <f t="shared" si="1292"/>
        <v>1.953124999999889E-3</v>
      </c>
      <c r="JF182" s="46">
        <f t="shared" si="1292"/>
        <v>5.8479532163743528E-3</v>
      </c>
      <c r="JG182" s="46">
        <f t="shared" si="1292"/>
        <v>1.9379844961240585E-3</v>
      </c>
      <c r="JH182" s="46">
        <f t="shared" si="1292"/>
        <v>-1.9342359767891956E-3</v>
      </c>
      <c r="JI182" s="46">
        <f t="shared" si="1292"/>
        <v>1.1627906976744214E-2</v>
      </c>
      <c r="JJ182" s="46">
        <f t="shared" si="1292"/>
        <v>-1.9157088122605636E-3</v>
      </c>
      <c r="JK182" s="46">
        <f t="shared" si="1292"/>
        <v>0</v>
      </c>
      <c r="JL182" s="46">
        <f t="shared" si="1292"/>
        <v>3.838771593090129E-3</v>
      </c>
      <c r="JM182" s="46">
        <f t="shared" si="1292"/>
        <v>-1.9120458891012299E-3</v>
      </c>
      <c r="JN182" s="46">
        <f t="shared" si="1292"/>
        <v>-1.9157088122605363E-2</v>
      </c>
      <c r="JO182" s="46">
        <f t="shared" ref="JO182:LZ182" si="1293">(JO8-JN8)/JN8</f>
        <v>-1.5625000000000083E-2</v>
      </c>
      <c r="JP182" s="46">
        <f t="shared" si="1293"/>
        <v>3.9682539682540244E-3</v>
      </c>
      <c r="JQ182" s="46">
        <f t="shared" si="1293"/>
        <v>3.9525691699603899E-3</v>
      </c>
      <c r="JR182" s="46">
        <f t="shared" si="1293"/>
        <v>0</v>
      </c>
      <c r="JS182" s="46">
        <f t="shared" si="1293"/>
        <v>5.9055118110237061E-3</v>
      </c>
      <c r="JT182" s="46">
        <f t="shared" si="1293"/>
        <v>1.5655577299412859E-2</v>
      </c>
      <c r="JU182" s="46">
        <f t="shared" si="1293"/>
        <v>-3.8535645472060837E-3</v>
      </c>
      <c r="JV182" s="46">
        <f t="shared" si="1293"/>
        <v>1.1605415860734899E-2</v>
      </c>
      <c r="JW182" s="46">
        <f t="shared" si="1293"/>
        <v>7.6481835564054627E-3</v>
      </c>
      <c r="JX182" s="46">
        <f t="shared" si="1293"/>
        <v>1.8975332068310116E-3</v>
      </c>
      <c r="JY182" s="46">
        <f t="shared" si="1293"/>
        <v>3.7878787878788418E-3</v>
      </c>
      <c r="JZ182" s="46">
        <f t="shared" si="1293"/>
        <v>1.8867924528302156E-3</v>
      </c>
      <c r="KA182" s="46">
        <f t="shared" si="1293"/>
        <v>5.64971751412424E-3</v>
      </c>
      <c r="KB182" s="46">
        <f t="shared" si="1293"/>
        <v>1.8726591760299892E-3</v>
      </c>
      <c r="KC182" s="46">
        <f t="shared" si="1293"/>
        <v>1.8691588785046994E-3</v>
      </c>
      <c r="KD182" s="46">
        <f t="shared" si="1293"/>
        <v>1.8656716417910712E-3</v>
      </c>
      <c r="KE182" s="46">
        <f t="shared" si="1293"/>
        <v>3.7243947858472204E-3</v>
      </c>
      <c r="KF182" s="46">
        <f t="shared" si="1293"/>
        <v>-1.8552875695733103E-3</v>
      </c>
      <c r="KG182" s="46">
        <f t="shared" si="1293"/>
        <v>1.8587360594795805E-3</v>
      </c>
      <c r="KH182" s="46">
        <f t="shared" si="1293"/>
        <v>-7.4211502782931095E-3</v>
      </c>
      <c r="KI182" s="46">
        <f t="shared" si="1293"/>
        <v>-9.3457943925233638E-3</v>
      </c>
      <c r="KJ182" s="46">
        <f t="shared" si="1293"/>
        <v>1.698113207547167E-2</v>
      </c>
      <c r="KK182" s="46">
        <f t="shared" si="1293"/>
        <v>0</v>
      </c>
      <c r="KL182" s="46">
        <f t="shared" si="1293"/>
        <v>1.669758812615953E-2</v>
      </c>
      <c r="KM182" s="46">
        <f t="shared" si="1293"/>
        <v>7.2992700729928046E-3</v>
      </c>
      <c r="KN182" s="46">
        <f t="shared" si="1293"/>
        <v>5.4347826086956E-3</v>
      </c>
      <c r="KO182" s="46">
        <f t="shared" si="1293"/>
        <v>9.0090090090090089E-3</v>
      </c>
      <c r="KP182" s="46">
        <f t="shared" si="1293"/>
        <v>3.5714285714286221E-3</v>
      </c>
      <c r="KQ182" s="46">
        <f t="shared" si="1293"/>
        <v>3.5587188612098883E-3</v>
      </c>
      <c r="KR182" s="46">
        <f t="shared" si="1293"/>
        <v>0</v>
      </c>
      <c r="KS182" s="46">
        <f t="shared" si="1293"/>
        <v>0</v>
      </c>
      <c r="KT182" s="46">
        <f t="shared" si="1293"/>
        <v>7.0921985815602584E-3</v>
      </c>
      <c r="KU182" s="46">
        <f t="shared" si="1293"/>
        <v>-1.7605633802815902E-3</v>
      </c>
      <c r="KV182" s="46">
        <f t="shared" si="1293"/>
        <v>1.7636684303349967E-3</v>
      </c>
      <c r="KW182" s="46">
        <f t="shared" si="1293"/>
        <v>0</v>
      </c>
      <c r="KX182" s="46">
        <f t="shared" si="1293"/>
        <v>1.0563380281690167E-2</v>
      </c>
      <c r="KY182" s="46">
        <f t="shared" si="1293"/>
        <v>1.2195121951219561E-2</v>
      </c>
      <c r="KZ182" s="46">
        <f t="shared" si="1293"/>
        <v>0</v>
      </c>
      <c r="LA182" s="46">
        <f t="shared" si="1293"/>
        <v>-5.1635111876076464E-3</v>
      </c>
      <c r="LB182" s="46">
        <f t="shared" si="1293"/>
        <v>1.7301038062283985E-3</v>
      </c>
      <c r="LC182" s="46">
        <f t="shared" si="1293"/>
        <v>0</v>
      </c>
      <c r="LD182" s="46">
        <f t="shared" si="1293"/>
        <v>1.3816925734024254E-2</v>
      </c>
      <c r="LE182" s="46">
        <f t="shared" si="1293"/>
        <v>1.7035775127767344E-3</v>
      </c>
      <c r="LF182" s="46">
        <f t="shared" si="1293"/>
        <v>1.0204081632653086E-2</v>
      </c>
      <c r="LG182" s="46">
        <f t="shared" si="1293"/>
        <v>3.367003367003415E-3</v>
      </c>
      <c r="LH182" s="46">
        <f t="shared" si="1293"/>
        <v>0</v>
      </c>
      <c r="LI182" s="46">
        <f t="shared" si="1293"/>
        <v>1.342281879194626E-2</v>
      </c>
      <c r="LJ182" s="46">
        <f t="shared" si="1293"/>
        <v>-1.1589403973509863E-2</v>
      </c>
      <c r="LK182" s="46">
        <f t="shared" si="1293"/>
        <v>-5.0251256281407747E-3</v>
      </c>
      <c r="LL182" s="46">
        <f t="shared" si="1293"/>
        <v>-6.7340067340067103E-3</v>
      </c>
      <c r="LM182" s="46">
        <f t="shared" si="1293"/>
        <v>0</v>
      </c>
      <c r="LN182" s="46">
        <f t="shared" si="1293"/>
        <v>1.6949152542373122E-3</v>
      </c>
      <c r="LO182" s="46">
        <f t="shared" si="1293"/>
        <v>-5.076142131979767E-3</v>
      </c>
      <c r="LP182" s="46">
        <f t="shared" si="1293"/>
        <v>-5.1020408163264825E-3</v>
      </c>
      <c r="LQ182" s="46">
        <f t="shared" si="1293"/>
        <v>1.7094017094017337E-3</v>
      </c>
      <c r="LR182" s="46">
        <f t="shared" si="1293"/>
        <v>-5.1194539249147485E-3</v>
      </c>
      <c r="LS182" s="46">
        <f t="shared" si="1293"/>
        <v>1.7152658662092869E-3</v>
      </c>
      <c r="LT182" s="46">
        <f t="shared" si="1293"/>
        <v>5.1369863013699365E-3</v>
      </c>
      <c r="LU182" s="46">
        <f t="shared" si="1293"/>
        <v>-5.1107325383305665E-3</v>
      </c>
      <c r="LV182" s="46">
        <f t="shared" si="1293"/>
        <v>-6.8493150684931269E-3</v>
      </c>
      <c r="LW182" s="46">
        <f t="shared" si="1293"/>
        <v>6.8965517241379067E-3</v>
      </c>
      <c r="LX182" s="46">
        <f t="shared" si="1293"/>
        <v>3.4246575342466242E-3</v>
      </c>
      <c r="LY182" s="46">
        <f t="shared" si="1293"/>
        <v>-6.8259385665528768E-3</v>
      </c>
      <c r="LZ182" s="46">
        <f t="shared" si="1293"/>
        <v>1.7182130584191462E-3</v>
      </c>
      <c r="MA182" s="46">
        <f t="shared" ref="MA182:MH182" si="1294">(MA8-LZ8)/LZ8</f>
        <v>1.7152658662092869E-3</v>
      </c>
      <c r="MB182" s="46">
        <f t="shared" si="1294"/>
        <v>1.0273972602739751E-2</v>
      </c>
      <c r="MC182" s="46">
        <f t="shared" si="1294"/>
        <v>-1.6949152542372881E-2</v>
      </c>
      <c r="MD182" s="46">
        <f t="shared" si="1294"/>
        <v>-1.2068965517241428E-2</v>
      </c>
      <c r="ME182" s="46">
        <f t="shared" si="1294"/>
        <v>-3.4904013961604844E-3</v>
      </c>
      <c r="MF182" s="46">
        <f t="shared" si="1294"/>
        <v>3.1523642732048988E-2</v>
      </c>
      <c r="MG182" s="46">
        <f t="shared" si="1294"/>
        <v>8.4889643463497456E-3</v>
      </c>
      <c r="MH182" s="46">
        <f t="shared" si="1294"/>
        <v>-3.3670033670032953E-3</v>
      </c>
    </row>
    <row r="183" spans="1:346" x14ac:dyDescent="0.25">
      <c r="A183" s="35" t="s">
        <v>6</v>
      </c>
      <c r="S183" s="46">
        <f t="shared" ref="S183:CD183" si="1295">(S9-R9)/R9</f>
        <v>-9.8522167487684383E-3</v>
      </c>
      <c r="T183" s="46">
        <f t="shared" si="1295"/>
        <v>0</v>
      </c>
      <c r="U183" s="46">
        <f t="shared" si="1295"/>
        <v>-1.4925373134328393E-2</v>
      </c>
      <c r="V183" s="46">
        <f t="shared" si="1295"/>
        <v>-1.0101010101010065E-2</v>
      </c>
      <c r="W183" s="46">
        <f t="shared" si="1295"/>
        <v>-2.0408163265306228E-2</v>
      </c>
      <c r="X183" s="46">
        <f t="shared" si="1295"/>
        <v>-2.6041666666666668E-2</v>
      </c>
      <c r="Y183" s="46">
        <f t="shared" si="1295"/>
        <v>-5.3475935828875866E-3</v>
      </c>
      <c r="Z183" s="46">
        <f t="shared" si="1295"/>
        <v>-1.0752688172043163E-2</v>
      </c>
      <c r="AA183" s="46">
        <f t="shared" si="1295"/>
        <v>1.6304347826086998E-2</v>
      </c>
      <c r="AB183" s="46">
        <f t="shared" si="1295"/>
        <v>4.8128342245989421E-2</v>
      </c>
      <c r="AC183" s="46">
        <f t="shared" si="1295"/>
        <v>-6.1224489795918505E-2</v>
      </c>
      <c r="AD183" s="46">
        <f t="shared" si="1295"/>
        <v>-3.2608695652173801E-2</v>
      </c>
      <c r="AE183" s="46">
        <f t="shared" si="1295"/>
        <v>2.8089887640449437E-2</v>
      </c>
      <c r="AF183" s="46">
        <f t="shared" si="1295"/>
        <v>-1.092896174863384E-2</v>
      </c>
      <c r="AG183" s="46">
        <f t="shared" si="1295"/>
        <v>-2.2099447513812272E-2</v>
      </c>
      <c r="AH183" s="46">
        <f t="shared" si="1295"/>
        <v>5.6497175141242938E-2</v>
      </c>
      <c r="AI183" s="46">
        <f t="shared" si="1295"/>
        <v>4.8128342245989421E-2</v>
      </c>
      <c r="AJ183" s="46">
        <f t="shared" si="1295"/>
        <v>-5.1020408163266031E-3</v>
      </c>
      <c r="AK183" s="46">
        <f t="shared" si="1295"/>
        <v>-4.615384615384608E-2</v>
      </c>
      <c r="AL183" s="46">
        <f t="shared" si="1295"/>
        <v>1.0752688172042972E-2</v>
      </c>
      <c r="AM183" s="46">
        <f t="shared" si="1295"/>
        <v>-1.5957446808510675E-2</v>
      </c>
      <c r="AN183" s="46">
        <f t="shared" si="1295"/>
        <v>2.7027027027027029E-2</v>
      </c>
      <c r="AO183" s="46">
        <f t="shared" si="1295"/>
        <v>0</v>
      </c>
      <c r="AP183" s="46">
        <f t="shared" si="1295"/>
        <v>-5.2631578947369166E-3</v>
      </c>
      <c r="AQ183" s="46">
        <f t="shared" si="1295"/>
        <v>2.1164021164021277E-2</v>
      </c>
      <c r="AR183" s="46">
        <f t="shared" si="1295"/>
        <v>1.5544041450777238E-2</v>
      </c>
      <c r="AS183" s="46">
        <f t="shared" si="1295"/>
        <v>-4.0816326530612276E-2</v>
      </c>
      <c r="AT183" s="46">
        <f t="shared" si="1295"/>
        <v>3.1914893617021163E-2</v>
      </c>
      <c r="AU183" s="46">
        <f t="shared" si="1295"/>
        <v>2.5773195876288662E-2</v>
      </c>
      <c r="AV183" s="46">
        <f t="shared" si="1295"/>
        <v>-1.5075376884421969E-2</v>
      </c>
      <c r="AW183" s="46">
        <f t="shared" si="1295"/>
        <v>-2.551020408163265E-2</v>
      </c>
      <c r="AX183" s="46">
        <f t="shared" si="1295"/>
        <v>-1.0471204188481823E-2</v>
      </c>
      <c r="AY183" s="46">
        <f t="shared" si="1295"/>
        <v>-5.2910052910051788E-3</v>
      </c>
      <c r="AZ183" s="46">
        <f t="shared" si="1295"/>
        <v>-3.7234042553191453E-2</v>
      </c>
      <c r="BA183" s="46">
        <f t="shared" si="1295"/>
        <v>-5.5248618784531165E-3</v>
      </c>
      <c r="BB183" s="46">
        <f t="shared" si="1295"/>
        <v>5.5555555555556347E-3</v>
      </c>
      <c r="BC183" s="46">
        <f t="shared" si="1295"/>
        <v>-2.2099447513812272E-2</v>
      </c>
      <c r="BD183" s="46">
        <f t="shared" si="1295"/>
        <v>-1.1299435028248548E-2</v>
      </c>
      <c r="BE183" s="46">
        <f t="shared" si="1295"/>
        <v>-5.7142857142857958E-3</v>
      </c>
      <c r="BF183" s="46">
        <f t="shared" si="1295"/>
        <v>5.7471264367816915E-3</v>
      </c>
      <c r="BG183" s="46">
        <f t="shared" si="1295"/>
        <v>1.1428571428571389E-2</v>
      </c>
      <c r="BH183" s="46">
        <f t="shared" si="1295"/>
        <v>1.6949152542372923E-2</v>
      </c>
      <c r="BI183" s="46">
        <f t="shared" si="1295"/>
        <v>3.3333333333333409E-2</v>
      </c>
      <c r="BJ183" s="46">
        <f t="shared" si="1295"/>
        <v>1.6129032258064363E-2</v>
      </c>
      <c r="BK183" s="46">
        <f t="shared" si="1295"/>
        <v>5.2910052910053662E-3</v>
      </c>
      <c r="BL183" s="46">
        <f t="shared" si="1295"/>
        <v>5.2631578947369166E-3</v>
      </c>
      <c r="BM183" s="46">
        <f t="shared" si="1295"/>
        <v>1.5706806282722363E-2</v>
      </c>
      <c r="BN183" s="46">
        <f t="shared" si="1295"/>
        <v>1.0309278350515611E-2</v>
      </c>
      <c r="BO183" s="46">
        <f t="shared" si="1295"/>
        <v>1.0204081632653024E-2</v>
      </c>
      <c r="BP183" s="46">
        <f t="shared" si="1295"/>
        <v>-5.0505050505051221E-3</v>
      </c>
      <c r="BQ183" s="46">
        <f t="shared" si="1295"/>
        <v>2.0304568527918891E-2</v>
      </c>
      <c r="BR183" s="46">
        <f t="shared" si="1295"/>
        <v>9.9502487562188689E-3</v>
      </c>
      <c r="BS183" s="46">
        <f t="shared" si="1295"/>
        <v>-4.9261083743843059E-3</v>
      </c>
      <c r="BT183" s="46">
        <f t="shared" si="1295"/>
        <v>-3.9603960396039639E-2</v>
      </c>
      <c r="BU183" s="46">
        <f t="shared" si="1295"/>
        <v>-1.5463917525773051E-2</v>
      </c>
      <c r="BV183" s="46">
        <f t="shared" si="1295"/>
        <v>3.1413612565444914E-2</v>
      </c>
      <c r="BW183" s="46">
        <f t="shared" si="1295"/>
        <v>4.0609137055837602E-2</v>
      </c>
      <c r="BX183" s="46">
        <f t="shared" si="1295"/>
        <v>3.4146341463414602E-2</v>
      </c>
      <c r="BY183" s="46">
        <f t="shared" si="1295"/>
        <v>-5.1886792452830087E-2</v>
      </c>
      <c r="BZ183" s="46">
        <f t="shared" si="1295"/>
        <v>-3.4825870646766309E-2</v>
      </c>
      <c r="CA183" s="46">
        <f t="shared" si="1295"/>
        <v>-4.1237113402061709E-2</v>
      </c>
      <c r="CB183" s="46">
        <f t="shared" si="1295"/>
        <v>6.9892473118279411E-2</v>
      </c>
      <c r="CC183" s="46">
        <f t="shared" si="1295"/>
        <v>2.5125628140703519E-2</v>
      </c>
      <c r="CD183" s="46">
        <f t="shared" si="1295"/>
        <v>9.8039215686275914E-3</v>
      </c>
      <c r="CE183" s="46">
        <f t="shared" ref="CE183:EP183" si="1296">(CE9-CD9)/CD9</f>
        <v>9.7087378640776344E-3</v>
      </c>
      <c r="CF183" s="46">
        <f t="shared" si="1296"/>
        <v>3.3653846153846118E-2</v>
      </c>
      <c r="CG183" s="46">
        <f t="shared" si="1296"/>
        <v>1.3953488372093056E-2</v>
      </c>
      <c r="CH183" s="46">
        <f t="shared" si="1296"/>
        <v>2.2935779816513759E-2</v>
      </c>
      <c r="CI183" s="46">
        <f t="shared" si="1296"/>
        <v>2.2421524663677129E-2</v>
      </c>
      <c r="CJ183" s="46">
        <f t="shared" si="1296"/>
        <v>5.7017543859649154E-2</v>
      </c>
      <c r="CK183" s="46">
        <f t="shared" si="1296"/>
        <v>1.6597510373443924E-2</v>
      </c>
      <c r="CL183" s="46">
        <f t="shared" si="1296"/>
        <v>-2.4489795918367405E-2</v>
      </c>
      <c r="CM183" s="46">
        <f t="shared" si="1296"/>
        <v>-2.0920502092050212E-2</v>
      </c>
      <c r="CN183" s="46">
        <f t="shared" si="1296"/>
        <v>-2.564102564102555E-2</v>
      </c>
      <c r="CO183" s="46">
        <f t="shared" si="1296"/>
        <v>-1.75438596491229E-2</v>
      </c>
      <c r="CP183" s="46">
        <f t="shared" si="1296"/>
        <v>-1.7857142857142794E-2</v>
      </c>
      <c r="CQ183" s="46">
        <f t="shared" si="1296"/>
        <v>0</v>
      </c>
      <c r="CR183" s="46">
        <f t="shared" si="1296"/>
        <v>-4.5454545454546103E-3</v>
      </c>
      <c r="CS183" s="46">
        <f t="shared" si="1296"/>
        <v>0</v>
      </c>
      <c r="CT183" s="46">
        <f t="shared" si="1296"/>
        <v>9.1324200913243305E-3</v>
      </c>
      <c r="CU183" s="46">
        <f t="shared" si="1296"/>
        <v>-1.3574660633484194E-2</v>
      </c>
      <c r="CV183" s="46">
        <f t="shared" si="1296"/>
        <v>9.1743119266054721E-3</v>
      </c>
      <c r="CW183" s="46">
        <f t="shared" si="1296"/>
        <v>4.5454545454546103E-3</v>
      </c>
      <c r="CX183" s="46">
        <f t="shared" si="1296"/>
        <v>2.2624434389140271E-2</v>
      </c>
      <c r="CY183" s="46">
        <f t="shared" si="1296"/>
        <v>2.6548672566371584E-2</v>
      </c>
      <c r="CZ183" s="46">
        <f t="shared" si="1296"/>
        <v>-2.1551724137931036E-2</v>
      </c>
      <c r="DA183" s="46">
        <f t="shared" si="1296"/>
        <v>-1.7621145374449278E-2</v>
      </c>
      <c r="DB183" s="46">
        <f t="shared" si="1296"/>
        <v>-4.4843049327354893E-3</v>
      </c>
      <c r="DC183" s="46">
        <f t="shared" si="1296"/>
        <v>4.5045045045045687E-3</v>
      </c>
      <c r="DD183" s="46">
        <f t="shared" si="1296"/>
        <v>8.9686098654708207E-3</v>
      </c>
      <c r="DE183" s="46">
        <f t="shared" si="1296"/>
        <v>2.2222222222222223E-2</v>
      </c>
      <c r="DF183" s="46">
        <f t="shared" si="1296"/>
        <v>8.6956521739130124E-3</v>
      </c>
      <c r="DG183" s="46">
        <f t="shared" si="1296"/>
        <v>0</v>
      </c>
      <c r="DH183" s="46">
        <f t="shared" si="1296"/>
        <v>-1.7241379310344768E-2</v>
      </c>
      <c r="DI183" s="46">
        <f t="shared" si="1296"/>
        <v>8.7719298245613718E-3</v>
      </c>
      <c r="DJ183" s="46">
        <f t="shared" si="1296"/>
        <v>0</v>
      </c>
      <c r="DK183" s="46">
        <f t="shared" si="1296"/>
        <v>2.1739130434782608E-2</v>
      </c>
      <c r="DL183" s="46">
        <f t="shared" si="1296"/>
        <v>3.404255319148939E-2</v>
      </c>
      <c r="DM183" s="46">
        <f t="shared" si="1296"/>
        <v>8.2304526748970906E-3</v>
      </c>
      <c r="DN183" s="46">
        <f t="shared" si="1296"/>
        <v>1.632653061224484E-2</v>
      </c>
      <c r="DO183" s="46">
        <f t="shared" si="1296"/>
        <v>4.0160642570281693E-3</v>
      </c>
      <c r="DP183" s="46">
        <f t="shared" si="1296"/>
        <v>-4.0000000000000565E-3</v>
      </c>
      <c r="DQ183" s="46">
        <f t="shared" si="1296"/>
        <v>1.2048192771084366E-2</v>
      </c>
      <c r="DR183" s="46">
        <f t="shared" si="1296"/>
        <v>-7.9365079365079083E-3</v>
      </c>
      <c r="DS183" s="46">
        <f t="shared" si="1296"/>
        <v>-4.0000000000000565E-3</v>
      </c>
      <c r="DT183" s="46">
        <f t="shared" si="1296"/>
        <v>1.2048192771084366E-2</v>
      </c>
      <c r="DU183" s="46">
        <f t="shared" si="1296"/>
        <v>-7.9365079365079083E-3</v>
      </c>
      <c r="DV183" s="46">
        <f t="shared" si="1296"/>
        <v>7.9999999999999724E-3</v>
      </c>
      <c r="DW183" s="46">
        <f t="shared" si="1296"/>
        <v>7.9365079365079083E-3</v>
      </c>
      <c r="DX183" s="46">
        <f t="shared" si="1296"/>
        <v>-2.3622047244094405E-2</v>
      </c>
      <c r="DY183" s="46">
        <f t="shared" si="1296"/>
        <v>3.2258064516129059E-2</v>
      </c>
      <c r="DZ183" s="46">
        <f t="shared" si="1296"/>
        <v>-1.5625000000000083E-2</v>
      </c>
      <c r="EA183" s="46">
        <f t="shared" si="1296"/>
        <v>-1.984126984126984E-2</v>
      </c>
      <c r="EB183" s="46">
        <f t="shared" si="1296"/>
        <v>0</v>
      </c>
      <c r="EC183" s="46">
        <f t="shared" si="1296"/>
        <v>-2.0242914979757085E-2</v>
      </c>
      <c r="ED183" s="46">
        <f t="shared" si="1296"/>
        <v>0</v>
      </c>
      <c r="EE183" s="46">
        <f t="shared" si="1296"/>
        <v>8.2644628099173261E-3</v>
      </c>
      <c r="EF183" s="46">
        <f t="shared" si="1296"/>
        <v>2.4590163934426288E-2</v>
      </c>
      <c r="EG183" s="46">
        <f t="shared" si="1296"/>
        <v>-3.2000000000000028E-2</v>
      </c>
      <c r="EH183" s="46">
        <f t="shared" si="1296"/>
        <v>-2.0661157024793389E-2</v>
      </c>
      <c r="EI183" s="46">
        <f t="shared" si="1296"/>
        <v>2.1097046413502109E-2</v>
      </c>
      <c r="EJ183" s="46">
        <f t="shared" si="1296"/>
        <v>1.6528925619834798E-2</v>
      </c>
      <c r="EK183" s="46">
        <f t="shared" si="1296"/>
        <v>4.0650406504064169E-3</v>
      </c>
      <c r="EL183" s="46">
        <f t="shared" si="1296"/>
        <v>-2.0242914979757085E-2</v>
      </c>
      <c r="EM183" s="46">
        <f t="shared" si="1296"/>
        <v>4.1322314049587368E-3</v>
      </c>
      <c r="EN183" s="46">
        <f t="shared" si="1296"/>
        <v>8.2304526748970906E-3</v>
      </c>
      <c r="EO183" s="46">
        <f t="shared" si="1296"/>
        <v>-2.4489795918367405E-2</v>
      </c>
      <c r="EP183" s="46">
        <f t="shared" si="1296"/>
        <v>1.6736401673640256E-2</v>
      </c>
      <c r="EQ183" s="46">
        <f t="shared" ref="EQ183:HB183" si="1297">(EQ9-EP9)/EP9</f>
        <v>8.2304526748970906E-3</v>
      </c>
      <c r="ER183" s="46">
        <f t="shared" si="1297"/>
        <v>0</v>
      </c>
      <c r="ES183" s="46">
        <f t="shared" si="1297"/>
        <v>2.8571428571428543E-2</v>
      </c>
      <c r="ET183" s="46">
        <f t="shared" si="1297"/>
        <v>-2.7777777777777752E-2</v>
      </c>
      <c r="EU183" s="46">
        <f t="shared" si="1297"/>
        <v>4.0816326530612821E-3</v>
      </c>
      <c r="EV183" s="46">
        <f t="shared" si="1297"/>
        <v>0</v>
      </c>
      <c r="EW183" s="46">
        <f t="shared" si="1297"/>
        <v>-1.6260162601626101E-2</v>
      </c>
      <c r="EX183" s="46">
        <f t="shared" si="1297"/>
        <v>8.2644628099173261E-3</v>
      </c>
      <c r="EY183" s="46">
        <f t="shared" si="1297"/>
        <v>0</v>
      </c>
      <c r="EZ183" s="46">
        <f t="shared" si="1297"/>
        <v>-4.0983606557376175E-3</v>
      </c>
      <c r="FA183" s="46">
        <f t="shared" si="1297"/>
        <v>4.1152263374484715E-3</v>
      </c>
      <c r="FB183" s="46">
        <f t="shared" si="1297"/>
        <v>-4.0983606557376175E-3</v>
      </c>
      <c r="FC183" s="46">
        <f t="shared" si="1297"/>
        <v>-1.2345679012345708E-2</v>
      </c>
      <c r="FD183" s="46">
        <f t="shared" si="1297"/>
        <v>-2.0833333333333332E-2</v>
      </c>
      <c r="FE183" s="46">
        <f t="shared" si="1297"/>
        <v>4.255319148936231E-3</v>
      </c>
      <c r="FF183" s="46">
        <f t="shared" si="1297"/>
        <v>1.271186440677954E-2</v>
      </c>
      <c r="FG183" s="46">
        <f t="shared" si="1297"/>
        <v>1.2552301255230157E-2</v>
      </c>
      <c r="FH183" s="46">
        <f t="shared" si="1297"/>
        <v>-4.1322314049586778E-2</v>
      </c>
      <c r="FI183" s="46">
        <f t="shared" si="1297"/>
        <v>4.3103448275862684E-3</v>
      </c>
      <c r="FJ183" s="46">
        <f t="shared" si="1297"/>
        <v>2.1459227467811159E-2</v>
      </c>
      <c r="FK183" s="46">
        <f t="shared" si="1297"/>
        <v>2.1008403361344536E-2</v>
      </c>
      <c r="FL183" s="46">
        <f t="shared" si="1297"/>
        <v>0</v>
      </c>
      <c r="FM183" s="46">
        <f t="shared" si="1297"/>
        <v>1.2345679012345708E-2</v>
      </c>
      <c r="FN183" s="46">
        <f t="shared" si="1297"/>
        <v>4.0650406504064169E-3</v>
      </c>
      <c r="FO183" s="46">
        <f t="shared" si="1297"/>
        <v>-4.0485829959513312E-3</v>
      </c>
      <c r="FP183" s="46">
        <f t="shared" si="1297"/>
        <v>2.032520325203252E-2</v>
      </c>
      <c r="FQ183" s="46">
        <f t="shared" si="1297"/>
        <v>7.9681274900398127E-3</v>
      </c>
      <c r="FR183" s="46">
        <f t="shared" si="1297"/>
        <v>0</v>
      </c>
      <c r="FS183" s="46">
        <f t="shared" si="1297"/>
        <v>1.185770750988145E-2</v>
      </c>
      <c r="FT183" s="46">
        <f t="shared" si="1297"/>
        <v>7.8124999999999722E-3</v>
      </c>
      <c r="FU183" s="46">
        <f t="shared" si="1297"/>
        <v>1.5503875968992192E-2</v>
      </c>
      <c r="FV183" s="46">
        <f t="shared" si="1297"/>
        <v>-7.6335877862595148E-3</v>
      </c>
      <c r="FW183" s="46">
        <f t="shared" si="1297"/>
        <v>-3.846153846153901E-3</v>
      </c>
      <c r="FX183" s="46">
        <f t="shared" si="1297"/>
        <v>1.9305019305019305E-2</v>
      </c>
      <c r="FY183" s="46">
        <f t="shared" si="1297"/>
        <v>1.1363636363636392E-2</v>
      </c>
      <c r="FZ183" s="46">
        <f t="shared" si="1297"/>
        <v>3.7453183520599785E-3</v>
      </c>
      <c r="GA183" s="46">
        <f t="shared" si="1297"/>
        <v>0</v>
      </c>
      <c r="GB183" s="46">
        <f t="shared" si="1297"/>
        <v>7.4626865671641521E-3</v>
      </c>
      <c r="GC183" s="46">
        <f t="shared" si="1297"/>
        <v>3.7037037037037563E-3</v>
      </c>
      <c r="GD183" s="46">
        <f t="shared" si="1297"/>
        <v>-7.3800738007381121E-3</v>
      </c>
      <c r="GE183" s="46">
        <f t="shared" si="1297"/>
        <v>7.434944237918322E-3</v>
      </c>
      <c r="GF183" s="46">
        <f t="shared" si="1297"/>
        <v>3.6900369003689247E-3</v>
      </c>
      <c r="GG183" s="46">
        <f t="shared" si="1297"/>
        <v>7.3529411764705621E-3</v>
      </c>
      <c r="GH183" s="46">
        <f t="shared" si="1297"/>
        <v>7.2992700729928046E-3</v>
      </c>
      <c r="GI183" s="46">
        <f t="shared" si="1297"/>
        <v>3.6231884057970239E-3</v>
      </c>
      <c r="GJ183" s="46">
        <f t="shared" si="1297"/>
        <v>0</v>
      </c>
      <c r="GK183" s="46">
        <f t="shared" si="1297"/>
        <v>7.2202166064981692E-3</v>
      </c>
      <c r="GL183" s="46">
        <f t="shared" si="1297"/>
        <v>-3.5842293906809273E-3</v>
      </c>
      <c r="GM183" s="46">
        <f t="shared" si="1297"/>
        <v>0</v>
      </c>
      <c r="GN183" s="46">
        <f t="shared" si="1297"/>
        <v>3.5971223021582732E-2</v>
      </c>
      <c r="GO183" s="46">
        <f t="shared" si="1297"/>
        <v>3.8194444444444371E-2</v>
      </c>
      <c r="GP183" s="46">
        <f t="shared" si="1297"/>
        <v>-2.675585284280927E-2</v>
      </c>
      <c r="GQ183" s="46">
        <f t="shared" si="1297"/>
        <v>6.8728522336769515E-3</v>
      </c>
      <c r="GR183" s="46">
        <f t="shared" si="1297"/>
        <v>6.8259385665528768E-3</v>
      </c>
      <c r="GS183" s="46">
        <f t="shared" si="1297"/>
        <v>-3.3898305084746243E-3</v>
      </c>
      <c r="GT183" s="46">
        <f t="shared" si="1297"/>
        <v>6.802721088435471E-3</v>
      </c>
      <c r="GU183" s="46">
        <f t="shared" si="1297"/>
        <v>-6.7567567567568525E-3</v>
      </c>
      <c r="GV183" s="46">
        <f t="shared" si="1297"/>
        <v>1.0204081632653086E-2</v>
      </c>
      <c r="GW183" s="46">
        <f t="shared" si="1297"/>
        <v>-1.3468013468013421E-2</v>
      </c>
      <c r="GX183" s="46">
        <f t="shared" si="1297"/>
        <v>6.8259385665528768E-3</v>
      </c>
      <c r="GY183" s="46">
        <f t="shared" si="1297"/>
        <v>0</v>
      </c>
      <c r="GZ183" s="46">
        <f t="shared" si="1297"/>
        <v>-6.7796610169491281E-3</v>
      </c>
      <c r="HA183" s="46">
        <f t="shared" si="1297"/>
        <v>-1.0238907849829375E-2</v>
      </c>
      <c r="HB183" s="46">
        <f t="shared" si="1297"/>
        <v>0</v>
      </c>
      <c r="HC183" s="46">
        <f t="shared" ref="HC183:JN183" si="1298">(HC9-HB9)/HB9</f>
        <v>-1.7241379310344827E-2</v>
      </c>
      <c r="HD183" s="46">
        <f t="shared" si="1298"/>
        <v>-3.1578947368421005E-2</v>
      </c>
      <c r="HE183" s="46">
        <f t="shared" si="1298"/>
        <v>1.08695652173912E-2</v>
      </c>
      <c r="HF183" s="46">
        <f t="shared" si="1298"/>
        <v>-1.4336917562723964E-2</v>
      </c>
      <c r="HG183" s="46">
        <f t="shared" si="1298"/>
        <v>1.0909090909090934E-2</v>
      </c>
      <c r="HH183" s="46">
        <f t="shared" si="1298"/>
        <v>-1.4388489208633171E-2</v>
      </c>
      <c r="HI183" s="46">
        <f t="shared" si="1298"/>
        <v>-3.6496350364962726E-3</v>
      </c>
      <c r="HJ183" s="46">
        <f t="shared" si="1298"/>
        <v>-7.3260073260073E-3</v>
      </c>
      <c r="HK183" s="46">
        <f t="shared" si="1298"/>
        <v>3.6900369003689247E-3</v>
      </c>
      <c r="HL183" s="46">
        <f t="shared" si="1298"/>
        <v>-1.4705882352941124E-2</v>
      </c>
      <c r="HM183" s="46">
        <f t="shared" si="1298"/>
        <v>1.4925373134328304E-2</v>
      </c>
      <c r="HN183" s="46">
        <f t="shared" si="1298"/>
        <v>-1.8382352941176471E-2</v>
      </c>
      <c r="HO183" s="46">
        <f t="shared" si="1298"/>
        <v>7.4906367041198234E-3</v>
      </c>
      <c r="HP183" s="46">
        <f t="shared" si="1298"/>
        <v>-7.4349442379181892E-3</v>
      </c>
      <c r="HQ183" s="46">
        <f t="shared" si="1298"/>
        <v>-1.4981273408239647E-2</v>
      </c>
      <c r="HR183" s="46">
        <f t="shared" si="1298"/>
        <v>3.8022813688212117E-3</v>
      </c>
      <c r="HS183" s="46">
        <f t="shared" si="1298"/>
        <v>-2.2727272727272648E-2</v>
      </c>
      <c r="HT183" s="46">
        <f t="shared" si="1298"/>
        <v>-1.1627906976744214E-2</v>
      </c>
      <c r="HU183" s="46">
        <f t="shared" si="1298"/>
        <v>-1.5686274509803866E-2</v>
      </c>
      <c r="HV183" s="46">
        <f t="shared" si="1298"/>
        <v>-1.5936254980079764E-2</v>
      </c>
      <c r="HW183" s="46">
        <f t="shared" si="1298"/>
        <v>-2.0242914979757085E-2</v>
      </c>
      <c r="HX183" s="46">
        <f t="shared" si="1298"/>
        <v>-3.305785123966945E-2</v>
      </c>
      <c r="HY183" s="46">
        <f t="shared" si="1298"/>
        <v>-8.5470085470085166E-3</v>
      </c>
      <c r="HZ183" s="46">
        <f t="shared" si="1298"/>
        <v>-3.0172413793103418E-2</v>
      </c>
      <c r="IA183" s="46">
        <f t="shared" si="1298"/>
        <v>-2.6666666666666731E-2</v>
      </c>
      <c r="IB183" s="46">
        <f t="shared" si="1298"/>
        <v>-1.8264840182648338E-2</v>
      </c>
      <c r="IC183" s="46">
        <f t="shared" si="1298"/>
        <v>-1.8604651162790631E-2</v>
      </c>
      <c r="ID183" s="46">
        <f t="shared" si="1298"/>
        <v>-5.2132701421801014E-2</v>
      </c>
      <c r="IE183" s="46">
        <f t="shared" si="1298"/>
        <v>5.0000000000000712E-3</v>
      </c>
      <c r="IF183" s="46">
        <f t="shared" si="1298"/>
        <v>-4.9751243781095229E-3</v>
      </c>
      <c r="IG183" s="46">
        <f t="shared" si="1298"/>
        <v>-9.9999999999999638E-3</v>
      </c>
      <c r="IH183" s="46">
        <f t="shared" si="1298"/>
        <v>-5.0505050505051221E-3</v>
      </c>
      <c r="II183" s="46">
        <f t="shared" si="1298"/>
        <v>-3.0456852791878066E-2</v>
      </c>
      <c r="IJ183" s="46">
        <f t="shared" si="1298"/>
        <v>2.0942408376963276E-2</v>
      </c>
      <c r="IK183" s="46">
        <f t="shared" si="1298"/>
        <v>-2.051282051282044E-2</v>
      </c>
      <c r="IL183" s="46">
        <f t="shared" si="1298"/>
        <v>-5.2356020942409117E-3</v>
      </c>
      <c r="IM183" s="46">
        <f t="shared" si="1298"/>
        <v>5.2631578947369166E-3</v>
      </c>
      <c r="IN183" s="46">
        <f t="shared" si="1298"/>
        <v>-2.6178010471204185E-2</v>
      </c>
      <c r="IO183" s="46">
        <f t="shared" si="1298"/>
        <v>1.6129032258064363E-2</v>
      </c>
      <c r="IP183" s="46">
        <f t="shared" si="1298"/>
        <v>1.587301587301591E-2</v>
      </c>
      <c r="IQ183" s="46">
        <f t="shared" si="1298"/>
        <v>5.2083333333334076E-3</v>
      </c>
      <c r="IR183" s="46">
        <f t="shared" si="1298"/>
        <v>1.5544041450777238E-2</v>
      </c>
      <c r="IS183" s="46">
        <f t="shared" si="1298"/>
        <v>-1.0204081632653206E-2</v>
      </c>
      <c r="IT183" s="46">
        <f t="shared" si="1298"/>
        <v>5.1546391752578056E-3</v>
      </c>
      <c r="IU183" s="46">
        <f t="shared" si="1298"/>
        <v>0</v>
      </c>
      <c r="IV183" s="46">
        <f t="shared" si="1298"/>
        <v>0</v>
      </c>
      <c r="IW183" s="46">
        <f t="shared" si="1298"/>
        <v>1.025641025641022E-2</v>
      </c>
      <c r="IX183" s="46">
        <f t="shared" si="1298"/>
        <v>5.0761421319797679E-3</v>
      </c>
      <c r="IY183" s="46">
        <f t="shared" si="1298"/>
        <v>-5.0505050505051221E-3</v>
      </c>
      <c r="IZ183" s="46">
        <f t="shared" si="1298"/>
        <v>1.0152284263959355E-2</v>
      </c>
      <c r="JA183" s="46">
        <f t="shared" si="1298"/>
        <v>1.5075376884422148E-2</v>
      </c>
      <c r="JB183" s="46">
        <f t="shared" si="1298"/>
        <v>9.9009900990098664E-3</v>
      </c>
      <c r="JC183" s="46">
        <f t="shared" si="1298"/>
        <v>-2.4509803921568631E-2</v>
      </c>
      <c r="JD183" s="46">
        <f t="shared" si="1298"/>
        <v>-2.5125628140703519E-2</v>
      </c>
      <c r="JE183" s="46">
        <f t="shared" si="1298"/>
        <v>-2.0618556701030855E-2</v>
      </c>
      <c r="JF183" s="46">
        <f t="shared" si="1298"/>
        <v>-2.6315789473684209E-2</v>
      </c>
      <c r="JG183" s="46">
        <f t="shared" si="1298"/>
        <v>1.6216216216216255E-2</v>
      </c>
      <c r="JH183" s="46">
        <f t="shared" si="1298"/>
        <v>5.319148936170099E-3</v>
      </c>
      <c r="JI183" s="46">
        <f t="shared" si="1298"/>
        <v>-2.116402116402109E-2</v>
      </c>
      <c r="JJ183" s="46">
        <f t="shared" si="1298"/>
        <v>1.0810810810810773E-2</v>
      </c>
      <c r="JK183" s="46">
        <f t="shared" si="1298"/>
        <v>-1.0695187165775364E-2</v>
      </c>
      <c r="JL183" s="46">
        <f t="shared" si="1298"/>
        <v>-5.405405405405482E-3</v>
      </c>
      <c r="JM183" s="46">
        <f t="shared" si="1298"/>
        <v>-1.0869565217391266E-2</v>
      </c>
      <c r="JN183" s="46">
        <f t="shared" si="1298"/>
        <v>0</v>
      </c>
      <c r="JO183" s="46">
        <f t="shared" ref="JO183:LZ183" si="1299">(JO9-JN9)/JN9</f>
        <v>0</v>
      </c>
      <c r="JP183" s="46">
        <f t="shared" si="1299"/>
        <v>5.494505494505573E-3</v>
      </c>
      <c r="JQ183" s="46">
        <f t="shared" si="1299"/>
        <v>1.092896174863384E-2</v>
      </c>
      <c r="JR183" s="46">
        <f t="shared" si="1299"/>
        <v>-5.405405405405482E-3</v>
      </c>
      <c r="JS183" s="46">
        <f t="shared" si="1299"/>
        <v>1.086956521739146E-2</v>
      </c>
      <c r="JT183" s="46">
        <f t="shared" si="1299"/>
        <v>5.3763440860213904E-3</v>
      </c>
      <c r="JU183" s="46">
        <f t="shared" si="1299"/>
        <v>1.0695187165775364E-2</v>
      </c>
      <c r="JV183" s="46">
        <f t="shared" si="1299"/>
        <v>1.587301587301591E-2</v>
      </c>
      <c r="JW183" s="46">
        <f t="shared" si="1299"/>
        <v>5.2083333333334076E-3</v>
      </c>
      <c r="JX183" s="46">
        <f t="shared" si="1299"/>
        <v>0</v>
      </c>
      <c r="JY183" s="46">
        <f t="shared" si="1299"/>
        <v>5.1813471502589565E-3</v>
      </c>
      <c r="JZ183" s="46">
        <f t="shared" si="1299"/>
        <v>0</v>
      </c>
      <c r="KA183" s="46">
        <f t="shared" si="1299"/>
        <v>-5.1546391752576226E-3</v>
      </c>
      <c r="KB183" s="46">
        <f t="shared" si="1299"/>
        <v>1.0362694300518097E-2</v>
      </c>
      <c r="KC183" s="46">
        <f t="shared" si="1299"/>
        <v>5.1282051282052011E-3</v>
      </c>
      <c r="KD183" s="46">
        <f t="shared" si="1299"/>
        <v>1.0204081632653024E-2</v>
      </c>
      <c r="KE183" s="46">
        <f t="shared" si="1299"/>
        <v>5.0505050505049425E-3</v>
      </c>
      <c r="KF183" s="46">
        <f t="shared" si="1299"/>
        <v>2.0100502512562922E-2</v>
      </c>
      <c r="KG183" s="46">
        <f t="shared" si="1299"/>
        <v>-1.970443349753705E-2</v>
      </c>
      <c r="KH183" s="46">
        <f t="shared" si="1299"/>
        <v>-1.5075376884421969E-2</v>
      </c>
      <c r="KI183" s="46">
        <f t="shared" si="1299"/>
        <v>1.5306122448979446E-2</v>
      </c>
      <c r="KJ183" s="46">
        <f t="shared" si="1299"/>
        <v>0</v>
      </c>
      <c r="KK183" s="46">
        <f t="shared" si="1299"/>
        <v>1.0050251256281551E-2</v>
      </c>
      <c r="KL183" s="46">
        <f t="shared" si="1299"/>
        <v>4.975124378109346E-3</v>
      </c>
      <c r="KM183" s="46">
        <f t="shared" si="1299"/>
        <v>1.4851485148514887E-2</v>
      </c>
      <c r="KN183" s="46">
        <f t="shared" si="1299"/>
        <v>1.4634146341463448E-2</v>
      </c>
      <c r="KO183" s="46">
        <f t="shared" si="1299"/>
        <v>-4.8076923076923756E-3</v>
      </c>
      <c r="KP183" s="46">
        <f t="shared" si="1299"/>
        <v>-4.8309178743960327E-3</v>
      </c>
      <c r="KQ183" s="46">
        <f t="shared" si="1299"/>
        <v>0</v>
      </c>
      <c r="KR183" s="46">
        <f t="shared" si="1299"/>
        <v>4.8543689320387313E-3</v>
      </c>
      <c r="KS183" s="46">
        <f t="shared" si="1299"/>
        <v>0</v>
      </c>
      <c r="KT183" s="46">
        <f t="shared" si="1299"/>
        <v>4.8309178743962044E-3</v>
      </c>
      <c r="KU183" s="46">
        <f t="shared" si="1299"/>
        <v>-1.9230769230769332E-2</v>
      </c>
      <c r="KV183" s="46">
        <f t="shared" si="1299"/>
        <v>9.8039215686275914E-3</v>
      </c>
      <c r="KW183" s="46">
        <f t="shared" si="1299"/>
        <v>-1.9417475728155442E-2</v>
      </c>
      <c r="KX183" s="46">
        <f t="shared" si="1299"/>
        <v>2.4752475247524754E-2</v>
      </c>
      <c r="KY183" s="46">
        <f t="shared" si="1299"/>
        <v>1.4492753623188441E-2</v>
      </c>
      <c r="KZ183" s="46">
        <f t="shared" si="1299"/>
        <v>-1.428571428571432E-2</v>
      </c>
      <c r="LA183" s="46">
        <f t="shared" si="1299"/>
        <v>1.4492753623188441E-2</v>
      </c>
      <c r="LB183" s="46">
        <f t="shared" si="1299"/>
        <v>0</v>
      </c>
      <c r="LC183" s="46">
        <f t="shared" si="1299"/>
        <v>1.904761904761898E-2</v>
      </c>
      <c r="LD183" s="46">
        <f t="shared" si="1299"/>
        <v>-9.3457943925233326E-3</v>
      </c>
      <c r="LE183" s="46">
        <f t="shared" si="1299"/>
        <v>-1.886792452830182E-2</v>
      </c>
      <c r="LF183" s="46">
        <f t="shared" si="1299"/>
        <v>0</v>
      </c>
      <c r="LG183" s="46">
        <f t="shared" si="1299"/>
        <v>4.8076923076922047E-3</v>
      </c>
      <c r="LH183" s="46">
        <f t="shared" si="1299"/>
        <v>9.5693779904307587E-3</v>
      </c>
      <c r="LI183" s="46">
        <f t="shared" si="1299"/>
        <v>1.8957345971563913E-2</v>
      </c>
      <c r="LJ183" s="46">
        <f t="shared" si="1299"/>
        <v>-3.720930232558143E-2</v>
      </c>
      <c r="LK183" s="46">
        <f t="shared" si="1299"/>
        <v>-9.6618357487922371E-3</v>
      </c>
      <c r="LL183" s="46">
        <f t="shared" si="1299"/>
        <v>4.8780487804878743E-3</v>
      </c>
      <c r="LM183" s="46">
        <f t="shared" si="1299"/>
        <v>9.7087378640776344E-3</v>
      </c>
      <c r="LN183" s="46">
        <f t="shared" si="1299"/>
        <v>9.6153846153845812E-3</v>
      </c>
      <c r="LO183" s="46">
        <f t="shared" si="1299"/>
        <v>4.76190476190483E-3</v>
      </c>
      <c r="LP183" s="46">
        <f t="shared" si="1299"/>
        <v>0</v>
      </c>
      <c r="LQ183" s="46">
        <f t="shared" si="1299"/>
        <v>9.4786729857819566E-3</v>
      </c>
      <c r="LR183" s="46">
        <f t="shared" si="1299"/>
        <v>4.6948356807510732E-3</v>
      </c>
      <c r="LS183" s="46">
        <f t="shared" si="1299"/>
        <v>1.4018691588785081E-2</v>
      </c>
      <c r="LT183" s="46">
        <f t="shared" si="1299"/>
        <v>4.608294930875642E-3</v>
      </c>
      <c r="LU183" s="46">
        <f t="shared" si="1299"/>
        <v>2.2935779816513759E-2</v>
      </c>
      <c r="LV183" s="46">
        <f t="shared" si="1299"/>
        <v>-8.9686098654708207E-3</v>
      </c>
      <c r="LW183" s="46">
        <f t="shared" si="1299"/>
        <v>-1.8099547511312312E-2</v>
      </c>
      <c r="LX183" s="46">
        <f t="shared" si="1299"/>
        <v>4.608294930875642E-3</v>
      </c>
      <c r="LY183" s="46">
        <f t="shared" si="1299"/>
        <v>-9.1743119266054721E-3</v>
      </c>
      <c r="LZ183" s="46">
        <f t="shared" si="1299"/>
        <v>0</v>
      </c>
      <c r="MA183" s="46">
        <f t="shared" ref="MA183:MH183" si="1300">(MA9-LZ9)/LZ9</f>
        <v>9.2592592592592258E-3</v>
      </c>
      <c r="MB183" s="46">
        <f t="shared" si="1300"/>
        <v>1.8348623853210944E-2</v>
      </c>
      <c r="MC183" s="46">
        <f t="shared" si="1300"/>
        <v>0</v>
      </c>
      <c r="MD183" s="46">
        <f t="shared" si="1300"/>
        <v>1.3513513513513545E-2</v>
      </c>
      <c r="ME183" s="46">
        <f t="shared" si="1300"/>
        <v>4.4444444444445078E-3</v>
      </c>
      <c r="MF183" s="46">
        <f t="shared" si="1300"/>
        <v>1.7699115044247725E-2</v>
      </c>
      <c r="MG183" s="46">
        <f t="shared" si="1300"/>
        <v>0</v>
      </c>
      <c r="MH183" s="46">
        <f t="shared" si="1300"/>
        <v>-1.7391304347826025E-2</v>
      </c>
    </row>
    <row r="184" spans="1:346" x14ac:dyDescent="0.25">
      <c r="A184" s="35" t="s">
        <v>39</v>
      </c>
      <c r="S184" s="46">
        <f t="shared" ref="S184:CD184" si="1301">(S10-R10)/R10</f>
        <v>-7.575757575757576E-2</v>
      </c>
      <c r="T184" s="46">
        <f t="shared" si="1301"/>
        <v>-1.6393442622950762E-2</v>
      </c>
      <c r="U184" s="46">
        <f t="shared" si="1301"/>
        <v>-8.3333333333333037E-3</v>
      </c>
      <c r="V184" s="46">
        <f t="shared" si="1301"/>
        <v>-5.0420168067226857E-2</v>
      </c>
      <c r="W184" s="46">
        <f t="shared" si="1301"/>
        <v>-3.5398230088495602E-2</v>
      </c>
      <c r="X184" s="46">
        <f t="shared" si="1301"/>
        <v>-2.7522935779816578E-2</v>
      </c>
      <c r="Y184" s="46">
        <f t="shared" si="1301"/>
        <v>-2.830188679245273E-2</v>
      </c>
      <c r="Z184" s="46">
        <f t="shared" si="1301"/>
        <v>0</v>
      </c>
      <c r="AA184" s="46">
        <f t="shared" si="1301"/>
        <v>-2.9126213592233077E-2</v>
      </c>
      <c r="AB184" s="46">
        <f t="shared" si="1301"/>
        <v>9.9999999999999638E-3</v>
      </c>
      <c r="AC184" s="46">
        <f t="shared" si="1301"/>
        <v>-2.9702970297029598E-2</v>
      </c>
      <c r="AD184" s="46">
        <f t="shared" si="1301"/>
        <v>-1.0204081632653206E-2</v>
      </c>
      <c r="AE184" s="46">
        <f t="shared" si="1301"/>
        <v>-3.0927835051546285E-2</v>
      </c>
      <c r="AF184" s="46">
        <f t="shared" si="1301"/>
        <v>-1.0638297872340387E-2</v>
      </c>
      <c r="AG184" s="46">
        <f t="shared" si="1301"/>
        <v>0</v>
      </c>
      <c r="AH184" s="46">
        <f t="shared" si="1301"/>
        <v>-3.2258064516129108E-2</v>
      </c>
      <c r="AI184" s="46">
        <f t="shared" si="1301"/>
        <v>1.1111111111111072E-2</v>
      </c>
      <c r="AJ184" s="46">
        <f t="shared" si="1301"/>
        <v>0</v>
      </c>
      <c r="AK184" s="46">
        <f t="shared" si="1301"/>
        <v>-4.3956043956043994E-2</v>
      </c>
      <c r="AL184" s="46">
        <f t="shared" si="1301"/>
        <v>-3.4482758620689537E-2</v>
      </c>
      <c r="AM184" s="46">
        <f t="shared" si="1301"/>
        <v>-2.3809523809523937E-2</v>
      </c>
      <c r="AN184" s="46">
        <f t="shared" si="1301"/>
        <v>-1.2195121951219469E-2</v>
      </c>
      <c r="AO184" s="46">
        <f t="shared" si="1301"/>
        <v>0</v>
      </c>
      <c r="AP184" s="46">
        <f t="shared" si="1301"/>
        <v>2.4691358024691492E-2</v>
      </c>
      <c r="AQ184" s="46">
        <f t="shared" si="1301"/>
        <v>0</v>
      </c>
      <c r="AR184" s="46">
        <f t="shared" si="1301"/>
        <v>-1.2048192771084508E-2</v>
      </c>
      <c r="AS184" s="46">
        <f t="shared" si="1301"/>
        <v>0</v>
      </c>
      <c r="AT184" s="46">
        <f t="shared" si="1301"/>
        <v>1.2195121951219686E-2</v>
      </c>
      <c r="AU184" s="46">
        <f t="shared" si="1301"/>
        <v>0</v>
      </c>
      <c r="AV184" s="46">
        <f t="shared" si="1301"/>
        <v>0</v>
      </c>
      <c r="AW184" s="46">
        <f t="shared" si="1301"/>
        <v>0</v>
      </c>
      <c r="AX184" s="46">
        <f t="shared" si="1301"/>
        <v>-1.2048192771084508E-2</v>
      </c>
      <c r="AY184" s="46">
        <f t="shared" si="1301"/>
        <v>2.4390243902439157E-2</v>
      </c>
      <c r="AZ184" s="46">
        <f t="shared" si="1301"/>
        <v>1.1904761904761862E-2</v>
      </c>
      <c r="BA184" s="46">
        <f t="shared" si="1301"/>
        <v>2.3529411764705799E-2</v>
      </c>
      <c r="BB184" s="46">
        <f t="shared" si="1301"/>
        <v>-1.1494252873563178E-2</v>
      </c>
      <c r="BC184" s="46">
        <f t="shared" si="1301"/>
        <v>0</v>
      </c>
      <c r="BD184" s="46">
        <f t="shared" si="1301"/>
        <v>-1.1627906976744146E-2</v>
      </c>
      <c r="BE184" s="46">
        <f t="shared" si="1301"/>
        <v>2.3529411764705799E-2</v>
      </c>
      <c r="BF184" s="46">
        <f t="shared" si="1301"/>
        <v>3.4482758620689738E-2</v>
      </c>
      <c r="BG184" s="46">
        <f t="shared" si="1301"/>
        <v>2.2222222222222143E-2</v>
      </c>
      <c r="BH184" s="46">
        <f t="shared" si="1301"/>
        <v>2.1739130434782726E-2</v>
      </c>
      <c r="BI184" s="46">
        <f t="shared" si="1301"/>
        <v>0</v>
      </c>
      <c r="BJ184" s="46">
        <f t="shared" si="1301"/>
        <v>2.1276595744680774E-2</v>
      </c>
      <c r="BK184" s="46">
        <f t="shared" si="1301"/>
        <v>1.041666666666663E-2</v>
      </c>
      <c r="BL184" s="46">
        <f t="shared" si="1301"/>
        <v>-1.0309278350515427E-2</v>
      </c>
      <c r="BM184" s="46">
        <f t="shared" si="1301"/>
        <v>0</v>
      </c>
      <c r="BN184" s="46">
        <f t="shared" si="1301"/>
        <v>-2.0833333333333259E-2</v>
      </c>
      <c r="BO184" s="46">
        <f t="shared" si="1301"/>
        <v>-1.0638297872340387E-2</v>
      </c>
      <c r="BP184" s="46">
        <f t="shared" si="1301"/>
        <v>-3.2258064516129108E-2</v>
      </c>
      <c r="BQ184" s="46">
        <f t="shared" si="1301"/>
        <v>1.1111111111111072E-2</v>
      </c>
      <c r="BR184" s="46">
        <f t="shared" si="1301"/>
        <v>5.4945054945054944E-2</v>
      </c>
      <c r="BS184" s="46">
        <f t="shared" si="1301"/>
        <v>0</v>
      </c>
      <c r="BT184" s="46">
        <f t="shared" si="1301"/>
        <v>-1.041666666666663E-2</v>
      </c>
      <c r="BU184" s="46">
        <f t="shared" si="1301"/>
        <v>0</v>
      </c>
      <c r="BV184" s="46">
        <f t="shared" si="1301"/>
        <v>0</v>
      </c>
      <c r="BW184" s="46">
        <f t="shared" si="1301"/>
        <v>-1.0526315789473648E-2</v>
      </c>
      <c r="BX184" s="46">
        <f t="shared" si="1301"/>
        <v>-2.1276595744680965E-2</v>
      </c>
      <c r="BY184" s="46">
        <f t="shared" si="1301"/>
        <v>2.1739130434782726E-2</v>
      </c>
      <c r="BZ184" s="46">
        <f t="shared" si="1301"/>
        <v>-1.0638297872340387E-2</v>
      </c>
      <c r="CA184" s="46">
        <f t="shared" si="1301"/>
        <v>-8.6021505376344162E-2</v>
      </c>
      <c r="CB184" s="46">
        <f t="shared" si="1301"/>
        <v>9.4117647058823611E-2</v>
      </c>
      <c r="CC184" s="46">
        <f t="shared" si="1301"/>
        <v>0</v>
      </c>
      <c r="CD184" s="46">
        <f t="shared" si="1301"/>
        <v>-3.2258064516129108E-2</v>
      </c>
      <c r="CE184" s="46">
        <f t="shared" ref="CE184:EP184" si="1302">(CE10-CD10)/CD10</f>
        <v>0</v>
      </c>
      <c r="CF184" s="46">
        <f t="shared" si="1302"/>
        <v>-2.2222222222222143E-2</v>
      </c>
      <c r="CG184" s="46">
        <f t="shared" si="1302"/>
        <v>6.8181818181818135E-2</v>
      </c>
      <c r="CH184" s="46">
        <f t="shared" si="1302"/>
        <v>-1.0638297872340387E-2</v>
      </c>
      <c r="CI184" s="46">
        <f t="shared" si="1302"/>
        <v>0</v>
      </c>
      <c r="CJ184" s="46">
        <f t="shared" si="1302"/>
        <v>0</v>
      </c>
      <c r="CK184" s="46">
        <f t="shared" si="1302"/>
        <v>-1.0752688172043163E-2</v>
      </c>
      <c r="CL184" s="46">
        <f t="shared" si="1302"/>
        <v>0</v>
      </c>
      <c r="CM184" s="46">
        <f t="shared" si="1302"/>
        <v>0</v>
      </c>
      <c r="CN184" s="46">
        <f t="shared" si="1302"/>
        <v>1.086956521739146E-2</v>
      </c>
      <c r="CO184" s="46">
        <f t="shared" si="1302"/>
        <v>1.0752688172042972E-2</v>
      </c>
      <c r="CP184" s="46">
        <f t="shared" si="1302"/>
        <v>0</v>
      </c>
      <c r="CQ184" s="46">
        <f t="shared" si="1302"/>
        <v>-2.1276595744680965E-2</v>
      </c>
      <c r="CR184" s="46">
        <f t="shared" si="1302"/>
        <v>0</v>
      </c>
      <c r="CS184" s="46">
        <f t="shared" si="1302"/>
        <v>0</v>
      </c>
      <c r="CT184" s="46">
        <f t="shared" si="1302"/>
        <v>0</v>
      </c>
      <c r="CU184" s="46">
        <f t="shared" si="1302"/>
        <v>2.1739130434782726E-2</v>
      </c>
      <c r="CV184" s="46">
        <f t="shared" si="1302"/>
        <v>-1.0638297872340387E-2</v>
      </c>
      <c r="CW184" s="46">
        <f t="shared" si="1302"/>
        <v>-2.1505376344086134E-2</v>
      </c>
      <c r="CX184" s="46">
        <f t="shared" si="1302"/>
        <v>-2.19780219780219E-2</v>
      </c>
      <c r="CY184" s="46">
        <f t="shared" si="1302"/>
        <v>4.4943820224719142E-2</v>
      </c>
      <c r="CZ184" s="46">
        <f t="shared" si="1302"/>
        <v>-1.0752688172043163E-2</v>
      </c>
      <c r="DA184" s="46">
        <f t="shared" si="1302"/>
        <v>-2.1739130434782532E-2</v>
      </c>
      <c r="DB184" s="46">
        <f t="shared" si="1302"/>
        <v>1.1111111111111072E-2</v>
      </c>
      <c r="DC184" s="46">
        <f t="shared" si="1302"/>
        <v>0</v>
      </c>
      <c r="DD184" s="46">
        <f t="shared" si="1302"/>
        <v>0</v>
      </c>
      <c r="DE184" s="46">
        <f t="shared" si="1302"/>
        <v>0</v>
      </c>
      <c r="DF184" s="46">
        <f t="shared" si="1302"/>
        <v>-2.19780219780219E-2</v>
      </c>
      <c r="DG184" s="46">
        <f t="shared" si="1302"/>
        <v>0</v>
      </c>
      <c r="DH184" s="46">
        <f t="shared" si="1302"/>
        <v>2.247191011235947E-2</v>
      </c>
      <c r="DI184" s="46">
        <f t="shared" si="1302"/>
        <v>0</v>
      </c>
      <c r="DJ184" s="46">
        <f t="shared" si="1302"/>
        <v>2.1978021978022098E-2</v>
      </c>
      <c r="DK184" s="46">
        <f t="shared" si="1302"/>
        <v>-1.0752688172043163E-2</v>
      </c>
      <c r="DL184" s="46">
        <f t="shared" si="1302"/>
        <v>1.086956521739146E-2</v>
      </c>
      <c r="DM184" s="46">
        <f t="shared" si="1302"/>
        <v>-1.0752688172043163E-2</v>
      </c>
      <c r="DN184" s="46">
        <f t="shared" si="1302"/>
        <v>-1.0869565217391266E-2</v>
      </c>
      <c r="DO184" s="46">
        <f t="shared" si="1302"/>
        <v>-1.098901098901095E-2</v>
      </c>
      <c r="DP184" s="46">
        <f t="shared" si="1302"/>
        <v>2.2222222222222143E-2</v>
      </c>
      <c r="DQ184" s="46">
        <f t="shared" si="1302"/>
        <v>9.7826086956521785E-2</v>
      </c>
      <c r="DR184" s="46">
        <f t="shared" si="1302"/>
        <v>9.9009900990098664E-3</v>
      </c>
      <c r="DS184" s="46">
        <f t="shared" si="1302"/>
        <v>0</v>
      </c>
      <c r="DT184" s="46">
        <f t="shared" si="1302"/>
        <v>-9.8039215686274161E-3</v>
      </c>
      <c r="DU184" s="46">
        <f t="shared" si="1302"/>
        <v>9.9009900990098664E-3</v>
      </c>
      <c r="DV184" s="46">
        <f t="shared" si="1302"/>
        <v>9.8039215686275914E-3</v>
      </c>
      <c r="DW184" s="46">
        <f t="shared" si="1302"/>
        <v>1.9417475728155269E-2</v>
      </c>
      <c r="DX184" s="46">
        <f t="shared" si="1302"/>
        <v>0</v>
      </c>
      <c r="DY184" s="46">
        <f t="shared" si="1302"/>
        <v>3.8095238095238126E-2</v>
      </c>
      <c r="DZ184" s="46">
        <f t="shared" si="1302"/>
        <v>2.7522935779816415E-2</v>
      </c>
      <c r="EA184" s="46">
        <f t="shared" si="1302"/>
        <v>-8.9285714285713969E-3</v>
      </c>
      <c r="EB184" s="46">
        <f t="shared" si="1302"/>
        <v>0</v>
      </c>
      <c r="EC184" s="46">
        <f t="shared" si="1302"/>
        <v>1.8018018018018115E-2</v>
      </c>
      <c r="ED184" s="46">
        <f t="shared" si="1302"/>
        <v>8.8495575221238625E-3</v>
      </c>
      <c r="EE184" s="46">
        <f t="shared" si="1302"/>
        <v>8.7719298245613718E-3</v>
      </c>
      <c r="EF184" s="46">
        <f t="shared" si="1302"/>
        <v>8.6956521739130124E-3</v>
      </c>
      <c r="EG184" s="46">
        <f t="shared" si="1302"/>
        <v>3.4482758620689689E-2</v>
      </c>
      <c r="EH184" s="46">
        <f t="shared" si="1302"/>
        <v>8.3333333333333037E-3</v>
      </c>
      <c r="EI184" s="46">
        <f t="shared" si="1302"/>
        <v>-2.479338842975198E-2</v>
      </c>
      <c r="EJ184" s="46">
        <f t="shared" si="1302"/>
        <v>-1.6949152542372972E-2</v>
      </c>
      <c r="EK184" s="46">
        <f t="shared" si="1302"/>
        <v>-2.5862068965517151E-2</v>
      </c>
      <c r="EL184" s="46">
        <f t="shared" si="1302"/>
        <v>4.4247787610619468E-2</v>
      </c>
      <c r="EM184" s="46">
        <f t="shared" si="1302"/>
        <v>8.4745762711864094E-3</v>
      </c>
      <c r="EN184" s="46">
        <f t="shared" si="1302"/>
        <v>0</v>
      </c>
      <c r="EO184" s="46">
        <f t="shared" si="1302"/>
        <v>-3.3613445378151287E-2</v>
      </c>
      <c r="EP184" s="46">
        <f t="shared" si="1302"/>
        <v>8.6956521739130124E-3</v>
      </c>
      <c r="EQ184" s="46">
        <f t="shared" ref="EQ184:HB184" si="1303">(EQ10-EP10)/EP10</f>
        <v>-8.6206896551723842E-3</v>
      </c>
      <c r="ER184" s="46">
        <f t="shared" si="1303"/>
        <v>0</v>
      </c>
      <c r="ES184" s="46">
        <f t="shared" si="1303"/>
        <v>-8.6956521739130124E-3</v>
      </c>
      <c r="ET184" s="46">
        <f t="shared" si="1303"/>
        <v>0</v>
      </c>
      <c r="EU184" s="46">
        <f t="shared" si="1303"/>
        <v>8.7719298245613718E-3</v>
      </c>
      <c r="EV184" s="46">
        <f t="shared" si="1303"/>
        <v>1.7391304347826025E-2</v>
      </c>
      <c r="EW184" s="46">
        <f t="shared" si="1303"/>
        <v>-1.7094017094017033E-2</v>
      </c>
      <c r="EX184" s="46">
        <f t="shared" si="1303"/>
        <v>2.6086956521739191E-2</v>
      </c>
      <c r="EY184" s="46">
        <f t="shared" si="1303"/>
        <v>2.542372881355923E-2</v>
      </c>
      <c r="EZ184" s="46">
        <f t="shared" si="1303"/>
        <v>2.4793388429752126E-2</v>
      </c>
      <c r="FA184" s="46">
        <f t="shared" si="1303"/>
        <v>1.6129032258064457E-2</v>
      </c>
      <c r="FB184" s="46">
        <f t="shared" si="1303"/>
        <v>7.9365079365079083E-3</v>
      </c>
      <c r="FC184" s="46">
        <f t="shared" si="1303"/>
        <v>2.3622047244094547E-2</v>
      </c>
      <c r="FD184" s="46">
        <f t="shared" si="1303"/>
        <v>2.307692307692313E-2</v>
      </c>
      <c r="FE184" s="46">
        <f t="shared" si="1303"/>
        <v>0</v>
      </c>
      <c r="FF184" s="46">
        <f t="shared" si="1303"/>
        <v>7.5187969924811757E-3</v>
      </c>
      <c r="FG184" s="46">
        <f t="shared" si="1303"/>
        <v>7.4626865671641521E-3</v>
      </c>
      <c r="FH184" s="46">
        <f t="shared" si="1303"/>
        <v>-2.2222222222222275E-2</v>
      </c>
      <c r="FI184" s="46">
        <f t="shared" si="1303"/>
        <v>1.5151515151515233E-2</v>
      </c>
      <c r="FJ184" s="46">
        <f t="shared" si="1303"/>
        <v>-2.2388059701492588E-2</v>
      </c>
      <c r="FK184" s="46">
        <f t="shared" si="1303"/>
        <v>-2.2900763358778546E-2</v>
      </c>
      <c r="FL184" s="46">
        <f t="shared" si="1303"/>
        <v>7.8124999999999722E-3</v>
      </c>
      <c r="FM184" s="46">
        <f t="shared" si="1303"/>
        <v>7.7519379844960962E-3</v>
      </c>
      <c r="FN184" s="46">
        <f t="shared" si="1303"/>
        <v>-1.538461538461533E-2</v>
      </c>
      <c r="FO184" s="46">
        <f t="shared" si="1303"/>
        <v>1.5624999999999944E-2</v>
      </c>
      <c r="FP184" s="46">
        <f t="shared" si="1303"/>
        <v>-2.307692307692313E-2</v>
      </c>
      <c r="FQ184" s="46">
        <f t="shared" si="1303"/>
        <v>-7.8740157480314682E-3</v>
      </c>
      <c r="FR184" s="46">
        <f t="shared" si="1303"/>
        <v>-7.9365079365079083E-3</v>
      </c>
      <c r="FS184" s="46">
        <f t="shared" si="1303"/>
        <v>-7.9999999999999724E-3</v>
      </c>
      <c r="FT184" s="46">
        <f t="shared" si="1303"/>
        <v>-8.0645161290322284E-3</v>
      </c>
      <c r="FU184" s="46">
        <f t="shared" si="1303"/>
        <v>8.1300813008129795E-3</v>
      </c>
      <c r="FV184" s="46">
        <f t="shared" si="1303"/>
        <v>8.0645161290322284E-3</v>
      </c>
      <c r="FW184" s="46">
        <f t="shared" si="1303"/>
        <v>7.9999999999999724E-3</v>
      </c>
      <c r="FX184" s="46">
        <f t="shared" si="1303"/>
        <v>-2.3809523809523725E-2</v>
      </c>
      <c r="FY184" s="46">
        <f t="shared" si="1303"/>
        <v>0</v>
      </c>
      <c r="FZ184" s="46">
        <f t="shared" si="1303"/>
        <v>-2.4390243902439081E-2</v>
      </c>
      <c r="GA184" s="46">
        <f t="shared" si="1303"/>
        <v>8.3333333333333037E-3</v>
      </c>
      <c r="GB184" s="46">
        <f t="shared" si="1303"/>
        <v>3.305785123966945E-2</v>
      </c>
      <c r="GC184" s="46">
        <f t="shared" si="1303"/>
        <v>7.9999999999999724E-3</v>
      </c>
      <c r="GD184" s="46">
        <f t="shared" si="1303"/>
        <v>-7.9365079365079083E-3</v>
      </c>
      <c r="GE184" s="46">
        <f t="shared" si="1303"/>
        <v>1.5999999999999945E-2</v>
      </c>
      <c r="GF184" s="46">
        <f t="shared" si="1303"/>
        <v>1.5748031496063079E-2</v>
      </c>
      <c r="GG184" s="46">
        <f t="shared" si="1303"/>
        <v>-7.7519379844960962E-3</v>
      </c>
      <c r="GH184" s="46">
        <f t="shared" si="1303"/>
        <v>0</v>
      </c>
      <c r="GI184" s="46">
        <f t="shared" si="1303"/>
        <v>7.8124999999999722E-3</v>
      </c>
      <c r="GJ184" s="46">
        <f t="shared" si="1303"/>
        <v>-7.7519379844960962E-3</v>
      </c>
      <c r="GK184" s="46">
        <f t="shared" si="1303"/>
        <v>-2.3437500000000056E-2</v>
      </c>
      <c r="GL184" s="46">
        <f t="shared" si="1303"/>
        <v>-7.9999999999999724E-3</v>
      </c>
      <c r="GM184" s="46">
        <f t="shared" si="1303"/>
        <v>-8.0645161290322284E-3</v>
      </c>
      <c r="GN184" s="46">
        <f t="shared" si="1303"/>
        <v>0</v>
      </c>
      <c r="GO184" s="46">
        <f t="shared" si="1303"/>
        <v>1.6260162601625959E-2</v>
      </c>
      <c r="GP184" s="46">
        <f t="shared" si="1303"/>
        <v>0</v>
      </c>
      <c r="GQ184" s="46">
        <f t="shared" si="1303"/>
        <v>-1.5999999999999945E-2</v>
      </c>
      <c r="GR184" s="46">
        <f t="shared" si="1303"/>
        <v>1.6260162601625959E-2</v>
      </c>
      <c r="GS184" s="46">
        <f t="shared" si="1303"/>
        <v>7.9999999999999724E-3</v>
      </c>
      <c r="GT184" s="46">
        <f t="shared" si="1303"/>
        <v>-7.9365079365079083E-3</v>
      </c>
      <c r="GU184" s="46">
        <f t="shared" si="1303"/>
        <v>-7.9999999999999724E-3</v>
      </c>
      <c r="GV184" s="46">
        <f t="shared" si="1303"/>
        <v>8.0645161290322284E-3</v>
      </c>
      <c r="GW184" s="46">
        <f t="shared" si="1303"/>
        <v>2.4000000000000056E-2</v>
      </c>
      <c r="GX184" s="46">
        <f t="shared" si="1303"/>
        <v>-7.812500000000111E-3</v>
      </c>
      <c r="GY184" s="46">
        <f t="shared" si="1303"/>
        <v>0</v>
      </c>
      <c r="GZ184" s="46">
        <f t="shared" si="1303"/>
        <v>-2.3622047244094405E-2</v>
      </c>
      <c r="HA184" s="46">
        <f t="shared" si="1303"/>
        <v>-8.0645161290322284E-3</v>
      </c>
      <c r="HB184" s="46">
        <f t="shared" si="1303"/>
        <v>0</v>
      </c>
      <c r="HC184" s="46">
        <f t="shared" ref="HC184:JN184" si="1304">(HC10-HB10)/HB10</f>
        <v>1.6260162601625959E-2</v>
      </c>
      <c r="HD184" s="46">
        <f t="shared" si="1304"/>
        <v>-1.5999999999999945E-2</v>
      </c>
      <c r="HE184" s="46">
        <f t="shared" si="1304"/>
        <v>0</v>
      </c>
      <c r="HF184" s="46">
        <f t="shared" si="1304"/>
        <v>1.6260162601625959E-2</v>
      </c>
      <c r="HG184" s="46">
        <f t="shared" si="1304"/>
        <v>0</v>
      </c>
      <c r="HH184" s="46">
        <f t="shared" si="1304"/>
        <v>7.9999999999999724E-3</v>
      </c>
      <c r="HI184" s="46">
        <f t="shared" si="1304"/>
        <v>7.9365079365079083E-3</v>
      </c>
      <c r="HJ184" s="46">
        <f t="shared" si="1304"/>
        <v>1.5748031496063079E-2</v>
      </c>
      <c r="HK184" s="46">
        <f t="shared" si="1304"/>
        <v>0</v>
      </c>
      <c r="HL184" s="46">
        <f t="shared" si="1304"/>
        <v>7.7519379844960962E-3</v>
      </c>
      <c r="HM184" s="46">
        <f t="shared" si="1304"/>
        <v>0</v>
      </c>
      <c r="HN184" s="46">
        <f t="shared" si="1304"/>
        <v>-2.307692307692313E-2</v>
      </c>
      <c r="HO184" s="46">
        <f t="shared" si="1304"/>
        <v>2.3622047244094547E-2</v>
      </c>
      <c r="HP184" s="46">
        <f t="shared" si="1304"/>
        <v>0</v>
      </c>
      <c r="HQ184" s="46">
        <f t="shared" si="1304"/>
        <v>0</v>
      </c>
      <c r="HR184" s="46">
        <f t="shared" si="1304"/>
        <v>-1.538461538461533E-2</v>
      </c>
      <c r="HS184" s="46">
        <f t="shared" si="1304"/>
        <v>1.5624999999999944E-2</v>
      </c>
      <c r="HT184" s="46">
        <f t="shared" si="1304"/>
        <v>0</v>
      </c>
      <c r="HU184" s="46">
        <f t="shared" si="1304"/>
        <v>-1.538461538461533E-2</v>
      </c>
      <c r="HV184" s="46">
        <f t="shared" si="1304"/>
        <v>1.5624999999999944E-2</v>
      </c>
      <c r="HW184" s="46">
        <f t="shared" si="1304"/>
        <v>-1.538461538461533E-2</v>
      </c>
      <c r="HX184" s="46">
        <f t="shared" si="1304"/>
        <v>2.3437499999999917E-2</v>
      </c>
      <c r="HY184" s="46">
        <f t="shared" si="1304"/>
        <v>7.6335877862595148E-3</v>
      </c>
      <c r="HZ184" s="46">
        <f t="shared" si="1304"/>
        <v>-7.5757575757575491E-3</v>
      </c>
      <c r="IA184" s="46">
        <f t="shared" si="1304"/>
        <v>-1.526717557251903E-2</v>
      </c>
      <c r="IB184" s="46">
        <f t="shared" si="1304"/>
        <v>-7.7519379844960962E-3</v>
      </c>
      <c r="IC184" s="46">
        <f t="shared" si="1304"/>
        <v>-2.3437500000000056E-2</v>
      </c>
      <c r="ID184" s="46">
        <f t="shared" si="1304"/>
        <v>-3.2000000000000028E-2</v>
      </c>
      <c r="IE184" s="46">
        <f t="shared" si="1304"/>
        <v>-8.2644628099173261E-3</v>
      </c>
      <c r="IF184" s="46">
        <f t="shared" si="1304"/>
        <v>-8.3333333333333037E-3</v>
      </c>
      <c r="IG184" s="46">
        <f t="shared" si="1304"/>
        <v>-5.0420168067226857E-2</v>
      </c>
      <c r="IH184" s="46">
        <f t="shared" si="1304"/>
        <v>-1.7699115044247881E-2</v>
      </c>
      <c r="II184" s="46">
        <f t="shared" si="1304"/>
        <v>-9.0090090090089777E-3</v>
      </c>
      <c r="IJ184" s="46">
        <f t="shared" si="1304"/>
        <v>-2.7272727272727337E-2</v>
      </c>
      <c r="IK184" s="46">
        <f t="shared" si="1304"/>
        <v>-9.3457943925233326E-3</v>
      </c>
      <c r="IL184" s="46">
        <f t="shared" si="1304"/>
        <v>9.4339622641509101E-3</v>
      </c>
      <c r="IM184" s="46">
        <f t="shared" si="1304"/>
        <v>-2.8037383177569996E-2</v>
      </c>
      <c r="IN184" s="46">
        <f t="shared" si="1304"/>
        <v>-8.6538461538461564E-2</v>
      </c>
      <c r="IO184" s="46">
        <f t="shared" si="1304"/>
        <v>9.4736842105263189E-2</v>
      </c>
      <c r="IP184" s="46">
        <f t="shared" si="1304"/>
        <v>4.8076923076923073E-2</v>
      </c>
      <c r="IQ184" s="46">
        <f t="shared" si="1304"/>
        <v>-2.7522935779816578E-2</v>
      </c>
      <c r="IR184" s="46">
        <f t="shared" si="1304"/>
        <v>0</v>
      </c>
      <c r="IS184" s="46">
        <f t="shared" si="1304"/>
        <v>1.8867924528301987E-2</v>
      </c>
      <c r="IT184" s="46">
        <f t="shared" si="1304"/>
        <v>-2.7777777777777842E-2</v>
      </c>
      <c r="IU184" s="46">
        <f t="shared" si="1304"/>
        <v>0</v>
      </c>
      <c r="IV184" s="46">
        <f t="shared" si="1304"/>
        <v>4.7619047619047616E-2</v>
      </c>
      <c r="IW184" s="46">
        <f t="shared" si="1304"/>
        <v>9.0909090909090592E-3</v>
      </c>
      <c r="IX184" s="46">
        <f t="shared" si="1304"/>
        <v>9.0090090090089777E-3</v>
      </c>
      <c r="IY184" s="46">
        <f t="shared" si="1304"/>
        <v>1.7857142857142953E-2</v>
      </c>
      <c r="IZ184" s="46">
        <f t="shared" si="1304"/>
        <v>0</v>
      </c>
      <c r="JA184" s="46">
        <f t="shared" si="1304"/>
        <v>8.7719298245613718E-3</v>
      </c>
      <c r="JB184" s="46">
        <f t="shared" si="1304"/>
        <v>3.4782608695652202E-2</v>
      </c>
      <c r="JC184" s="46">
        <f t="shared" si="1304"/>
        <v>0</v>
      </c>
      <c r="JD184" s="46">
        <f t="shared" si="1304"/>
        <v>8.4033613445377853E-3</v>
      </c>
      <c r="JE184" s="46">
        <f t="shared" si="1304"/>
        <v>4.1666666666666664E-2</v>
      </c>
      <c r="JF184" s="46">
        <f t="shared" si="1304"/>
        <v>7.9999999999999724E-3</v>
      </c>
      <c r="JG184" s="46">
        <f t="shared" si="1304"/>
        <v>0</v>
      </c>
      <c r="JH184" s="46">
        <f t="shared" si="1304"/>
        <v>-7.9365079365079083E-3</v>
      </c>
      <c r="JI184" s="46">
        <f t="shared" si="1304"/>
        <v>0</v>
      </c>
      <c r="JJ184" s="46">
        <f t="shared" si="1304"/>
        <v>2.4000000000000056E-2</v>
      </c>
      <c r="JK184" s="46">
        <f t="shared" si="1304"/>
        <v>7.8124999999999722E-3</v>
      </c>
      <c r="JL184" s="46">
        <f t="shared" si="1304"/>
        <v>1.5503875968992192E-2</v>
      </c>
      <c r="JM184" s="46">
        <f t="shared" si="1304"/>
        <v>1.5267175572519165E-2</v>
      </c>
      <c r="JN184" s="46">
        <f t="shared" si="1304"/>
        <v>3.7593984962406013E-2</v>
      </c>
      <c r="JO184" s="46">
        <f t="shared" ref="JO184:LZ184" si="1305">(JO10-JN10)/JN10</f>
        <v>-1.4492753623188482E-2</v>
      </c>
      <c r="JP184" s="46">
        <f t="shared" si="1305"/>
        <v>0</v>
      </c>
      <c r="JQ184" s="46">
        <f t="shared" si="1305"/>
        <v>0</v>
      </c>
      <c r="JR184" s="46">
        <f t="shared" si="1305"/>
        <v>-7.3529411764705621E-3</v>
      </c>
      <c r="JS184" s="46">
        <f t="shared" si="1305"/>
        <v>1.4814814814814762E-2</v>
      </c>
      <c r="JT184" s="46">
        <f t="shared" si="1305"/>
        <v>2.1897810218978155E-2</v>
      </c>
      <c r="JU184" s="46">
        <f t="shared" si="1305"/>
        <v>-1.4285714285714235E-2</v>
      </c>
      <c r="JV184" s="46">
        <f t="shared" si="1305"/>
        <v>7.246376811594177E-3</v>
      </c>
      <c r="JW184" s="46">
        <f t="shared" si="1305"/>
        <v>7.1942446043165211E-3</v>
      </c>
      <c r="JX184" s="46">
        <f t="shared" si="1305"/>
        <v>0</v>
      </c>
      <c r="JY184" s="46">
        <f t="shared" si="1305"/>
        <v>0</v>
      </c>
      <c r="JZ184" s="46">
        <f t="shared" si="1305"/>
        <v>-2.1428571428571481E-2</v>
      </c>
      <c r="KA184" s="46">
        <f t="shared" si="1305"/>
        <v>1.4598540145985481E-2</v>
      </c>
      <c r="KB184" s="46">
        <f t="shared" si="1305"/>
        <v>7.1942446043165211E-3</v>
      </c>
      <c r="KC184" s="46">
        <f t="shared" si="1305"/>
        <v>7.1428571428571175E-3</v>
      </c>
      <c r="KD184" s="46">
        <f t="shared" si="1305"/>
        <v>7.0921985815602584E-3</v>
      </c>
      <c r="KE184" s="46">
        <f t="shared" si="1305"/>
        <v>-7.0422535211267356E-3</v>
      </c>
      <c r="KF184" s="46">
        <f t="shared" si="1305"/>
        <v>-1.4184397163120517E-2</v>
      </c>
      <c r="KG184" s="46">
        <f t="shared" si="1305"/>
        <v>7.1942446043165211E-3</v>
      </c>
      <c r="KH184" s="46">
        <f t="shared" si="1305"/>
        <v>7.1428571428571175E-3</v>
      </c>
      <c r="KI184" s="46">
        <f t="shared" si="1305"/>
        <v>0</v>
      </c>
      <c r="KJ184" s="46">
        <f t="shared" si="1305"/>
        <v>7.0921985815602584E-3</v>
      </c>
      <c r="KK184" s="46">
        <f t="shared" si="1305"/>
        <v>0</v>
      </c>
      <c r="KL184" s="46">
        <f t="shared" si="1305"/>
        <v>7.0422535211268613E-3</v>
      </c>
      <c r="KM184" s="46">
        <f t="shared" si="1305"/>
        <v>-6.9930069930070919E-3</v>
      </c>
      <c r="KN184" s="46">
        <f t="shared" si="1305"/>
        <v>1.4084507042253596E-2</v>
      </c>
      <c r="KO184" s="46">
        <f t="shared" si="1305"/>
        <v>0</v>
      </c>
      <c r="KP184" s="46">
        <f t="shared" si="1305"/>
        <v>-6.9444444444444198E-3</v>
      </c>
      <c r="KQ184" s="46">
        <f t="shared" si="1305"/>
        <v>6.9930069930069678E-3</v>
      </c>
      <c r="KR184" s="46">
        <f t="shared" si="1305"/>
        <v>6.9444444444444198E-3</v>
      </c>
      <c r="KS184" s="46">
        <f t="shared" si="1305"/>
        <v>-6.8965517241379067E-3</v>
      </c>
      <c r="KT184" s="46">
        <f t="shared" si="1305"/>
        <v>-1.3888888888888963E-2</v>
      </c>
      <c r="KU184" s="46">
        <f t="shared" si="1305"/>
        <v>-1.4084507042253471E-2</v>
      </c>
      <c r="KV184" s="46">
        <f t="shared" si="1305"/>
        <v>0</v>
      </c>
      <c r="KW184" s="46">
        <f t="shared" si="1305"/>
        <v>-7.1428571428571175E-3</v>
      </c>
      <c r="KX184" s="46">
        <f t="shared" si="1305"/>
        <v>1.4388489208633042E-2</v>
      </c>
      <c r="KY184" s="46">
        <f t="shared" si="1305"/>
        <v>7.0921985815602584E-3</v>
      </c>
      <c r="KZ184" s="46">
        <f t="shared" si="1305"/>
        <v>0</v>
      </c>
      <c r="LA184" s="46">
        <f t="shared" si="1305"/>
        <v>2.1126760563380333E-2</v>
      </c>
      <c r="LB184" s="46">
        <f t="shared" si="1305"/>
        <v>2.0689655172413841E-2</v>
      </c>
      <c r="LC184" s="46">
        <f t="shared" si="1305"/>
        <v>-1.3513513513513585E-2</v>
      </c>
      <c r="LD184" s="46">
        <f t="shared" si="1305"/>
        <v>6.8493150684931503E-2</v>
      </c>
      <c r="LE184" s="46">
        <f t="shared" si="1305"/>
        <v>6.4102564102563875E-3</v>
      </c>
      <c r="LF184" s="46">
        <f t="shared" si="1305"/>
        <v>1.2738853503184782E-2</v>
      </c>
      <c r="LG184" s="46">
        <f t="shared" si="1305"/>
        <v>1.2578616352201324E-2</v>
      </c>
      <c r="LH184" s="46">
        <f t="shared" si="1305"/>
        <v>-6.2111801242236905E-3</v>
      </c>
      <c r="LI184" s="46">
        <f t="shared" si="1305"/>
        <v>1.2499999999999956E-2</v>
      </c>
      <c r="LJ184" s="46">
        <f t="shared" si="1305"/>
        <v>-1.8518518518518455E-2</v>
      </c>
      <c r="LK184" s="46">
        <f t="shared" si="1305"/>
        <v>-6.2893081761006067E-3</v>
      </c>
      <c r="LL184" s="46">
        <f t="shared" si="1305"/>
        <v>0</v>
      </c>
      <c r="LM184" s="46">
        <f t="shared" si="1305"/>
        <v>-0.10126582278481021</v>
      </c>
      <c r="LN184" s="46">
        <f t="shared" si="1305"/>
        <v>2.1126760563380333E-2</v>
      </c>
      <c r="LO184" s="46">
        <f t="shared" si="1305"/>
        <v>6.8965517241379067E-3</v>
      </c>
      <c r="LP184" s="46">
        <f t="shared" si="1305"/>
        <v>2.7397260273972629E-2</v>
      </c>
      <c r="LQ184" s="46">
        <f t="shared" si="1305"/>
        <v>0</v>
      </c>
      <c r="LR184" s="46">
        <f t="shared" si="1305"/>
        <v>6.6666666666666428E-3</v>
      </c>
      <c r="LS184" s="46">
        <f t="shared" si="1305"/>
        <v>-6.6225165562913673E-3</v>
      </c>
      <c r="LT184" s="46">
        <f t="shared" si="1305"/>
        <v>1.3333333333333286E-2</v>
      </c>
      <c r="LU184" s="46">
        <f t="shared" si="1305"/>
        <v>0</v>
      </c>
      <c r="LV184" s="46">
        <f t="shared" si="1305"/>
        <v>2.6315789473684237E-2</v>
      </c>
      <c r="LW184" s="46">
        <f t="shared" si="1305"/>
        <v>-6.4102564102563875E-3</v>
      </c>
      <c r="LX184" s="46">
        <f t="shared" si="1305"/>
        <v>1.2903225806451568E-2</v>
      </c>
      <c r="LY184" s="46">
        <f t="shared" si="1305"/>
        <v>-1.2738853503184669E-2</v>
      </c>
      <c r="LZ184" s="46">
        <f t="shared" si="1305"/>
        <v>-6.4516129032257839E-3</v>
      </c>
      <c r="MA184" s="46">
        <f t="shared" ref="MA184:MH184" si="1306">(MA10-LZ10)/LZ10</f>
        <v>6.4935064935064705E-3</v>
      </c>
      <c r="MB184" s="46">
        <f t="shared" si="1306"/>
        <v>6.4516129032257839E-3</v>
      </c>
      <c r="MC184" s="46">
        <f t="shared" si="1306"/>
        <v>0</v>
      </c>
      <c r="MD184" s="46">
        <f t="shared" si="1306"/>
        <v>6.4102564102563875E-3</v>
      </c>
      <c r="ME184" s="46">
        <f t="shared" si="1306"/>
        <v>6.3694267515924472E-3</v>
      </c>
      <c r="MF184" s="46">
        <f t="shared" si="1306"/>
        <v>0</v>
      </c>
      <c r="MG184" s="46">
        <f t="shared" si="1306"/>
        <v>0</v>
      </c>
      <c r="MH184" s="46">
        <f t="shared" si="1306"/>
        <v>0</v>
      </c>
    </row>
    <row r="185" spans="1:346" x14ac:dyDescent="0.25">
      <c r="A185" s="35" t="s">
        <v>41</v>
      </c>
      <c r="S185" s="46">
        <f t="shared" ref="S185:CD185" si="1307">(S11-R11)/R11</f>
        <v>-1.4917127071823142E-2</v>
      </c>
      <c r="T185" s="46">
        <f t="shared" si="1307"/>
        <v>-1.5143017386427465E-2</v>
      </c>
      <c r="U185" s="46">
        <f t="shared" si="1307"/>
        <v>-8.5421412300683373E-3</v>
      </c>
      <c r="V185" s="46">
        <f t="shared" si="1307"/>
        <v>-5.1694428489374254E-3</v>
      </c>
      <c r="W185" s="46">
        <f t="shared" si="1307"/>
        <v>-9.5265588914548345E-3</v>
      </c>
      <c r="X185" s="46">
        <f t="shared" si="1307"/>
        <v>-5.2462838822501055E-3</v>
      </c>
      <c r="Y185" s="46">
        <f t="shared" si="1307"/>
        <v>-6.4459419865220881E-3</v>
      </c>
      <c r="Z185" s="46">
        <f t="shared" si="1307"/>
        <v>-1.1795930404011621E-3</v>
      </c>
      <c r="AA185" s="46">
        <f t="shared" si="1307"/>
        <v>1.1809861234131505E-3</v>
      </c>
      <c r="AB185" s="46">
        <f t="shared" si="1307"/>
        <v>-1.7398997345915757E-2</v>
      </c>
      <c r="AC185" s="46">
        <f t="shared" si="1307"/>
        <v>-3.6014405762304583E-3</v>
      </c>
      <c r="AD185" s="46">
        <f t="shared" si="1307"/>
        <v>-6.6265060240963515E-3</v>
      </c>
      <c r="AE185" s="46">
        <f t="shared" si="1307"/>
        <v>9.3996361431169361E-3</v>
      </c>
      <c r="AF185" s="46">
        <f t="shared" si="1307"/>
        <v>-8.4109342144786867E-3</v>
      </c>
      <c r="AG185" s="46">
        <f t="shared" si="1307"/>
        <v>-9.0881551045141279E-4</v>
      </c>
      <c r="AH185" s="46">
        <f t="shared" si="1307"/>
        <v>4.2449969678592398E-3</v>
      </c>
      <c r="AI185" s="46">
        <f t="shared" si="1307"/>
        <v>3.9251207729468947E-3</v>
      </c>
      <c r="AJ185" s="46">
        <f t="shared" si="1307"/>
        <v>-1.2030075187969241E-3</v>
      </c>
      <c r="AK185" s="46">
        <f t="shared" si="1307"/>
        <v>6.0222824450466726E-3</v>
      </c>
      <c r="AL185" s="46">
        <f t="shared" si="1307"/>
        <v>3.891050583657451E-3</v>
      </c>
      <c r="AM185" s="46">
        <f t="shared" si="1307"/>
        <v>1.7292784734645236E-2</v>
      </c>
      <c r="AN185" s="46">
        <f t="shared" si="1307"/>
        <v>2.2860492379835909E-2</v>
      </c>
      <c r="AO185" s="46">
        <f t="shared" si="1307"/>
        <v>1.0601719197707703E-2</v>
      </c>
      <c r="AP185" s="46">
        <f t="shared" si="1307"/>
        <v>1.9846895378508324E-3</v>
      </c>
      <c r="AQ185" s="46">
        <f t="shared" si="1307"/>
        <v>2.829654782116582E-3</v>
      </c>
      <c r="AR185" s="46">
        <f t="shared" si="1307"/>
        <v>6.7720090293454695E-3</v>
      </c>
      <c r="AS185" s="46">
        <f t="shared" si="1307"/>
        <v>-1.1210762331839521E-3</v>
      </c>
      <c r="AT185" s="46">
        <f t="shared" si="1307"/>
        <v>3.6475869809203462E-3</v>
      </c>
      <c r="AU185" s="46">
        <f t="shared" si="1307"/>
        <v>1.3978194017332962E-3</v>
      </c>
      <c r="AV185" s="46">
        <f t="shared" si="1307"/>
        <v>2.7917364600781687E-3</v>
      </c>
      <c r="AW185" s="46">
        <f t="shared" si="1307"/>
        <v>1.1135857461025448E-3</v>
      </c>
      <c r="AX185" s="46">
        <f t="shared" si="1307"/>
        <v>1.9466073414905133E-3</v>
      </c>
      <c r="AY185" s="46">
        <f t="shared" si="1307"/>
        <v>1.3877324451845683E-3</v>
      </c>
      <c r="AZ185" s="46">
        <f t="shared" si="1307"/>
        <v>2.2172949002217607E-3</v>
      </c>
      <c r="BA185" s="46">
        <f t="shared" si="1307"/>
        <v>4.4247787610618523E-3</v>
      </c>
      <c r="BB185" s="46">
        <f t="shared" si="1307"/>
        <v>4.6806167400880744E-3</v>
      </c>
      <c r="BC185" s="46">
        <f t="shared" si="1307"/>
        <v>-2.466429158673547E-3</v>
      </c>
      <c r="BD185" s="46">
        <f t="shared" si="1307"/>
        <v>6.593406593406531E-3</v>
      </c>
      <c r="BE185" s="46">
        <f t="shared" si="1307"/>
        <v>6.0043668122271984E-3</v>
      </c>
      <c r="BF185" s="46">
        <f t="shared" si="1307"/>
        <v>2.9842647856754365E-3</v>
      </c>
      <c r="BG185" s="46">
        <f t="shared" si="1307"/>
        <v>8.9261563429808271E-3</v>
      </c>
      <c r="BH185" s="46">
        <f t="shared" si="1307"/>
        <v>8.310991957104618E-3</v>
      </c>
      <c r="BI185" s="46">
        <f t="shared" si="1307"/>
        <v>1.0901356022334394E-2</v>
      </c>
      <c r="BJ185" s="46">
        <f t="shared" si="1307"/>
        <v>6.0494476591268056E-3</v>
      </c>
      <c r="BK185" s="46">
        <f t="shared" si="1307"/>
        <v>4.7058823529412064E-3</v>
      </c>
      <c r="BL185" s="46">
        <f t="shared" si="1307"/>
        <v>-8.8472547488941816E-3</v>
      </c>
      <c r="BM185" s="46">
        <f t="shared" si="1307"/>
        <v>1.0501443948542926E-2</v>
      </c>
      <c r="BN185" s="46">
        <f t="shared" si="1307"/>
        <v>5.1961548454143936E-3</v>
      </c>
      <c r="BO185" s="46">
        <f t="shared" si="1307"/>
        <v>5.1692943913155855E-3</v>
      </c>
      <c r="BP185" s="46">
        <f t="shared" si="1307"/>
        <v>1.285677552069941E-3</v>
      </c>
      <c r="BQ185" s="46">
        <f t="shared" si="1307"/>
        <v>4.3656908063688894E-3</v>
      </c>
      <c r="BR185" s="46">
        <f t="shared" si="1307"/>
        <v>8.4377397085143302E-3</v>
      </c>
      <c r="BS185" s="46">
        <f t="shared" si="1307"/>
        <v>5.0709939148084558E-4</v>
      </c>
      <c r="BT185" s="46">
        <f t="shared" si="1307"/>
        <v>5.3218449062340748E-3</v>
      </c>
      <c r="BU185" s="46">
        <f t="shared" si="1307"/>
        <v>1.2603982858583312E-3</v>
      </c>
      <c r="BV185" s="46">
        <f t="shared" si="1307"/>
        <v>6.7975830815709681E-3</v>
      </c>
      <c r="BW185" s="46">
        <f t="shared" si="1307"/>
        <v>1.2503125781445361E-3</v>
      </c>
      <c r="BX185" s="46">
        <f t="shared" si="1307"/>
        <v>-5.9940059940059376E-3</v>
      </c>
      <c r="BY185" s="46">
        <f t="shared" si="1307"/>
        <v>6.0301507537687867E-3</v>
      </c>
      <c r="BZ185" s="46">
        <f t="shared" si="1307"/>
        <v>3.4965034965035819E-3</v>
      </c>
      <c r="CA185" s="46">
        <f t="shared" si="1307"/>
        <v>2.8372324539571871E-2</v>
      </c>
      <c r="CB185" s="46">
        <f t="shared" si="1307"/>
        <v>8.2284607938045359E-3</v>
      </c>
      <c r="CC185" s="46">
        <f t="shared" si="1307"/>
        <v>3.6005760921747477E-3</v>
      </c>
      <c r="CD185" s="46">
        <f t="shared" si="1307"/>
        <v>-1.9134178426214094E-3</v>
      </c>
      <c r="CE185" s="46">
        <f t="shared" ref="CE185:EP185" si="1308">(CE11-CD11)/CD11</f>
        <v>1.9170860292355891E-3</v>
      </c>
      <c r="CF185" s="46">
        <f t="shared" si="1308"/>
        <v>9.5670892131063674E-4</v>
      </c>
      <c r="CG185" s="46">
        <f t="shared" si="1308"/>
        <v>-1.3381123058542468E-2</v>
      </c>
      <c r="CH185" s="46">
        <f t="shared" si="1308"/>
        <v>3.8750302736740684E-3</v>
      </c>
      <c r="CI185" s="46">
        <f t="shared" si="1308"/>
        <v>3.3775633293123696E-3</v>
      </c>
      <c r="CJ185" s="46">
        <f t="shared" si="1308"/>
        <v>1.3705217600384819E-2</v>
      </c>
      <c r="CK185" s="46">
        <f t="shared" si="1308"/>
        <v>9.487666034155058E-4</v>
      </c>
      <c r="CL185" s="46">
        <f t="shared" si="1308"/>
        <v>-2.3696682464454978E-3</v>
      </c>
      <c r="CM185" s="46">
        <f t="shared" si="1308"/>
        <v>8.0760095011875952E-3</v>
      </c>
      <c r="CN185" s="46">
        <f t="shared" si="1308"/>
        <v>-4.7125353440150806E-3</v>
      </c>
      <c r="CO185" s="46">
        <f t="shared" si="1308"/>
        <v>2.1306818181818991E-3</v>
      </c>
      <c r="CP185" s="46">
        <f t="shared" si="1308"/>
        <v>7.3234112922276537E-3</v>
      </c>
      <c r="CQ185" s="46">
        <f t="shared" si="1308"/>
        <v>7.0356472795499853E-4</v>
      </c>
      <c r="CR185" s="46">
        <f t="shared" si="1308"/>
        <v>2.81228029060227E-3</v>
      </c>
      <c r="CS185" s="46">
        <f t="shared" si="1308"/>
        <v>5.6087870997897507E-3</v>
      </c>
      <c r="CT185" s="46">
        <f t="shared" si="1308"/>
        <v>2.556356030676193E-3</v>
      </c>
      <c r="CU185" s="46">
        <f t="shared" si="1308"/>
        <v>9.2721372276309694E-3</v>
      </c>
      <c r="CV185" s="46">
        <f t="shared" si="1308"/>
        <v>5.0528249885164111E-3</v>
      </c>
      <c r="CW185" s="46">
        <f t="shared" si="1308"/>
        <v>3.1992687385739879E-3</v>
      </c>
      <c r="CX185" s="46">
        <f t="shared" si="1308"/>
        <v>3.1890660592254609E-3</v>
      </c>
      <c r="CY185" s="46">
        <f t="shared" si="1308"/>
        <v>-7.9473206176203463E-3</v>
      </c>
      <c r="CZ185" s="46">
        <f t="shared" si="1308"/>
        <v>3.4332799267566953E-3</v>
      </c>
      <c r="DA185" s="46">
        <f t="shared" si="1308"/>
        <v>2.7372262773723666E-3</v>
      </c>
      <c r="DB185" s="46">
        <f t="shared" si="1308"/>
        <v>3.8671519563239047E-3</v>
      </c>
      <c r="DC185" s="46">
        <f t="shared" si="1308"/>
        <v>4.3054611375481014E-3</v>
      </c>
      <c r="DD185" s="46">
        <f t="shared" si="1308"/>
        <v>2.2563176895306859E-3</v>
      </c>
      <c r="DE185" s="46">
        <f t="shared" si="1308"/>
        <v>9.6803241782980904E-3</v>
      </c>
      <c r="DF185" s="46">
        <f t="shared" si="1308"/>
        <v>2.6755852842809112E-3</v>
      </c>
      <c r="DG185" s="46">
        <f t="shared" si="1308"/>
        <v>2.8908160996219956E-3</v>
      </c>
      <c r="DH185" s="46">
        <f t="shared" si="1308"/>
        <v>1.9955654101995062E-3</v>
      </c>
      <c r="DI185" s="46">
        <f t="shared" si="1308"/>
        <v>3.0980305377296619E-3</v>
      </c>
      <c r="DJ185" s="46">
        <f t="shared" si="1308"/>
        <v>6.1769247738804574E-3</v>
      </c>
      <c r="DK185" s="46">
        <f t="shared" si="1308"/>
        <v>-6.139004604253478E-3</v>
      </c>
      <c r="DL185" s="46">
        <f t="shared" si="1308"/>
        <v>4.6326935804102487E-3</v>
      </c>
      <c r="DM185" s="46">
        <f t="shared" si="1308"/>
        <v>1.976284584980312E-3</v>
      </c>
      <c r="DN185" s="46">
        <f t="shared" si="1308"/>
        <v>3.0681569143107107E-3</v>
      </c>
      <c r="DO185" s="46">
        <f t="shared" si="1308"/>
        <v>3.9327070133275323E-3</v>
      </c>
      <c r="DP185" s="46">
        <f t="shared" si="1308"/>
        <v>1.088139281828074E-3</v>
      </c>
      <c r="DQ185" s="46">
        <f t="shared" si="1308"/>
        <v>-1.7391304347826335E-3</v>
      </c>
      <c r="DR185" s="46">
        <f t="shared" si="1308"/>
        <v>4.1376306620209804E-3</v>
      </c>
      <c r="DS185" s="46">
        <f t="shared" si="1308"/>
        <v>-8.6749078291050547E-4</v>
      </c>
      <c r="DT185" s="46">
        <f t="shared" si="1308"/>
        <v>7.3800738007380818E-3</v>
      </c>
      <c r="DU185" s="46">
        <f t="shared" si="1308"/>
        <v>4.0939452704158094E-3</v>
      </c>
      <c r="DV185" s="46">
        <f t="shared" si="1308"/>
        <v>5.1502145922746297E-3</v>
      </c>
      <c r="DW185" s="46">
        <f t="shared" si="1308"/>
        <v>1.3236549957301549E-2</v>
      </c>
      <c r="DX185" s="46">
        <f t="shared" si="1308"/>
        <v>4.8461862621153699E-3</v>
      </c>
      <c r="DY185" s="46">
        <f t="shared" si="1308"/>
        <v>6.0809394002936347E-3</v>
      </c>
      <c r="DZ185" s="46">
        <f t="shared" si="1308"/>
        <v>-2.0842017507294707E-3</v>
      </c>
      <c r="EA185" s="46">
        <f t="shared" si="1308"/>
        <v>3.7593984962406251E-3</v>
      </c>
      <c r="EB185" s="46">
        <f t="shared" si="1308"/>
        <v>7.6987099459009329E-3</v>
      </c>
      <c r="EC185" s="46">
        <f t="shared" si="1308"/>
        <v>2.6842865992153858E-3</v>
      </c>
      <c r="ED185" s="46">
        <f t="shared" si="1308"/>
        <v>4.3245469522239822E-3</v>
      </c>
      <c r="EE185" s="46">
        <f t="shared" si="1308"/>
        <v>6.7664547877793963E-3</v>
      </c>
      <c r="EF185" s="46">
        <f t="shared" si="1308"/>
        <v>-8.3503054989817159E-3</v>
      </c>
      <c r="EG185" s="46">
        <f t="shared" si="1308"/>
        <v>1.8484288354899039E-3</v>
      </c>
      <c r="EH185" s="46">
        <f t="shared" si="1308"/>
        <v>4.5100451004509807E-3</v>
      </c>
      <c r="EI185" s="46">
        <f t="shared" si="1308"/>
        <v>8.3673469387755568E-3</v>
      </c>
      <c r="EJ185" s="46">
        <f t="shared" si="1308"/>
        <v>4.0477636106049105E-4</v>
      </c>
      <c r="EK185" s="46">
        <f t="shared" si="1308"/>
        <v>1.820756625531008E-3</v>
      </c>
      <c r="EL185" s="46">
        <f t="shared" si="1308"/>
        <v>1.6155088852988922E-3</v>
      </c>
      <c r="EM185" s="46">
        <f t="shared" si="1308"/>
        <v>1.2096774193548845E-3</v>
      </c>
      <c r="EN185" s="46">
        <f t="shared" si="1308"/>
        <v>5.4369714055577702E-3</v>
      </c>
      <c r="EO185" s="46">
        <f t="shared" si="1308"/>
        <v>3.4047666733426568E-3</v>
      </c>
      <c r="EP185" s="46">
        <f t="shared" si="1308"/>
        <v>1.996007984031936E-3</v>
      </c>
      <c r="EQ185" s="46">
        <f t="shared" ref="EQ185:HB185" si="1309">(EQ11-EP11)/EP11</f>
        <v>2.9880478087649402E-3</v>
      </c>
      <c r="ER185" s="46">
        <f t="shared" si="1309"/>
        <v>1.9860973187690712E-4</v>
      </c>
      <c r="ES185" s="46">
        <f t="shared" si="1309"/>
        <v>3.9714058776804732E-4</v>
      </c>
      <c r="ET185" s="46">
        <f t="shared" si="1309"/>
        <v>-5.9547439460105466E-4</v>
      </c>
      <c r="EU185" s="46">
        <f t="shared" si="1309"/>
        <v>-2.9791459781529296E-3</v>
      </c>
      <c r="EV185" s="46">
        <f t="shared" si="1309"/>
        <v>-3.5856573705179509E-3</v>
      </c>
      <c r="EW185" s="46">
        <f t="shared" si="1309"/>
        <v>3.9984006397438752E-4</v>
      </c>
      <c r="EX185" s="46">
        <f t="shared" si="1309"/>
        <v>3.5971223021582961E-3</v>
      </c>
      <c r="EY185" s="46">
        <f t="shared" si="1309"/>
        <v>9.9561927518916778E-4</v>
      </c>
      <c r="EZ185" s="46">
        <f t="shared" si="1309"/>
        <v>-2.38710960811615E-3</v>
      </c>
      <c r="FA185" s="46">
        <f t="shared" si="1309"/>
        <v>-2.7916251246260762E-3</v>
      </c>
      <c r="FB185" s="46">
        <f t="shared" si="1309"/>
        <v>8.1983603279343446E-3</v>
      </c>
      <c r="FC185" s="46">
        <f t="shared" si="1309"/>
        <v>3.7683458944863827E-3</v>
      </c>
      <c r="FD185" s="46">
        <f t="shared" si="1309"/>
        <v>9.2867022327603015E-3</v>
      </c>
      <c r="FE185" s="46">
        <f t="shared" si="1309"/>
        <v>3.3281127642912855E-3</v>
      </c>
      <c r="FF185" s="46">
        <f t="shared" si="1309"/>
        <v>1.9512195121951219E-3</v>
      </c>
      <c r="FG185" s="46">
        <f t="shared" si="1309"/>
        <v>2.7263875365140743E-3</v>
      </c>
      <c r="FH185" s="46">
        <f t="shared" si="1309"/>
        <v>1.9421246844047388E-3</v>
      </c>
      <c r="FI185" s="46">
        <f t="shared" si="1309"/>
        <v>0</v>
      </c>
      <c r="FJ185" s="46">
        <f t="shared" si="1309"/>
        <v>1.1630160883892668E-3</v>
      </c>
      <c r="FK185" s="46">
        <f t="shared" si="1309"/>
        <v>5.2274927395935056E-3</v>
      </c>
      <c r="FL185" s="46">
        <f t="shared" si="1309"/>
        <v>4.8151001540832046E-3</v>
      </c>
      <c r="FM185" s="46">
        <f t="shared" si="1309"/>
        <v>3.4502587694076182E-3</v>
      </c>
      <c r="FN185" s="46">
        <f t="shared" si="1309"/>
        <v>5.3486150907353473E-3</v>
      </c>
      <c r="FO185" s="46">
        <f t="shared" si="1309"/>
        <v>6.2701881056432991E-3</v>
      </c>
      <c r="FP185" s="46">
        <f t="shared" si="1309"/>
        <v>4.3429003021147172E-3</v>
      </c>
      <c r="FQ185" s="46">
        <f t="shared" si="1309"/>
        <v>3.9481105470953615E-3</v>
      </c>
      <c r="FR185" s="46">
        <f t="shared" si="1309"/>
        <v>8.0524344569287542E-3</v>
      </c>
      <c r="FS185" s="46">
        <f t="shared" si="1309"/>
        <v>2.0620471855842509E-2</v>
      </c>
      <c r="FT185" s="46">
        <f t="shared" si="1309"/>
        <v>5.8245358572989545E-3</v>
      </c>
      <c r="FU185" s="46">
        <f t="shared" si="1309"/>
        <v>8.8671733622873276E-3</v>
      </c>
      <c r="FV185" s="46">
        <f t="shared" si="1309"/>
        <v>9.5067264573990215E-3</v>
      </c>
      <c r="FW185" s="46">
        <f t="shared" si="1309"/>
        <v>4.7974413646056247E-3</v>
      </c>
      <c r="FX185" s="46">
        <f t="shared" si="1309"/>
        <v>6.7197170645445703E-3</v>
      </c>
      <c r="FY185" s="46">
        <f t="shared" si="1309"/>
        <v>1.0539258738802038E-2</v>
      </c>
      <c r="FZ185" s="46">
        <f t="shared" si="1309"/>
        <v>4.5193811924213855E-3</v>
      </c>
      <c r="GA185" s="46">
        <f t="shared" si="1309"/>
        <v>-2.4225644575185624E-3</v>
      </c>
      <c r="GB185" s="46">
        <f t="shared" si="1309"/>
        <v>2.1335646140502956E-2</v>
      </c>
      <c r="GC185" s="46">
        <f t="shared" si="1309"/>
        <v>1.1718750000000156E-2</v>
      </c>
      <c r="GD185" s="46">
        <f t="shared" si="1309"/>
        <v>8.5613563874431912E-3</v>
      </c>
      <c r="GE185" s="46">
        <f t="shared" si="1309"/>
        <v>1.0652463382157275E-2</v>
      </c>
      <c r="GF185" s="46">
        <f t="shared" si="1309"/>
        <v>5.764163372859025E-3</v>
      </c>
      <c r="GG185" s="46">
        <f t="shared" si="1309"/>
        <v>2.9474373669558774E-3</v>
      </c>
      <c r="GH185" s="46">
        <f t="shared" si="1309"/>
        <v>1.6653061224489871E-2</v>
      </c>
      <c r="GI185" s="46">
        <f t="shared" si="1309"/>
        <v>1.0277822386381847E-2</v>
      </c>
      <c r="GJ185" s="46">
        <f t="shared" si="1309"/>
        <v>6.8351613415990374E-3</v>
      </c>
      <c r="GK185" s="46">
        <f t="shared" si="1309"/>
        <v>1.4998421218819072E-2</v>
      </c>
      <c r="GL185" s="46">
        <f t="shared" si="1309"/>
        <v>6.3773526209364179E-3</v>
      </c>
      <c r="GM185" s="46">
        <f t="shared" si="1309"/>
        <v>7.8825347758887526E-3</v>
      </c>
      <c r="GN185" s="46">
        <f t="shared" si="1309"/>
        <v>8.4342892194448696E-3</v>
      </c>
      <c r="GO185" s="46">
        <f t="shared" si="1309"/>
        <v>1.0340632603406256E-2</v>
      </c>
      <c r="GP185" s="46">
        <f t="shared" si="1309"/>
        <v>7.0740517760385993E-3</v>
      </c>
      <c r="GQ185" s="46">
        <f t="shared" si="1309"/>
        <v>5.6792706620833276E-3</v>
      </c>
      <c r="GR185" s="46">
        <f t="shared" si="1309"/>
        <v>8.76801902214293E-3</v>
      </c>
      <c r="GS185" s="46">
        <f t="shared" si="1309"/>
        <v>8.2498526812021557E-3</v>
      </c>
      <c r="GT185" s="46">
        <f t="shared" si="1309"/>
        <v>5.6984219754529185E-3</v>
      </c>
      <c r="GU185" s="46">
        <f t="shared" si="1309"/>
        <v>3.9227081214587324E-3</v>
      </c>
      <c r="GV185" s="46">
        <f t="shared" si="1309"/>
        <v>1.3024602026048876E-3</v>
      </c>
      <c r="GW185" s="46">
        <f t="shared" si="1309"/>
        <v>-6.0702413643589134E-3</v>
      </c>
      <c r="GX185" s="46">
        <f t="shared" si="1309"/>
        <v>-4.3623673113286053E-4</v>
      </c>
      <c r="GY185" s="46">
        <f t="shared" si="1309"/>
        <v>-7.1283095723013931E-3</v>
      </c>
      <c r="GZ185" s="46">
        <f t="shared" si="1309"/>
        <v>-5.1282051282051282E-3</v>
      </c>
      <c r="HA185" s="46">
        <f t="shared" si="1309"/>
        <v>-8.983799705449224E-3</v>
      </c>
      <c r="HB185" s="46">
        <f t="shared" si="1309"/>
        <v>-6.2416406598304825E-3</v>
      </c>
      <c r="HC185" s="46">
        <f t="shared" ref="HC185:JN185" si="1310">(HC11-HB11)/HB11</f>
        <v>-9.8698968147151525E-3</v>
      </c>
      <c r="HD185" s="46">
        <f t="shared" si="1310"/>
        <v>-7.5517293460202386E-3</v>
      </c>
      <c r="HE185" s="46">
        <f t="shared" si="1310"/>
        <v>-2.4349414092223751E-3</v>
      </c>
      <c r="HF185" s="46">
        <f t="shared" si="1310"/>
        <v>-2.2273073989321164E-2</v>
      </c>
      <c r="HG185" s="46">
        <f t="shared" si="1310"/>
        <v>-5.7731315337805145E-3</v>
      </c>
      <c r="HH185" s="46">
        <f t="shared" si="1310"/>
        <v>-4.3942247332078906E-3</v>
      </c>
      <c r="HI185" s="46">
        <f t="shared" si="1310"/>
        <v>-2.4747793190416034E-2</v>
      </c>
      <c r="HJ185" s="46">
        <f t="shared" si="1310"/>
        <v>-1.1637304024567715E-2</v>
      </c>
      <c r="HK185" s="46">
        <f t="shared" si="1310"/>
        <v>-1.2755519215044897E-2</v>
      </c>
      <c r="HL185" s="46">
        <f t="shared" si="1310"/>
        <v>-2.0540003312903909E-2</v>
      </c>
      <c r="HM185" s="46">
        <f t="shared" si="1310"/>
        <v>-1.3191273465245993E-2</v>
      </c>
      <c r="HN185" s="46">
        <f t="shared" si="1310"/>
        <v>-1.0796915167095038E-2</v>
      </c>
      <c r="HO185" s="46">
        <f t="shared" si="1310"/>
        <v>-1.7844767844767961E-2</v>
      </c>
      <c r="HP185" s="46">
        <f t="shared" si="1310"/>
        <v>-1.1465866995942847E-2</v>
      </c>
      <c r="HQ185" s="46">
        <f t="shared" si="1310"/>
        <v>-1.5524625267665832E-2</v>
      </c>
      <c r="HR185" s="46">
        <f t="shared" si="1310"/>
        <v>-3.0088816385716914E-2</v>
      </c>
      <c r="HS185" s="46">
        <f t="shared" si="1310"/>
        <v>-1.2334143150812974E-2</v>
      </c>
      <c r="HT185" s="46">
        <f t="shared" si="1310"/>
        <v>-1.2109744560075643E-2</v>
      </c>
      <c r="HU185" s="46">
        <f t="shared" si="1310"/>
        <v>-2.2409500095767181E-2</v>
      </c>
      <c r="HV185" s="46">
        <f t="shared" si="1310"/>
        <v>-1.9004702194357345E-2</v>
      </c>
      <c r="HW185" s="46">
        <f t="shared" si="1310"/>
        <v>-9.9860195725983633E-3</v>
      </c>
      <c r="HX185" s="46">
        <f t="shared" si="1310"/>
        <v>-2.3602985676820634E-2</v>
      </c>
      <c r="HY185" s="46">
        <f t="shared" si="1310"/>
        <v>-2.1694214876033058E-2</v>
      </c>
      <c r="HZ185" s="46">
        <f t="shared" si="1310"/>
        <v>-2.4920802534318925E-2</v>
      </c>
      <c r="IA185" s="46">
        <f t="shared" si="1310"/>
        <v>-3.2921810699588452E-2</v>
      </c>
      <c r="IB185" s="46">
        <f t="shared" si="1310"/>
        <v>-2.9115341545352745E-2</v>
      </c>
      <c r="IC185" s="46">
        <f t="shared" si="1310"/>
        <v>-2.4682814302191439E-2</v>
      </c>
      <c r="ID185" s="46">
        <f t="shared" si="1310"/>
        <v>-3.2876064333018054E-2</v>
      </c>
      <c r="IE185" s="46">
        <f t="shared" si="1310"/>
        <v>-1.3450721447786746E-2</v>
      </c>
      <c r="IF185" s="46">
        <f t="shared" si="1310"/>
        <v>-1.4377788795240345E-2</v>
      </c>
      <c r="IG185" s="46">
        <f t="shared" si="1310"/>
        <v>-1.6599597585513135E-2</v>
      </c>
      <c r="IH185" s="46">
        <f t="shared" si="1310"/>
        <v>-2.2506393861892612E-2</v>
      </c>
      <c r="II185" s="46">
        <f t="shared" si="1310"/>
        <v>-1.805337519623228E-2</v>
      </c>
      <c r="IJ185" s="46">
        <f t="shared" si="1310"/>
        <v>-1.0924593658406668E-2</v>
      </c>
      <c r="IK185" s="46">
        <f t="shared" si="1310"/>
        <v>-1.4008620689655141E-2</v>
      </c>
      <c r="IL185" s="46">
        <f t="shared" si="1310"/>
        <v>-1.0382513661202217E-2</v>
      </c>
      <c r="IM185" s="46">
        <f t="shared" si="1310"/>
        <v>-1.1595803423522885E-2</v>
      </c>
      <c r="IN185" s="46">
        <f t="shared" si="1310"/>
        <v>-5.5865921787709499E-3</v>
      </c>
      <c r="IO185" s="46">
        <f t="shared" si="1310"/>
        <v>-5.0561797752809307E-3</v>
      </c>
      <c r="IP185" s="46">
        <f t="shared" si="1310"/>
        <v>1.2140033879164347E-2</v>
      </c>
      <c r="IQ185" s="46">
        <f t="shared" si="1310"/>
        <v>-1.2552301255230125E-2</v>
      </c>
      <c r="IR185" s="46">
        <f t="shared" si="1310"/>
        <v>-4.2372881355932203E-3</v>
      </c>
      <c r="IS185" s="46">
        <f t="shared" si="1310"/>
        <v>5.390070921985751E-3</v>
      </c>
      <c r="IT185" s="46">
        <f t="shared" si="1310"/>
        <v>-8.7471783295710107E-3</v>
      </c>
      <c r="IU185" s="46">
        <f t="shared" si="1310"/>
        <v>-1.7648733276401901E-2</v>
      </c>
      <c r="IV185" s="46">
        <f t="shared" si="1310"/>
        <v>-1.4488554042306576E-3</v>
      </c>
      <c r="IW185" s="46">
        <f t="shared" si="1310"/>
        <v>-1.1897852582704651E-2</v>
      </c>
      <c r="IX185" s="46">
        <f t="shared" si="1310"/>
        <v>-6.4610866372980576E-3</v>
      </c>
      <c r="IY185" s="46">
        <f t="shared" si="1310"/>
        <v>-3.5471475022169335E-3</v>
      </c>
      <c r="IZ185" s="46">
        <f t="shared" si="1310"/>
        <v>-1.7798872738060596E-3</v>
      </c>
      <c r="JA185" s="46">
        <f t="shared" si="1310"/>
        <v>-5.6463595839523839E-3</v>
      </c>
      <c r="JB185" s="46">
        <f t="shared" si="1310"/>
        <v>5.977286312014345E-3</v>
      </c>
      <c r="JC185" s="46">
        <f t="shared" si="1310"/>
        <v>-2.9708853238265003E-3</v>
      </c>
      <c r="JD185" s="46">
        <f t="shared" si="1310"/>
        <v>-8.3432657926102837E-3</v>
      </c>
      <c r="JE185" s="46">
        <f t="shared" si="1310"/>
        <v>9.0144230769230761E-3</v>
      </c>
      <c r="JF185" s="46">
        <f t="shared" si="1310"/>
        <v>-3.573555687909436E-3</v>
      </c>
      <c r="JG185" s="46">
        <f t="shared" si="1310"/>
        <v>4.1841004184099738E-3</v>
      </c>
      <c r="JH185" s="46">
        <f t="shared" si="1310"/>
        <v>-4.464285714285714E-3</v>
      </c>
      <c r="JI185" s="46">
        <f t="shared" si="1310"/>
        <v>2.6905829596411877E-3</v>
      </c>
      <c r="JJ185" s="46">
        <f t="shared" si="1310"/>
        <v>3.5778175313060392E-3</v>
      </c>
      <c r="JK185" s="46">
        <f t="shared" si="1310"/>
        <v>1.4854426619132501E-3</v>
      </c>
      <c r="JL185" s="46">
        <f t="shared" si="1310"/>
        <v>-5.9329575793546567E-4</v>
      </c>
      <c r="JM185" s="46">
        <f t="shared" si="1310"/>
        <v>2.0777678836451335E-3</v>
      </c>
      <c r="JN185" s="46">
        <f t="shared" si="1310"/>
        <v>5.9241706161134073E-4</v>
      </c>
      <c r="JO185" s="46">
        <f t="shared" ref="JO185:LZ185" si="1311">(JO11-JN11)/JN11</f>
        <v>2.960331557134399E-3</v>
      </c>
      <c r="JP185" s="46">
        <f t="shared" si="1311"/>
        <v>5.0177095631640748E-3</v>
      </c>
      <c r="JQ185" s="46">
        <f t="shared" si="1311"/>
        <v>5.8737151248161124E-4</v>
      </c>
      <c r="JR185" s="46">
        <f t="shared" si="1311"/>
        <v>6.7508071617258924E-3</v>
      </c>
      <c r="JS185" s="46">
        <f t="shared" si="1311"/>
        <v>5.8309037900874635E-3</v>
      </c>
      <c r="JT185" s="46">
        <f t="shared" si="1311"/>
        <v>6.6666666666666992E-3</v>
      </c>
      <c r="JU185" s="46">
        <f t="shared" si="1311"/>
        <v>6.0466455513963884E-3</v>
      </c>
      <c r="JV185" s="46">
        <f t="shared" si="1311"/>
        <v>3.4344590726961806E-3</v>
      </c>
      <c r="JW185" s="46">
        <f t="shared" si="1311"/>
        <v>5.4192812321733515E-3</v>
      </c>
      <c r="JX185" s="46">
        <f t="shared" si="1311"/>
        <v>7.3758865248227598E-3</v>
      </c>
      <c r="JY185" s="46">
        <f t="shared" si="1311"/>
        <v>5.6322162771050401E-3</v>
      </c>
      <c r="JZ185" s="46">
        <f t="shared" si="1311"/>
        <v>7.0008401008120969E-3</v>
      </c>
      <c r="KA185" s="46">
        <f t="shared" si="1311"/>
        <v>6.6740823136818049E-3</v>
      </c>
      <c r="KB185" s="46">
        <f t="shared" si="1311"/>
        <v>5.2486187845303236E-3</v>
      </c>
      <c r="KC185" s="46">
        <f t="shared" si="1311"/>
        <v>9.0684253915911291E-3</v>
      </c>
      <c r="KD185" s="46">
        <f t="shared" si="1311"/>
        <v>1.1165577342047992E-2</v>
      </c>
      <c r="KE185" s="46">
        <f t="shared" si="1311"/>
        <v>4.8478319418260472E-3</v>
      </c>
      <c r="KF185" s="46">
        <f t="shared" si="1311"/>
        <v>4.8244438488339704E-3</v>
      </c>
      <c r="KG185" s="46">
        <f t="shared" si="1311"/>
        <v>6.4017071218992645E-3</v>
      </c>
      <c r="KH185" s="46">
        <f t="shared" si="1311"/>
        <v>7.6861913596606869E-3</v>
      </c>
      <c r="KI185" s="46">
        <f t="shared" si="1311"/>
        <v>5.2603892688058915E-3</v>
      </c>
      <c r="KJ185" s="46">
        <f t="shared" si="1311"/>
        <v>6.5410779696493983E-3</v>
      </c>
      <c r="KK185" s="46">
        <f t="shared" si="1311"/>
        <v>5.7187418767870772E-3</v>
      </c>
      <c r="KL185" s="46">
        <f t="shared" si="1311"/>
        <v>9.3047299043681128E-3</v>
      </c>
      <c r="KM185" s="46">
        <f t="shared" si="1311"/>
        <v>8.194622279129293E-3</v>
      </c>
      <c r="KN185" s="46">
        <f t="shared" si="1311"/>
        <v>7.112014224028477E-3</v>
      </c>
      <c r="KO185" s="46">
        <f t="shared" si="1311"/>
        <v>8.070617906683451E-3</v>
      </c>
      <c r="KP185" s="46">
        <f t="shared" si="1311"/>
        <v>7.7558168626470419E-3</v>
      </c>
      <c r="KQ185" s="46">
        <f t="shared" si="1311"/>
        <v>4.7169811320754151E-3</v>
      </c>
      <c r="KR185" s="46">
        <f t="shared" si="1311"/>
        <v>5.4361255250802787E-3</v>
      </c>
      <c r="KS185" s="46">
        <f t="shared" si="1311"/>
        <v>5.1609732120914791E-3</v>
      </c>
      <c r="KT185" s="46">
        <f t="shared" si="1311"/>
        <v>6.6014669926650086E-3</v>
      </c>
      <c r="KU185" s="46">
        <f t="shared" si="1311"/>
        <v>8.9871265484575882E-3</v>
      </c>
      <c r="KV185" s="46">
        <f t="shared" si="1311"/>
        <v>5.0553683196919181E-3</v>
      </c>
      <c r="KW185" s="46">
        <f t="shared" si="1311"/>
        <v>7.18562874251497E-3</v>
      </c>
      <c r="KX185" s="46">
        <f t="shared" si="1311"/>
        <v>6.1831153388823374E-3</v>
      </c>
      <c r="KY185" s="46">
        <f t="shared" si="1311"/>
        <v>7.5632238241550185E-3</v>
      </c>
      <c r="KZ185" s="46">
        <f t="shared" si="1311"/>
        <v>8.2101806239737278E-3</v>
      </c>
      <c r="LA185" s="46">
        <f t="shared" si="1311"/>
        <v>7.2126570497905206E-3</v>
      </c>
      <c r="LB185" s="46">
        <f t="shared" si="1311"/>
        <v>7.3920073920074976E-3</v>
      </c>
      <c r="LC185" s="46">
        <f t="shared" si="1311"/>
        <v>6.1912405411602579E-3</v>
      </c>
      <c r="LD185" s="46">
        <f t="shared" si="1311"/>
        <v>1.6180492251595183E-2</v>
      </c>
      <c r="LE185" s="46">
        <f t="shared" si="1311"/>
        <v>8.9706212155191752E-3</v>
      </c>
      <c r="LF185" s="46">
        <f t="shared" si="1311"/>
        <v>8.0017781729273679E-3</v>
      </c>
      <c r="LG185" s="46">
        <f t="shared" si="1311"/>
        <v>9.040793825799389E-3</v>
      </c>
      <c r="LH185" s="46">
        <f t="shared" si="1311"/>
        <v>8.3041958041957051E-3</v>
      </c>
      <c r="LI185" s="46">
        <f t="shared" si="1311"/>
        <v>6.7186822713481203E-3</v>
      </c>
      <c r="LJ185" s="46">
        <f t="shared" si="1311"/>
        <v>9.6878363832077503E-3</v>
      </c>
      <c r="LK185" s="46">
        <f t="shared" si="1311"/>
        <v>4.4776119402985563E-3</v>
      </c>
      <c r="LL185" s="46">
        <f t="shared" si="1311"/>
        <v>2.9717682020801895E-3</v>
      </c>
      <c r="LM185" s="46">
        <f t="shared" si="1311"/>
        <v>1.18518518518519E-2</v>
      </c>
      <c r="LN185" s="46">
        <f t="shared" si="1311"/>
        <v>4.1832252666806104E-3</v>
      </c>
      <c r="LO185" s="46">
        <f t="shared" si="1311"/>
        <v>6.248698187876578E-4</v>
      </c>
      <c r="LP185" s="46">
        <f t="shared" si="1311"/>
        <v>1.2281432139883502E-2</v>
      </c>
      <c r="LQ185" s="46">
        <f t="shared" si="1311"/>
        <v>6.3746658441290677E-3</v>
      </c>
      <c r="LR185" s="46">
        <f t="shared" si="1311"/>
        <v>5.7212913771965907E-3</v>
      </c>
      <c r="LS185" s="46">
        <f t="shared" si="1311"/>
        <v>6.9077610727347298E-3</v>
      </c>
      <c r="LT185" s="46">
        <f t="shared" si="1311"/>
        <v>1.0290556900726323E-2</v>
      </c>
      <c r="LU185" s="46">
        <f t="shared" si="1311"/>
        <v>5.1927301777511935E-3</v>
      </c>
      <c r="LV185" s="46">
        <f t="shared" si="1311"/>
        <v>-2.3842638585336549E-3</v>
      </c>
      <c r="LW185" s="46">
        <f t="shared" si="1311"/>
        <v>3.9832702648874728E-3</v>
      </c>
      <c r="LX185" s="46">
        <f t="shared" si="1311"/>
        <v>2.9756000793493354E-3</v>
      </c>
      <c r="LY185" s="46">
        <f t="shared" si="1311"/>
        <v>1.7800632911391953E-3</v>
      </c>
      <c r="LZ185" s="46">
        <f t="shared" si="1311"/>
        <v>5.5281342546890646E-3</v>
      </c>
      <c r="MA185" s="46">
        <f t="shared" ref="MA185:MH185" si="1312">(MA11-LZ11)/LZ11</f>
        <v>-5.8904378558806203E-2</v>
      </c>
      <c r="MB185" s="46">
        <f t="shared" si="1312"/>
        <v>6.2591278948466514E-2</v>
      </c>
      <c r="MC185" s="46">
        <f t="shared" si="1312"/>
        <v>9.4247005694090141E-3</v>
      </c>
      <c r="MD185" s="46">
        <f t="shared" si="1312"/>
        <v>9.7257342929391172E-3</v>
      </c>
      <c r="ME185" s="46">
        <f t="shared" si="1312"/>
        <v>1.1943748795992934E-2</v>
      </c>
      <c r="MF185" s="46">
        <f t="shared" si="1312"/>
        <v>1.4087188273367773E-2</v>
      </c>
      <c r="MG185" s="46">
        <f t="shared" si="1312"/>
        <v>5.8194105500279873E-3</v>
      </c>
      <c r="MH185" s="46">
        <f t="shared" si="1312"/>
        <v>2.2396416573349114E-3</v>
      </c>
    </row>
    <row r="186" spans="1:346" x14ac:dyDescent="0.25">
      <c r="A186" s="35" t="s">
        <v>25</v>
      </c>
      <c r="S186" s="46">
        <f t="shared" ref="S186:CD186" si="1313">(S12-R12)/R12</f>
        <v>-5.5084745762711745E-2</v>
      </c>
      <c r="T186" s="46">
        <f t="shared" si="1313"/>
        <v>-1.6442451420030021E-2</v>
      </c>
      <c r="U186" s="46">
        <f t="shared" si="1313"/>
        <v>-1.1398176291793313E-2</v>
      </c>
      <c r="V186" s="46">
        <f t="shared" si="1313"/>
        <v>-3.0745580322829032E-3</v>
      </c>
      <c r="W186" s="46">
        <f t="shared" si="1313"/>
        <v>-1.3878180416345282E-2</v>
      </c>
      <c r="X186" s="46">
        <f t="shared" si="1313"/>
        <v>-5.4730258014073713E-3</v>
      </c>
      <c r="Y186" s="46">
        <f t="shared" si="1313"/>
        <v>-7.8616352201257862E-3</v>
      </c>
      <c r="Z186" s="46">
        <f t="shared" si="1313"/>
        <v>-7.9239302694136295E-3</v>
      </c>
      <c r="AA186" s="46">
        <f t="shared" si="1313"/>
        <v>2.3961661341852809E-3</v>
      </c>
      <c r="AB186" s="46">
        <f t="shared" si="1313"/>
        <v>-2.3904382470119295E-3</v>
      </c>
      <c r="AC186" s="46">
        <f t="shared" si="1313"/>
        <v>2.3961661341852809E-3</v>
      </c>
      <c r="AD186" s="46">
        <f t="shared" si="1313"/>
        <v>-7.9681274900393877E-4</v>
      </c>
      <c r="AE186" s="46">
        <f t="shared" si="1313"/>
        <v>-4.7846889952153785E-3</v>
      </c>
      <c r="AF186" s="46">
        <f t="shared" si="1313"/>
        <v>8.0128205128211967E-4</v>
      </c>
      <c r="AG186" s="46">
        <f t="shared" si="1313"/>
        <v>-9.6076861489191572E-3</v>
      </c>
      <c r="AH186" s="46">
        <f t="shared" si="1313"/>
        <v>-1.1317704122877977E-2</v>
      </c>
      <c r="AI186" s="46">
        <f t="shared" si="1313"/>
        <v>2.4529844644317019E-3</v>
      </c>
      <c r="AJ186" s="46">
        <f t="shared" si="1313"/>
        <v>-1.2234910277324634E-2</v>
      </c>
      <c r="AK186" s="46">
        <f t="shared" si="1313"/>
        <v>-1.651527663088263E-3</v>
      </c>
      <c r="AL186" s="46">
        <f t="shared" si="1313"/>
        <v>4.1356492969396195E-3</v>
      </c>
      <c r="AM186" s="46">
        <f t="shared" si="1313"/>
        <v>8.2372322899501083E-4</v>
      </c>
      <c r="AN186" s="46">
        <f t="shared" si="1313"/>
        <v>6.5843621399176719E-3</v>
      </c>
      <c r="AO186" s="46">
        <f t="shared" si="1313"/>
        <v>-8.1766148814386194E-4</v>
      </c>
      <c r="AP186" s="46">
        <f t="shared" si="1313"/>
        <v>5.72831423895256E-3</v>
      </c>
      <c r="AQ186" s="46">
        <f t="shared" si="1313"/>
        <v>7.3230268510983843E-3</v>
      </c>
      <c r="AR186" s="46">
        <f t="shared" si="1313"/>
        <v>1.8578352180936973E-2</v>
      </c>
      <c r="AS186" s="46">
        <f t="shared" si="1313"/>
        <v>-3.9651070578905628E-3</v>
      </c>
      <c r="AT186" s="46">
        <f t="shared" si="1313"/>
        <v>1.0350318471337671E-2</v>
      </c>
      <c r="AU186" s="46">
        <f t="shared" si="1313"/>
        <v>3.9401103230890461E-3</v>
      </c>
      <c r="AV186" s="46">
        <f t="shared" si="1313"/>
        <v>8.6342229199371599E-3</v>
      </c>
      <c r="AW186" s="46">
        <f t="shared" si="1313"/>
        <v>6.225680933852229E-3</v>
      </c>
      <c r="AX186" s="46">
        <f t="shared" si="1313"/>
        <v>1.5467904098993707E-3</v>
      </c>
      <c r="AY186" s="46">
        <f t="shared" si="1313"/>
        <v>6.1776061776062652E-3</v>
      </c>
      <c r="AZ186" s="46">
        <f t="shared" si="1313"/>
        <v>1.3046815042210195E-2</v>
      </c>
      <c r="BA186" s="46">
        <f t="shared" si="1313"/>
        <v>9.8484848484849345E-3</v>
      </c>
      <c r="BB186" s="46">
        <f t="shared" si="1313"/>
        <v>1.3503375843960861E-2</v>
      </c>
      <c r="BC186" s="46">
        <f t="shared" si="1313"/>
        <v>4.4411547002220159E-3</v>
      </c>
      <c r="BD186" s="46">
        <f t="shared" si="1313"/>
        <v>7.3691967575534277E-3</v>
      </c>
      <c r="BE186" s="46">
        <f t="shared" si="1313"/>
        <v>1.0972933430870521E-2</v>
      </c>
      <c r="BF186" s="46">
        <f t="shared" si="1313"/>
        <v>4.3415340086832331E-3</v>
      </c>
      <c r="BG186" s="46">
        <f t="shared" si="1313"/>
        <v>7.2046109510082352E-4</v>
      </c>
      <c r="BH186" s="46">
        <f t="shared" si="1313"/>
        <v>2.8797696184305662E-3</v>
      </c>
      <c r="BI186" s="46">
        <f t="shared" si="1313"/>
        <v>1.6511127063890758E-2</v>
      </c>
      <c r="BJ186" s="46">
        <f t="shared" si="1313"/>
        <v>7.0621468926553672E-3</v>
      </c>
      <c r="BK186" s="46">
        <f t="shared" si="1313"/>
        <v>1.3323983169705509E-2</v>
      </c>
      <c r="BL186" s="46">
        <f t="shared" si="1313"/>
        <v>2.0761245674741271E-3</v>
      </c>
      <c r="BM186" s="46">
        <f t="shared" si="1313"/>
        <v>1.6574585635358959E-2</v>
      </c>
      <c r="BN186" s="46">
        <f t="shared" si="1313"/>
        <v>5.4347826086957301E-3</v>
      </c>
      <c r="BO186" s="46">
        <f t="shared" si="1313"/>
        <v>7.4324324324323938E-3</v>
      </c>
      <c r="BP186" s="46">
        <f t="shared" si="1313"/>
        <v>-3.3534540576794099E-3</v>
      </c>
      <c r="BQ186" s="46">
        <f t="shared" si="1313"/>
        <v>1.1440107671601731E-2</v>
      </c>
      <c r="BR186" s="46">
        <f t="shared" si="1313"/>
        <v>6.6533599467731202E-3</v>
      </c>
      <c r="BS186" s="46">
        <f t="shared" si="1313"/>
        <v>1.4540647719761986E-2</v>
      </c>
      <c r="BT186" s="46">
        <f t="shared" si="1313"/>
        <v>1.3029315960912053E-2</v>
      </c>
      <c r="BU186" s="46">
        <f t="shared" si="1313"/>
        <v>1.543408360128621E-2</v>
      </c>
      <c r="BV186" s="46">
        <f t="shared" si="1313"/>
        <v>7.5997466751107573E-3</v>
      </c>
      <c r="BW186" s="46">
        <f t="shared" si="1313"/>
        <v>4.3997485857952051E-3</v>
      </c>
      <c r="BX186" s="46">
        <f t="shared" si="1313"/>
        <v>8.7609511889860901E-3</v>
      </c>
      <c r="BY186" s="46">
        <f t="shared" si="1313"/>
        <v>3.7220843672457989E-3</v>
      </c>
      <c r="BZ186" s="46">
        <f t="shared" si="1313"/>
        <v>7.4165636588380008E-3</v>
      </c>
      <c r="CA186" s="46">
        <f t="shared" si="1313"/>
        <v>9.8159509202453647E-3</v>
      </c>
      <c r="CB186" s="46">
        <f t="shared" si="1313"/>
        <v>1.5188335358444716E-2</v>
      </c>
      <c r="CC186" s="46">
        <f t="shared" si="1313"/>
        <v>1.0173548773189808E-2</v>
      </c>
      <c r="CD186" s="46">
        <f t="shared" si="1313"/>
        <v>1.5995260663507042E-2</v>
      </c>
      <c r="CE186" s="46">
        <f t="shared" ref="CE186:EP186" si="1314">(CE12-CD12)/CD12</f>
        <v>2.3323615160350188E-3</v>
      </c>
      <c r="CF186" s="46">
        <f t="shared" si="1314"/>
        <v>-5.8173356602672665E-4</v>
      </c>
      <c r="CG186" s="46">
        <f t="shared" si="1314"/>
        <v>-6.9848661233994002E-3</v>
      </c>
      <c r="CH186" s="46">
        <f t="shared" si="1314"/>
        <v>-2.4618991793669335E-2</v>
      </c>
      <c r="CI186" s="46">
        <f t="shared" si="1314"/>
        <v>3.004807692307692E-3</v>
      </c>
      <c r="CJ186" s="46">
        <f t="shared" si="1314"/>
        <v>-5.9916117435586771E-4</v>
      </c>
      <c r="CK186" s="46">
        <f t="shared" si="1314"/>
        <v>5.3956834532372733E-3</v>
      </c>
      <c r="CL186" s="46">
        <f t="shared" si="1314"/>
        <v>5.9630292188445283E-4</v>
      </c>
      <c r="CM186" s="46">
        <f t="shared" si="1314"/>
        <v>7.1513706793801465E-3</v>
      </c>
      <c r="CN186" s="46">
        <f t="shared" si="1314"/>
        <v>8.2840236686390865E-3</v>
      </c>
      <c r="CO186" s="46">
        <f t="shared" si="1314"/>
        <v>-3.521126760563347E-3</v>
      </c>
      <c r="CP186" s="46">
        <f t="shared" si="1314"/>
        <v>1.7667844522968195E-2</v>
      </c>
      <c r="CQ186" s="46">
        <f t="shared" si="1314"/>
        <v>1.7361111111110124E-3</v>
      </c>
      <c r="CR186" s="46">
        <f t="shared" si="1314"/>
        <v>-4.6216060080877122E-3</v>
      </c>
      <c r="CS186" s="46">
        <f t="shared" si="1314"/>
        <v>-5.8038305281498976E-4</v>
      </c>
      <c r="CT186" s="46">
        <f t="shared" si="1314"/>
        <v>9.872241579558752E-3</v>
      </c>
      <c r="CU186" s="46">
        <f t="shared" si="1314"/>
        <v>2.8752156411730877E-3</v>
      </c>
      <c r="CV186" s="46">
        <f t="shared" si="1314"/>
        <v>6.3073394495412518E-3</v>
      </c>
      <c r="CW186" s="46">
        <f t="shared" si="1314"/>
        <v>6.8376068376067725E-3</v>
      </c>
      <c r="CX186" s="46">
        <f t="shared" si="1314"/>
        <v>5.6593095642331641E-3</v>
      </c>
      <c r="CY186" s="46">
        <f t="shared" si="1314"/>
        <v>3.9392234102420768E-3</v>
      </c>
      <c r="CZ186" s="46">
        <f t="shared" si="1314"/>
        <v>5.6053811659189637E-4</v>
      </c>
      <c r="DA186" s="46">
        <f t="shared" si="1314"/>
        <v>5.6022408963585435E-3</v>
      </c>
      <c r="DB186" s="46">
        <f t="shared" si="1314"/>
        <v>7.2423398328691439E-3</v>
      </c>
      <c r="DC186" s="46">
        <f t="shared" si="1314"/>
        <v>1.3274336283185714E-2</v>
      </c>
      <c r="DD186" s="46">
        <f t="shared" si="1314"/>
        <v>7.6419213973799444E-3</v>
      </c>
      <c r="DE186" s="46">
        <f t="shared" si="1314"/>
        <v>1.029252437703145E-2</v>
      </c>
      <c r="DF186" s="46">
        <f t="shared" si="1314"/>
        <v>6.4343163538873385E-3</v>
      </c>
      <c r="DG186" s="46">
        <f t="shared" si="1314"/>
        <v>9.0570058604156484E-3</v>
      </c>
      <c r="DH186" s="46">
        <f t="shared" si="1314"/>
        <v>1.0559662090813094E-2</v>
      </c>
      <c r="DI186" s="46">
        <f t="shared" si="1314"/>
        <v>7.8369905956112845E-3</v>
      </c>
      <c r="DJ186" s="46">
        <f t="shared" si="1314"/>
        <v>1.1923276308968288E-2</v>
      </c>
      <c r="DK186" s="46">
        <f t="shared" si="1314"/>
        <v>7.1721311475410133E-3</v>
      </c>
      <c r="DL186" s="46">
        <f t="shared" si="1314"/>
        <v>7.6297049847405905E-3</v>
      </c>
      <c r="DM186" s="46">
        <f t="shared" si="1314"/>
        <v>1.0095911155982688E-3</v>
      </c>
      <c r="DN186" s="46">
        <f t="shared" si="1314"/>
        <v>1.8658598083711491E-2</v>
      </c>
      <c r="DO186" s="46">
        <f t="shared" si="1314"/>
        <v>7.9207920792078931E-3</v>
      </c>
      <c r="DP186" s="46">
        <f t="shared" si="1314"/>
        <v>1.2278978388998036E-2</v>
      </c>
      <c r="DQ186" s="46">
        <f t="shared" si="1314"/>
        <v>-1.4556040756914119E-2</v>
      </c>
      <c r="DR186" s="46">
        <f t="shared" si="1314"/>
        <v>9.8473658296405718E-3</v>
      </c>
      <c r="DS186" s="46">
        <f t="shared" si="1314"/>
        <v>2.9254022428083586E-3</v>
      </c>
      <c r="DT186" s="46">
        <f t="shared" si="1314"/>
        <v>3.403014098201347E-3</v>
      </c>
      <c r="DU186" s="46">
        <f t="shared" si="1314"/>
        <v>2.4224806201550387E-3</v>
      </c>
      <c r="DV186" s="46">
        <f t="shared" si="1314"/>
        <v>3.866602223296196E-3</v>
      </c>
      <c r="DW186" s="46">
        <f t="shared" si="1314"/>
        <v>-1.6369764082811638E-2</v>
      </c>
      <c r="DX186" s="46">
        <f t="shared" si="1314"/>
        <v>8.3210964268232435E-3</v>
      </c>
      <c r="DY186" s="46">
        <f t="shared" si="1314"/>
        <v>1.1650485436893232E-2</v>
      </c>
      <c r="DZ186" s="46">
        <f t="shared" si="1314"/>
        <v>-7.1976967370441453E-3</v>
      </c>
      <c r="EA186" s="46">
        <f t="shared" si="1314"/>
        <v>1.4499758337360219E-3</v>
      </c>
      <c r="EB186" s="46">
        <f t="shared" si="1314"/>
        <v>6.7567567567567849E-3</v>
      </c>
      <c r="EC186" s="46">
        <f t="shared" si="1314"/>
        <v>-1.4381591562798799E-3</v>
      </c>
      <c r="ED186" s="46">
        <f t="shared" si="1314"/>
        <v>-1.4402304368699537E-3</v>
      </c>
      <c r="EE186" s="46">
        <f t="shared" si="1314"/>
        <v>3.3653846153845609E-3</v>
      </c>
      <c r="EF186" s="46">
        <f t="shared" si="1314"/>
        <v>-1.4374700527071537E-3</v>
      </c>
      <c r="EG186" s="46">
        <f t="shared" si="1314"/>
        <v>-5.7581573896353985E-3</v>
      </c>
      <c r="EH186" s="46">
        <f t="shared" si="1314"/>
        <v>3.378378378378461E-3</v>
      </c>
      <c r="EI186" s="46">
        <f t="shared" si="1314"/>
        <v>-4.8100048100045364E-4</v>
      </c>
      <c r="EJ186" s="46">
        <f t="shared" si="1314"/>
        <v>1.4436958614051153E-3</v>
      </c>
      <c r="EK186" s="46">
        <f t="shared" si="1314"/>
        <v>-1.9221528111485137E-3</v>
      </c>
      <c r="EL186" s="46">
        <f t="shared" si="1314"/>
        <v>4.3331728454501965E-3</v>
      </c>
      <c r="EM186" s="46">
        <f t="shared" si="1314"/>
        <v>2.3969319271332696E-3</v>
      </c>
      <c r="EN186" s="46">
        <f t="shared" si="1314"/>
        <v>-2.3912003825920613E-3</v>
      </c>
      <c r="EO186" s="46">
        <f t="shared" si="1314"/>
        <v>-1.9175455417066428E-3</v>
      </c>
      <c r="EP186" s="46">
        <f t="shared" si="1314"/>
        <v>-3.3621517771373136E-3</v>
      </c>
      <c r="EQ186" s="46">
        <f t="shared" ref="EQ186:HB186" si="1315">(EQ12-EP12)/EP12</f>
        <v>-7.2289156626506026E-3</v>
      </c>
      <c r="ER186" s="46">
        <f t="shared" si="1315"/>
        <v>-1.4563106796117056E-3</v>
      </c>
      <c r="ES186" s="46">
        <f t="shared" si="1315"/>
        <v>-6.8060281964024182E-3</v>
      </c>
      <c r="ET186" s="46">
        <f t="shared" si="1315"/>
        <v>-2.9368575624083345E-3</v>
      </c>
      <c r="EU186" s="46">
        <f t="shared" si="1315"/>
        <v>-1.4236622484045053E-2</v>
      </c>
      <c r="EV186" s="46">
        <f t="shared" si="1315"/>
        <v>6.474103585657285E-3</v>
      </c>
      <c r="EW186" s="46">
        <f t="shared" si="1315"/>
        <v>-3.4636318654131058E-3</v>
      </c>
      <c r="EX186" s="46">
        <f t="shared" si="1315"/>
        <v>-6.951340615690197E-3</v>
      </c>
      <c r="EY186" s="46">
        <f t="shared" si="1315"/>
        <v>-7.0000000000000288E-3</v>
      </c>
      <c r="EZ186" s="46">
        <f t="shared" si="1315"/>
        <v>-3.0211480362537478E-3</v>
      </c>
      <c r="FA186" s="46">
        <f t="shared" si="1315"/>
        <v>-7.0707070707070998E-3</v>
      </c>
      <c r="FB186" s="46">
        <f t="shared" si="1315"/>
        <v>-2.5432349949135302E-3</v>
      </c>
      <c r="FC186" s="46">
        <f t="shared" si="1315"/>
        <v>-3.0596634370218985E-3</v>
      </c>
      <c r="FD186" s="46">
        <f t="shared" si="1315"/>
        <v>-3.5805626598464893E-3</v>
      </c>
      <c r="FE186" s="46">
        <f t="shared" si="1315"/>
        <v>1.0266940451744795E-3</v>
      </c>
      <c r="FF186" s="46">
        <f t="shared" si="1315"/>
        <v>-3.5897435897435316E-3</v>
      </c>
      <c r="FG186" s="46">
        <f t="shared" si="1315"/>
        <v>-1.5440041173443713E-3</v>
      </c>
      <c r="FH186" s="46">
        <f t="shared" si="1315"/>
        <v>3.09278350515461E-3</v>
      </c>
      <c r="FI186" s="46">
        <f t="shared" si="1315"/>
        <v>-3.0832476875642051E-3</v>
      </c>
      <c r="FJ186" s="46">
        <f t="shared" si="1315"/>
        <v>-5.6701030927834755E-3</v>
      </c>
      <c r="FK186" s="46">
        <f t="shared" si="1315"/>
        <v>-5.1840331778120431E-4</v>
      </c>
      <c r="FL186" s="46">
        <f t="shared" si="1315"/>
        <v>1.5560165975102849E-3</v>
      </c>
      <c r="FM186" s="46">
        <f t="shared" si="1315"/>
        <v>5.6965302951838132E-3</v>
      </c>
      <c r="FN186" s="46">
        <f t="shared" si="1315"/>
        <v>2.0597322348095042E-3</v>
      </c>
      <c r="FO186" s="46">
        <f t="shared" si="1315"/>
        <v>8.7358684480987516E-3</v>
      </c>
      <c r="FP186" s="46">
        <f t="shared" si="1315"/>
        <v>1.0188487009678484E-3</v>
      </c>
      <c r="FQ186" s="46">
        <f t="shared" si="1315"/>
        <v>4.580152671755754E-3</v>
      </c>
      <c r="FR186" s="46">
        <f t="shared" si="1315"/>
        <v>9.1185410334345633E-3</v>
      </c>
      <c r="FS186" s="46">
        <f t="shared" si="1315"/>
        <v>-1.004016064256971E-3</v>
      </c>
      <c r="FT186" s="46">
        <f t="shared" si="1315"/>
        <v>-6.0301507537687867E-3</v>
      </c>
      <c r="FU186" s="46">
        <f t="shared" si="1315"/>
        <v>3.0333670374114979E-3</v>
      </c>
      <c r="FV186" s="46">
        <f t="shared" si="1315"/>
        <v>-1.0080645161291181E-3</v>
      </c>
      <c r="FW186" s="46">
        <f t="shared" si="1315"/>
        <v>-4.0363269424822552E-3</v>
      </c>
      <c r="FX186" s="46">
        <f t="shared" si="1315"/>
        <v>8.1053698074974381E-3</v>
      </c>
      <c r="FY186" s="46">
        <f t="shared" si="1315"/>
        <v>6.0301507537687867E-3</v>
      </c>
      <c r="FZ186" s="46">
        <f t="shared" si="1315"/>
        <v>1.4985014985015553E-3</v>
      </c>
      <c r="GA186" s="46">
        <f t="shared" si="1315"/>
        <v>-1.0473815461346606E-2</v>
      </c>
      <c r="GB186" s="46">
        <f t="shared" si="1315"/>
        <v>2.116935483870962E-2</v>
      </c>
      <c r="GC186" s="46">
        <f t="shared" si="1315"/>
        <v>4.9358341559720793E-4</v>
      </c>
      <c r="GD186" s="46">
        <f t="shared" si="1315"/>
        <v>5.9200789343858765E-3</v>
      </c>
      <c r="GE186" s="46">
        <f t="shared" si="1315"/>
        <v>3.4330554193231417E-3</v>
      </c>
      <c r="GF186" s="46">
        <f t="shared" si="1315"/>
        <v>1.955034213098757E-3</v>
      </c>
      <c r="GG186" s="46">
        <f t="shared" si="1315"/>
        <v>-1.2195121951219513E-2</v>
      </c>
      <c r="GH186" s="46">
        <f t="shared" si="1315"/>
        <v>2.5185185185185158E-2</v>
      </c>
      <c r="GI186" s="46">
        <f t="shared" si="1315"/>
        <v>7.7071290944123044E-3</v>
      </c>
      <c r="GJ186" s="46">
        <f t="shared" si="1315"/>
        <v>-3.3460803059272883E-3</v>
      </c>
      <c r="GK186" s="46">
        <f t="shared" si="1315"/>
        <v>5.7553956834531829E-3</v>
      </c>
      <c r="GL186" s="46">
        <f t="shared" si="1315"/>
        <v>4.768717215069147E-3</v>
      </c>
      <c r="GM186" s="46">
        <f t="shared" si="1315"/>
        <v>1.4238253440911788E-3</v>
      </c>
      <c r="GN186" s="46">
        <f t="shared" si="1315"/>
        <v>2.8436018957345701E-3</v>
      </c>
      <c r="GO186" s="46">
        <f t="shared" si="1315"/>
        <v>8.0340264650284356E-3</v>
      </c>
      <c r="GP186" s="46">
        <f t="shared" si="1315"/>
        <v>-1.4064697609001938E-3</v>
      </c>
      <c r="GQ186" s="46">
        <f t="shared" si="1315"/>
        <v>4.6948356807511738E-3</v>
      </c>
      <c r="GR186" s="46">
        <f t="shared" si="1315"/>
        <v>3.2710280373831244E-3</v>
      </c>
      <c r="GS186" s="46">
        <f t="shared" si="1315"/>
        <v>1.8630647414997936E-3</v>
      </c>
      <c r="GT186" s="46">
        <f t="shared" si="1315"/>
        <v>9.2980009298000935E-3</v>
      </c>
      <c r="GU186" s="46">
        <f t="shared" si="1315"/>
        <v>3.2243205895901295E-3</v>
      </c>
      <c r="GV186" s="46">
        <f t="shared" si="1315"/>
        <v>5.9687786960513451E-3</v>
      </c>
      <c r="GW186" s="46">
        <f t="shared" si="1315"/>
        <v>6.8461889548151527E-3</v>
      </c>
      <c r="GX186" s="46">
        <f t="shared" si="1315"/>
        <v>3.6264732547597977E-3</v>
      </c>
      <c r="GY186" s="46">
        <f t="shared" si="1315"/>
        <v>0</v>
      </c>
      <c r="GZ186" s="46">
        <f t="shared" si="1315"/>
        <v>2.2583559168925021E-3</v>
      </c>
      <c r="HA186" s="46">
        <f t="shared" si="1315"/>
        <v>-9.0130689499782351E-4</v>
      </c>
      <c r="HB186" s="46">
        <f t="shared" si="1315"/>
        <v>4.5105999097890274E-4</v>
      </c>
      <c r="HC186" s="46">
        <f t="shared" ref="HC186:JN186" si="1316">(HC12-HB12)/HB12</f>
        <v>6.3119927862938553E-3</v>
      </c>
      <c r="HD186" s="46">
        <f t="shared" si="1316"/>
        <v>8.9605734767032733E-4</v>
      </c>
      <c r="HE186" s="46">
        <f t="shared" si="1316"/>
        <v>2.6857654431512727E-3</v>
      </c>
      <c r="HF186" s="46">
        <f t="shared" si="1316"/>
        <v>-2.678571428571403E-3</v>
      </c>
      <c r="HG186" s="46">
        <f t="shared" si="1316"/>
        <v>-3.1333930170099242E-3</v>
      </c>
      <c r="HH186" s="46">
        <f t="shared" si="1316"/>
        <v>8.9806915132472861E-4</v>
      </c>
      <c r="HI186" s="46">
        <f t="shared" si="1316"/>
        <v>-9.8698968147151959E-3</v>
      </c>
      <c r="HJ186" s="46">
        <f t="shared" si="1316"/>
        <v>1.3593112822836944E-3</v>
      </c>
      <c r="HK186" s="46">
        <f t="shared" si="1316"/>
        <v>-8.1447963800905486E-3</v>
      </c>
      <c r="HL186" s="46">
        <f t="shared" si="1316"/>
        <v>-9.1240875912403574E-4</v>
      </c>
      <c r="HM186" s="46">
        <f t="shared" si="1316"/>
        <v>-4.5662100456621002E-3</v>
      </c>
      <c r="HN186" s="46">
        <f t="shared" si="1316"/>
        <v>-5.9633027522936304E-3</v>
      </c>
      <c r="HO186" s="46">
        <f t="shared" si="1316"/>
        <v>-4.153207198892373E-3</v>
      </c>
      <c r="HP186" s="46">
        <f t="shared" si="1316"/>
        <v>-6.024096385542221E-3</v>
      </c>
      <c r="HQ186" s="46">
        <f t="shared" si="1316"/>
        <v>-9.324009324009324E-3</v>
      </c>
      <c r="HR186" s="46">
        <f t="shared" si="1316"/>
        <v>-1.129411764705885E-2</v>
      </c>
      <c r="HS186" s="46">
        <f t="shared" si="1316"/>
        <v>-8.0913850547357866E-3</v>
      </c>
      <c r="HT186" s="46">
        <f t="shared" si="1316"/>
        <v>-8.6372360844530292E-3</v>
      </c>
      <c r="HU186" s="46">
        <f t="shared" si="1316"/>
        <v>-9.6805421103581795E-3</v>
      </c>
      <c r="HV186" s="46">
        <f t="shared" si="1316"/>
        <v>-1.5151515151515124E-2</v>
      </c>
      <c r="HW186" s="46">
        <f t="shared" si="1316"/>
        <v>-1.1910669975186132E-2</v>
      </c>
      <c r="HX186" s="46">
        <f t="shared" si="1316"/>
        <v>-1.8081366147664462E-2</v>
      </c>
      <c r="HY186" s="46">
        <f t="shared" si="1316"/>
        <v>-1.9437340153452744E-2</v>
      </c>
      <c r="HZ186" s="46">
        <f t="shared" si="1316"/>
        <v>-1.9822639540949313E-2</v>
      </c>
      <c r="IA186" s="46">
        <f t="shared" si="1316"/>
        <v>-2.3416711016498167E-2</v>
      </c>
      <c r="IB186" s="46">
        <f t="shared" si="1316"/>
        <v>-1.8528610354223464E-2</v>
      </c>
      <c r="IC186" s="46">
        <f t="shared" si="1316"/>
        <v>-2.6096612992781727E-2</v>
      </c>
      <c r="ID186" s="46">
        <f t="shared" si="1316"/>
        <v>-2.2234891676168787E-2</v>
      </c>
      <c r="IE186" s="46">
        <f t="shared" si="1316"/>
        <v>-1.0495626822157501E-2</v>
      </c>
      <c r="IF186" s="46">
        <f t="shared" si="1316"/>
        <v>-1.8856806128461925E-2</v>
      </c>
      <c r="IG186" s="46">
        <f t="shared" si="1316"/>
        <v>-3.5435435435435467E-2</v>
      </c>
      <c r="IH186" s="46">
        <f t="shared" si="1316"/>
        <v>-9.3399750933997518E-3</v>
      </c>
      <c r="II186" s="46">
        <f t="shared" si="1316"/>
        <v>-1.0685103708359451E-2</v>
      </c>
      <c r="IJ186" s="46">
        <f t="shared" si="1316"/>
        <v>-5.7179161372300233E-3</v>
      </c>
      <c r="IK186" s="46">
        <f t="shared" si="1316"/>
        <v>-5.7507987220447648E-3</v>
      </c>
      <c r="IL186" s="46">
        <f t="shared" si="1316"/>
        <v>-7.7120822622107239E-3</v>
      </c>
      <c r="IM186" s="46">
        <f t="shared" si="1316"/>
        <v>-7.1243523316061805E-3</v>
      </c>
      <c r="IN186" s="46">
        <f t="shared" si="1316"/>
        <v>-7.8277886497065685E-3</v>
      </c>
      <c r="IO186" s="46">
        <f t="shared" si="1316"/>
        <v>-5.9171597633136475E-3</v>
      </c>
      <c r="IP186" s="46">
        <f t="shared" si="1316"/>
        <v>-6.6137566137562383E-4</v>
      </c>
      <c r="IQ186" s="46">
        <f t="shared" si="1316"/>
        <v>-3.3090668431502318E-3</v>
      </c>
      <c r="IR186" s="46">
        <f t="shared" si="1316"/>
        <v>-5.9760956175299185E-3</v>
      </c>
      <c r="IS186" s="46">
        <f t="shared" si="1316"/>
        <v>-3.3400133600534404E-3</v>
      </c>
      <c r="IT186" s="46">
        <f t="shared" si="1316"/>
        <v>-6.7024128686323273E-4</v>
      </c>
      <c r="IU186" s="46">
        <f t="shared" si="1316"/>
        <v>-2.0120724346075316E-3</v>
      </c>
      <c r="IV186" s="46">
        <f t="shared" si="1316"/>
        <v>-2.6881720430107906E-3</v>
      </c>
      <c r="IW186" s="46">
        <f t="shared" si="1316"/>
        <v>-1.347708894878821E-3</v>
      </c>
      <c r="IX186" s="46">
        <f t="shared" si="1316"/>
        <v>-1.6194331983805516E-2</v>
      </c>
      <c r="IY186" s="46">
        <f t="shared" si="1316"/>
        <v>-2.1947873799725768E-2</v>
      </c>
      <c r="IZ186" s="46">
        <f t="shared" si="1316"/>
        <v>3.155680224403927E-2</v>
      </c>
      <c r="JA186" s="46">
        <f t="shared" si="1316"/>
        <v>8.1577158395650384E-3</v>
      </c>
      <c r="JB186" s="46">
        <f t="shared" si="1316"/>
        <v>3.3715441672285905E-3</v>
      </c>
      <c r="JC186" s="46">
        <f t="shared" si="1316"/>
        <v>-1.0080645161290322E-2</v>
      </c>
      <c r="JD186" s="46">
        <f t="shared" si="1316"/>
        <v>-2.0366598778004843E-3</v>
      </c>
      <c r="JE186" s="46">
        <f t="shared" si="1316"/>
        <v>-5.442176870748377E-3</v>
      </c>
      <c r="JF186" s="46">
        <f t="shared" si="1316"/>
        <v>-1.3679890560874737E-3</v>
      </c>
      <c r="JG186" s="46">
        <f t="shared" si="1316"/>
        <v>-2.7397260273972993E-3</v>
      </c>
      <c r="JH186" s="46">
        <f t="shared" si="1316"/>
        <v>-4.8076923076922299E-3</v>
      </c>
      <c r="JI186" s="46">
        <f t="shared" si="1316"/>
        <v>-7.5914423740510301E-3</v>
      </c>
      <c r="JJ186" s="46">
        <f t="shared" si="1316"/>
        <v>0</v>
      </c>
      <c r="JK186" s="46">
        <f t="shared" si="1316"/>
        <v>-1.4603616133518934E-2</v>
      </c>
      <c r="JL186" s="46">
        <f t="shared" si="1316"/>
        <v>0</v>
      </c>
      <c r="JM186" s="46">
        <f t="shared" si="1316"/>
        <v>0</v>
      </c>
      <c r="JN186" s="46">
        <f t="shared" si="1316"/>
        <v>7.0571630204673778E-4</v>
      </c>
      <c r="JO186" s="46">
        <f t="shared" ref="JO186:LZ186" si="1317">(JO12-JN12)/JN12</f>
        <v>-6.3469675599436221E-3</v>
      </c>
      <c r="JP186" s="46">
        <f t="shared" si="1317"/>
        <v>-2.1291696238467804E-3</v>
      </c>
      <c r="JQ186" s="46">
        <f t="shared" si="1317"/>
        <v>2.1337126600285304E-3</v>
      </c>
      <c r="JR186" s="46">
        <f t="shared" si="1317"/>
        <v>2.8388928317956402E-3</v>
      </c>
      <c r="JS186" s="46">
        <f t="shared" si="1317"/>
        <v>7.0771408351022155E-4</v>
      </c>
      <c r="JT186" s="46">
        <f t="shared" si="1317"/>
        <v>4.9504950495048699E-3</v>
      </c>
      <c r="JU186" s="46">
        <f t="shared" si="1317"/>
        <v>-1.4074595355382732E-3</v>
      </c>
      <c r="JV186" s="46">
        <f t="shared" si="1317"/>
        <v>-7.0472163495415301E-4</v>
      </c>
      <c r="JW186" s="46">
        <f t="shared" si="1317"/>
        <v>7.0521861777150911E-3</v>
      </c>
      <c r="JX186" s="46">
        <f t="shared" si="1317"/>
        <v>1.4005602240895561E-3</v>
      </c>
      <c r="JY186" s="46">
        <f t="shared" si="1317"/>
        <v>5.5944055944056742E-3</v>
      </c>
      <c r="JZ186" s="46">
        <f t="shared" si="1317"/>
        <v>-1.3908205841447639E-3</v>
      </c>
      <c r="KA186" s="46">
        <f t="shared" si="1317"/>
        <v>7.6601671309191807E-3</v>
      </c>
      <c r="KB186" s="46">
        <f t="shared" si="1317"/>
        <v>4.1465100207327072E-3</v>
      </c>
      <c r="KC186" s="46">
        <f t="shared" si="1317"/>
        <v>4.1293874741912887E-3</v>
      </c>
      <c r="KD186" s="46">
        <f t="shared" si="1317"/>
        <v>6.1686086360521293E-3</v>
      </c>
      <c r="KE186" s="46">
        <f t="shared" si="1317"/>
        <v>5.4495912806538345E-3</v>
      </c>
      <c r="KF186" s="46">
        <f t="shared" si="1317"/>
        <v>4.0650406504064655E-3</v>
      </c>
      <c r="KG186" s="46">
        <f t="shared" si="1317"/>
        <v>6.0728744939271646E-3</v>
      </c>
      <c r="KH186" s="46">
        <f t="shared" si="1317"/>
        <v>2.0120724346077224E-3</v>
      </c>
      <c r="KI186" s="46">
        <f t="shared" si="1317"/>
        <v>1.3386880856760375E-2</v>
      </c>
      <c r="KJ186" s="46">
        <f t="shared" si="1317"/>
        <v>3.3025099075297223E-3</v>
      </c>
      <c r="KK186" s="46">
        <f t="shared" si="1317"/>
        <v>6.5832784726793945E-3</v>
      </c>
      <c r="KL186" s="46">
        <f t="shared" si="1317"/>
        <v>1.1118378024852771E-2</v>
      </c>
      <c r="KM186" s="46">
        <f t="shared" si="1317"/>
        <v>3.2341526520051748E-3</v>
      </c>
      <c r="KN186" s="46">
        <f t="shared" si="1317"/>
        <v>6.4474532559638947E-3</v>
      </c>
      <c r="KO186" s="46">
        <f t="shared" si="1317"/>
        <v>8.3279948750801507E-3</v>
      </c>
      <c r="KP186" s="46">
        <f t="shared" si="1317"/>
        <v>6.3532401524777635E-3</v>
      </c>
      <c r="KQ186" s="46">
        <f t="shared" si="1317"/>
        <v>6.9444444444444085E-3</v>
      </c>
      <c r="KR186" s="46">
        <f t="shared" si="1317"/>
        <v>6.269592476489028E-3</v>
      </c>
      <c r="KS186" s="46">
        <f t="shared" si="1317"/>
        <v>3.7383177570093104E-3</v>
      </c>
      <c r="KT186" s="46">
        <f t="shared" si="1317"/>
        <v>5.5865921787709855E-3</v>
      </c>
      <c r="KU186" s="46">
        <f t="shared" si="1317"/>
        <v>6.7901234567900887E-3</v>
      </c>
      <c r="KV186" s="46">
        <f t="shared" si="1317"/>
        <v>6.1312078479460455E-3</v>
      </c>
      <c r="KW186" s="46">
        <f t="shared" si="1317"/>
        <v>-7.3126142595977368E-3</v>
      </c>
      <c r="KX186" s="46">
        <f t="shared" si="1317"/>
        <v>1.1049723756905973E-2</v>
      </c>
      <c r="KY186" s="46">
        <f t="shared" si="1317"/>
        <v>4.2501517911355015E-3</v>
      </c>
      <c r="KZ186" s="46">
        <f t="shared" si="1317"/>
        <v>7.8597339782344802E-3</v>
      </c>
      <c r="LA186" s="46">
        <f t="shared" si="1317"/>
        <v>-5.9988002399516687E-4</v>
      </c>
      <c r="LB186" s="46">
        <f t="shared" si="1317"/>
        <v>3.0012004801920769E-3</v>
      </c>
      <c r="LC186" s="46">
        <f t="shared" si="1317"/>
        <v>3.590664272890451E-3</v>
      </c>
      <c r="LD186" s="46">
        <f t="shared" si="1317"/>
        <v>7.1556350626119092E-3</v>
      </c>
      <c r="LE186" s="46">
        <f t="shared" si="1317"/>
        <v>2.960331557134399E-3</v>
      </c>
      <c r="LF186" s="46">
        <f t="shared" si="1317"/>
        <v>8.8547815820543083E-3</v>
      </c>
      <c r="LG186" s="46">
        <f t="shared" si="1317"/>
        <v>0</v>
      </c>
      <c r="LH186" s="46">
        <f t="shared" si="1317"/>
        <v>8.1919251023990971E-3</v>
      </c>
      <c r="LI186" s="46">
        <f t="shared" si="1317"/>
        <v>4.0626813697039387E-3</v>
      </c>
      <c r="LJ186" s="46">
        <f t="shared" si="1317"/>
        <v>4.6242774566474642E-3</v>
      </c>
      <c r="LK186" s="46">
        <f t="shared" si="1317"/>
        <v>5.7537399309551202E-3</v>
      </c>
      <c r="LL186" s="46">
        <f t="shared" si="1317"/>
        <v>4.5766590389015038E-3</v>
      </c>
      <c r="LM186" s="46">
        <f t="shared" si="1317"/>
        <v>1.2528473804100325E-2</v>
      </c>
      <c r="LN186" s="46">
        <f t="shared" si="1317"/>
        <v>3.9370078740156838E-3</v>
      </c>
      <c r="LO186" s="46">
        <f t="shared" si="1317"/>
        <v>5.0420168067227206E-3</v>
      </c>
      <c r="LP186" s="46">
        <f t="shared" si="1317"/>
        <v>0</v>
      </c>
      <c r="LQ186" s="46">
        <f t="shared" si="1317"/>
        <v>1.0590858416945405E-2</v>
      </c>
      <c r="LR186" s="46">
        <f t="shared" si="1317"/>
        <v>6.067291781577464E-3</v>
      </c>
      <c r="LS186" s="46">
        <f t="shared" si="1317"/>
        <v>2.192982456140382E-3</v>
      </c>
      <c r="LT186" s="46">
        <f t="shared" si="1317"/>
        <v>1.0940919037198502E-3</v>
      </c>
      <c r="LU186" s="46">
        <f t="shared" si="1317"/>
        <v>5.4644808743166298E-4</v>
      </c>
      <c r="LV186" s="46">
        <f t="shared" si="1317"/>
        <v>-5.4614964500273077E-3</v>
      </c>
      <c r="LW186" s="46">
        <f t="shared" si="1317"/>
        <v>4.39319055464037E-3</v>
      </c>
      <c r="LX186" s="46">
        <f t="shared" si="1317"/>
        <v>3.2804811372334299E-3</v>
      </c>
      <c r="LY186" s="46">
        <f t="shared" si="1317"/>
        <v>-1.0899182561307902E-2</v>
      </c>
      <c r="LZ186" s="46">
        <f t="shared" si="1317"/>
        <v>3.8567493112947032E-3</v>
      </c>
      <c r="MA186" s="46">
        <f t="shared" ref="MA186:MH186" si="1318">(MA12-LZ12)/LZ12</f>
        <v>5.4884742041724885E-4</v>
      </c>
      <c r="MB186" s="46">
        <f t="shared" si="1318"/>
        <v>2.1393307734503441E-2</v>
      </c>
      <c r="MC186" s="46">
        <f t="shared" si="1318"/>
        <v>1.1278195488721927E-2</v>
      </c>
      <c r="MD186" s="46">
        <f t="shared" si="1318"/>
        <v>6.9038767923525375E-3</v>
      </c>
      <c r="ME186" s="46">
        <f t="shared" si="1318"/>
        <v>5.2742616033752277E-4</v>
      </c>
      <c r="MF186" s="46">
        <f t="shared" si="1318"/>
        <v>2.0558777016341623E-2</v>
      </c>
      <c r="MG186" s="46">
        <f t="shared" si="1318"/>
        <v>1.5495867768595629E-3</v>
      </c>
      <c r="MH186" s="46">
        <f t="shared" si="1318"/>
        <v>1.0830324909747262E-2</v>
      </c>
    </row>
    <row r="187" spans="1:346" x14ac:dyDescent="0.25">
      <c r="A187" s="35" t="s">
        <v>30</v>
      </c>
      <c r="S187" s="46">
        <f t="shared" ref="S187:CD187" si="1319">(S13-R13)/R13</f>
        <v>-2.7100271002710413E-3</v>
      </c>
      <c r="T187" s="46">
        <f t="shared" si="1319"/>
        <v>0</v>
      </c>
      <c r="U187" s="46">
        <f t="shared" si="1319"/>
        <v>-2.7173913043476716E-3</v>
      </c>
      <c r="V187" s="46">
        <f t="shared" si="1319"/>
        <v>0</v>
      </c>
      <c r="W187" s="46">
        <f t="shared" si="1319"/>
        <v>0</v>
      </c>
      <c r="X187" s="46">
        <f t="shared" si="1319"/>
        <v>-2.724795640327014E-3</v>
      </c>
      <c r="Y187" s="46">
        <f t="shared" si="1319"/>
        <v>-1.092896174863384E-2</v>
      </c>
      <c r="Z187" s="46">
        <f t="shared" si="1319"/>
        <v>-5.5248618784531165E-3</v>
      </c>
      <c r="AA187" s="46">
        <f t="shared" si="1319"/>
        <v>-1.1111111111111072E-2</v>
      </c>
      <c r="AB187" s="46">
        <f t="shared" si="1319"/>
        <v>-5.6179775280899673E-3</v>
      </c>
      <c r="AC187" s="46">
        <f t="shared" si="1319"/>
        <v>-8.4745762711863609E-3</v>
      </c>
      <c r="AD187" s="46">
        <f t="shared" si="1319"/>
        <v>-2.8490028490028895E-3</v>
      </c>
      <c r="AE187" s="46">
        <f t="shared" si="1319"/>
        <v>-1.4285714285714285E-2</v>
      </c>
      <c r="AF187" s="46">
        <f t="shared" si="1319"/>
        <v>-8.6956521739129603E-3</v>
      </c>
      <c r="AG187" s="46">
        <f t="shared" si="1319"/>
        <v>-2.923976608187176E-3</v>
      </c>
      <c r="AH187" s="46">
        <f t="shared" si="1319"/>
        <v>-2.9325513196481355E-3</v>
      </c>
      <c r="AI187" s="46">
        <f t="shared" si="1319"/>
        <v>-2.9411764705882769E-3</v>
      </c>
      <c r="AJ187" s="46">
        <f t="shared" si="1319"/>
        <v>0</v>
      </c>
      <c r="AK187" s="46">
        <f t="shared" si="1319"/>
        <v>0</v>
      </c>
      <c r="AL187" s="46">
        <f t="shared" si="1319"/>
        <v>-8.8495575221238104E-3</v>
      </c>
      <c r="AM187" s="46">
        <f t="shared" si="1319"/>
        <v>-2.0833333333333415E-2</v>
      </c>
      <c r="AN187" s="46">
        <f t="shared" si="1319"/>
        <v>3.647416413373869E-2</v>
      </c>
      <c r="AO187" s="46">
        <f t="shared" si="1319"/>
        <v>1.4662756598240468E-2</v>
      </c>
      <c r="AP187" s="46">
        <f t="shared" si="1319"/>
        <v>5.7803468208091251E-3</v>
      </c>
      <c r="AQ187" s="46">
        <f t="shared" si="1319"/>
        <v>2.0114942528735715E-2</v>
      </c>
      <c r="AR187" s="46">
        <f t="shared" si="1319"/>
        <v>1.4084507042253521E-2</v>
      </c>
      <c r="AS187" s="46">
        <f t="shared" si="1319"/>
        <v>-1.1111111111111072E-2</v>
      </c>
      <c r="AT187" s="46">
        <f t="shared" si="1319"/>
        <v>-5.6179775280899673E-3</v>
      </c>
      <c r="AU187" s="46">
        <f t="shared" si="1319"/>
        <v>-8.4745762711863609E-3</v>
      </c>
      <c r="AV187" s="46">
        <f t="shared" si="1319"/>
        <v>-1.1396011396011355E-2</v>
      </c>
      <c r="AW187" s="46">
        <f t="shared" si="1319"/>
        <v>-2.8818443804034988E-3</v>
      </c>
      <c r="AX187" s="46">
        <f t="shared" si="1319"/>
        <v>-1.4450867052023121E-2</v>
      </c>
      <c r="AY187" s="46">
        <f t="shared" si="1319"/>
        <v>-5.8651026392962709E-3</v>
      </c>
      <c r="AZ187" s="46">
        <f t="shared" si="1319"/>
        <v>-8.8495575221238104E-3</v>
      </c>
      <c r="BA187" s="46">
        <f t="shared" si="1319"/>
        <v>-1.7857142857142898E-2</v>
      </c>
      <c r="BB187" s="46">
        <f t="shared" si="1319"/>
        <v>-2.1212121212121297E-2</v>
      </c>
      <c r="BC187" s="46">
        <f t="shared" si="1319"/>
        <v>-1.8575851393188791E-2</v>
      </c>
      <c r="BD187" s="46">
        <f t="shared" si="1319"/>
        <v>-3.1545741324920462E-3</v>
      </c>
      <c r="BE187" s="46">
        <f t="shared" si="1319"/>
        <v>-6.3291139240507222E-3</v>
      </c>
      <c r="BF187" s="46">
        <f t="shared" si="1319"/>
        <v>9.5541401273885589E-3</v>
      </c>
      <c r="BG187" s="46">
        <f t="shared" si="1319"/>
        <v>-9.4637223974763634E-3</v>
      </c>
      <c r="BH187" s="46">
        <f t="shared" si="1319"/>
        <v>-9.5541401273884444E-3</v>
      </c>
      <c r="BI187" s="46">
        <f t="shared" si="1319"/>
        <v>-3.2154340836013317E-3</v>
      </c>
      <c r="BJ187" s="46">
        <f t="shared" si="1319"/>
        <v>-3.2258064516129492E-3</v>
      </c>
      <c r="BK187" s="46">
        <f t="shared" si="1319"/>
        <v>-1.294498381877018E-2</v>
      </c>
      <c r="BL187" s="46">
        <f t="shared" si="1319"/>
        <v>-1.3114754098360609E-2</v>
      </c>
      <c r="BM187" s="46">
        <f t="shared" si="1319"/>
        <v>-1.3289036544850568E-2</v>
      </c>
      <c r="BN187" s="46">
        <f t="shared" si="1319"/>
        <v>-1.6835016835016835E-2</v>
      </c>
      <c r="BO187" s="46">
        <f t="shared" si="1319"/>
        <v>-1.7123287671232876E-2</v>
      </c>
      <c r="BP187" s="46">
        <f t="shared" si="1319"/>
        <v>-6.9686411149825541E-3</v>
      </c>
      <c r="BQ187" s="46">
        <f t="shared" si="1319"/>
        <v>-3.5087719298246113E-3</v>
      </c>
      <c r="BR187" s="46">
        <f t="shared" si="1319"/>
        <v>-1.4084507042253471E-2</v>
      </c>
      <c r="BS187" s="46">
        <f t="shared" si="1319"/>
        <v>-7.1428571428571175E-3</v>
      </c>
      <c r="BT187" s="46">
        <f t="shared" si="1319"/>
        <v>0</v>
      </c>
      <c r="BU187" s="46">
        <f t="shared" si="1319"/>
        <v>-1.0791366906474845E-2</v>
      </c>
      <c r="BV187" s="46">
        <f t="shared" si="1319"/>
        <v>0</v>
      </c>
      <c r="BW187" s="46">
        <f t="shared" si="1319"/>
        <v>-7.2727272727272467E-3</v>
      </c>
      <c r="BX187" s="46">
        <f t="shared" si="1319"/>
        <v>-1.465201465201473E-2</v>
      </c>
      <c r="BY187" s="46">
        <f t="shared" si="1319"/>
        <v>-3.7174721189590287E-3</v>
      </c>
      <c r="BZ187" s="46">
        <f t="shared" si="1319"/>
        <v>-1.4925373134328438E-2</v>
      </c>
      <c r="CA187" s="46">
        <f t="shared" si="1319"/>
        <v>-1.1363636363636256E-2</v>
      </c>
      <c r="CB187" s="46">
        <f t="shared" si="1319"/>
        <v>-1.5325670498084372E-2</v>
      </c>
      <c r="CC187" s="46">
        <f t="shared" si="1319"/>
        <v>-1.9455252918287938E-2</v>
      </c>
      <c r="CD187" s="46">
        <f t="shared" si="1319"/>
        <v>7.9365079365079083E-3</v>
      </c>
      <c r="CE187" s="46">
        <f t="shared" ref="CE187:EP187" si="1320">(CE13-CD13)/CD13</f>
        <v>-3.9370078740156647E-3</v>
      </c>
      <c r="CF187" s="46">
        <f t="shared" si="1320"/>
        <v>-7.9051383399209203E-3</v>
      </c>
      <c r="CG187" s="46">
        <f t="shared" si="1320"/>
        <v>-7.9681274900399533E-3</v>
      </c>
      <c r="CH187" s="46">
        <f t="shared" si="1320"/>
        <v>-4.0160642570280271E-3</v>
      </c>
      <c r="CI187" s="46">
        <f t="shared" si="1320"/>
        <v>-4.0322580645161862E-3</v>
      </c>
      <c r="CJ187" s="46">
        <f t="shared" si="1320"/>
        <v>0</v>
      </c>
      <c r="CK187" s="46">
        <f t="shared" si="1320"/>
        <v>-4.048582995951417E-2</v>
      </c>
      <c r="CL187" s="46">
        <f t="shared" si="1320"/>
        <v>3.7974683544303889E-2</v>
      </c>
      <c r="CM187" s="46">
        <f t="shared" si="1320"/>
        <v>-4.0650406504065617E-3</v>
      </c>
      <c r="CN187" s="46">
        <f t="shared" si="1320"/>
        <v>-4.0816326530612821E-3</v>
      </c>
      <c r="CO187" s="46">
        <f t="shared" si="1320"/>
        <v>-1.2295081967212998E-2</v>
      </c>
      <c r="CP187" s="46">
        <f t="shared" si="1320"/>
        <v>-1.659751037344407E-2</v>
      </c>
      <c r="CQ187" s="46">
        <f t="shared" si="1320"/>
        <v>-4.2194092827003322E-3</v>
      </c>
      <c r="CR187" s="46">
        <f t="shared" si="1320"/>
        <v>-1.6949152542372972E-2</v>
      </c>
      <c r="CS187" s="46">
        <f t="shared" si="1320"/>
        <v>8.6206896551723842E-3</v>
      </c>
      <c r="CT187" s="46">
        <f t="shared" si="1320"/>
        <v>-8.5470085470085166E-3</v>
      </c>
      <c r="CU187" s="46">
        <f t="shared" si="1320"/>
        <v>0</v>
      </c>
      <c r="CV187" s="46">
        <f t="shared" si="1320"/>
        <v>0</v>
      </c>
      <c r="CW187" s="46">
        <f t="shared" si="1320"/>
        <v>-4.3103448275861149E-3</v>
      </c>
      <c r="CX187" s="46">
        <f t="shared" si="1320"/>
        <v>0</v>
      </c>
      <c r="CY187" s="46">
        <f t="shared" si="1320"/>
        <v>-1.2987012987013017E-2</v>
      </c>
      <c r="CZ187" s="46">
        <f t="shared" si="1320"/>
        <v>1.3157894736842136E-2</v>
      </c>
      <c r="DA187" s="46">
        <f t="shared" si="1320"/>
        <v>-8.6580086580087812E-3</v>
      </c>
      <c r="DB187" s="46">
        <f t="shared" si="1320"/>
        <v>-4.3668122270741428E-3</v>
      </c>
      <c r="DC187" s="46">
        <f t="shared" si="1320"/>
        <v>0</v>
      </c>
      <c r="DD187" s="46">
        <f t="shared" si="1320"/>
        <v>-8.7719298245613718E-3</v>
      </c>
      <c r="DE187" s="46">
        <f t="shared" si="1320"/>
        <v>0</v>
      </c>
      <c r="DF187" s="46">
        <f t="shared" si="1320"/>
        <v>8.8495575221238625E-3</v>
      </c>
      <c r="DG187" s="46">
        <f t="shared" si="1320"/>
        <v>-4.385964912280764E-3</v>
      </c>
      <c r="DH187" s="46">
        <f t="shared" si="1320"/>
        <v>0</v>
      </c>
      <c r="DI187" s="46">
        <f t="shared" si="1320"/>
        <v>-4.4052863436122407E-3</v>
      </c>
      <c r="DJ187" s="46">
        <f t="shared" si="1320"/>
        <v>1.3274336283185714E-2</v>
      </c>
      <c r="DK187" s="46">
        <f t="shared" si="1320"/>
        <v>-1.3100436681222584E-2</v>
      </c>
      <c r="DL187" s="46">
        <f t="shared" si="1320"/>
        <v>0</v>
      </c>
      <c r="DM187" s="46">
        <f t="shared" si="1320"/>
        <v>-1.3274336283185872E-2</v>
      </c>
      <c r="DN187" s="46">
        <f t="shared" si="1320"/>
        <v>8.9686098654708207E-3</v>
      </c>
      <c r="DO187" s="46">
        <f t="shared" si="1320"/>
        <v>0</v>
      </c>
      <c r="DP187" s="46">
        <f t="shared" si="1320"/>
        <v>0</v>
      </c>
      <c r="DQ187" s="46">
        <f t="shared" si="1320"/>
        <v>-4.4444444444445078E-3</v>
      </c>
      <c r="DR187" s="46">
        <f t="shared" si="1320"/>
        <v>4.4642857142857782E-3</v>
      </c>
      <c r="DS187" s="46">
        <f t="shared" si="1320"/>
        <v>0</v>
      </c>
      <c r="DT187" s="46">
        <f t="shared" si="1320"/>
        <v>8.8888888888888577E-3</v>
      </c>
      <c r="DU187" s="46">
        <f t="shared" si="1320"/>
        <v>8.8105726872246392E-3</v>
      </c>
      <c r="DV187" s="46">
        <f t="shared" si="1320"/>
        <v>1.310043668122274E-2</v>
      </c>
      <c r="DW187" s="46">
        <f t="shared" si="1320"/>
        <v>1.7241379310344921E-2</v>
      </c>
      <c r="DX187" s="46">
        <f t="shared" si="1320"/>
        <v>8.4745762711864094E-3</v>
      </c>
      <c r="DY187" s="46">
        <f t="shared" si="1320"/>
        <v>1.2605042016806753E-2</v>
      </c>
      <c r="DZ187" s="46">
        <f t="shared" si="1320"/>
        <v>1.6597510373443924E-2</v>
      </c>
      <c r="EA187" s="46">
        <f t="shared" si="1320"/>
        <v>4.0816326530612821E-3</v>
      </c>
      <c r="EB187" s="46">
        <f t="shared" si="1320"/>
        <v>4.0650406504064169E-3</v>
      </c>
      <c r="EC187" s="46">
        <f t="shared" si="1320"/>
        <v>2.0242914979757085E-2</v>
      </c>
      <c r="ED187" s="46">
        <f t="shared" si="1320"/>
        <v>3.9682539682540244E-3</v>
      </c>
      <c r="EE187" s="46">
        <f t="shared" si="1320"/>
        <v>3.9525691699603899E-3</v>
      </c>
      <c r="EF187" s="46">
        <f t="shared" si="1320"/>
        <v>0</v>
      </c>
      <c r="EG187" s="46">
        <f t="shared" si="1320"/>
        <v>0</v>
      </c>
      <c r="EH187" s="46">
        <f t="shared" si="1320"/>
        <v>1.1811023622047273E-2</v>
      </c>
      <c r="EI187" s="46">
        <f t="shared" si="1320"/>
        <v>-1.1673151750972791E-2</v>
      </c>
      <c r="EJ187" s="46">
        <f t="shared" si="1320"/>
        <v>0</v>
      </c>
      <c r="EK187" s="46">
        <f t="shared" si="1320"/>
        <v>-7.8740157480314682E-3</v>
      </c>
      <c r="EL187" s="46">
        <f t="shared" si="1320"/>
        <v>-1.5873015873015817E-2</v>
      </c>
      <c r="EM187" s="46">
        <f t="shared" si="1320"/>
        <v>0</v>
      </c>
      <c r="EN187" s="46">
        <f t="shared" si="1320"/>
        <v>-1.2096774193548416E-2</v>
      </c>
      <c r="EO187" s="46">
        <f t="shared" si="1320"/>
        <v>0</v>
      </c>
      <c r="EP187" s="46">
        <f t="shared" si="1320"/>
        <v>-4.0816326530612821E-3</v>
      </c>
      <c r="EQ187" s="46">
        <f t="shared" ref="EQ187:HB187" si="1321">(EQ13-EP13)/EP13</f>
        <v>8.1967213114755265E-3</v>
      </c>
      <c r="ER187" s="46">
        <f t="shared" si="1321"/>
        <v>-1.219512195121954E-2</v>
      </c>
      <c r="ES187" s="46">
        <f t="shared" si="1321"/>
        <v>8.2304526748970906E-3</v>
      </c>
      <c r="ET187" s="46">
        <f t="shared" si="1321"/>
        <v>0</v>
      </c>
      <c r="EU187" s="46">
        <f t="shared" si="1321"/>
        <v>2.0408163265306121E-2</v>
      </c>
      <c r="EV187" s="46">
        <f t="shared" si="1321"/>
        <v>0</v>
      </c>
      <c r="EW187" s="46">
        <f t="shared" si="1321"/>
        <v>1.2000000000000028E-2</v>
      </c>
      <c r="EX187" s="46">
        <f t="shared" si="1321"/>
        <v>7.9051383399209203E-3</v>
      </c>
      <c r="EY187" s="46">
        <f t="shared" si="1321"/>
        <v>3.9215686274510358E-3</v>
      </c>
      <c r="EZ187" s="46">
        <f t="shared" si="1321"/>
        <v>1.953125E-2</v>
      </c>
      <c r="FA187" s="46">
        <f t="shared" si="1321"/>
        <v>7.6628352490421183E-3</v>
      </c>
      <c r="FB187" s="46">
        <f t="shared" si="1321"/>
        <v>3.8022813688212117E-3</v>
      </c>
      <c r="FC187" s="46">
        <f t="shared" si="1321"/>
        <v>0</v>
      </c>
      <c r="FD187" s="46">
        <f t="shared" si="1321"/>
        <v>1.1363636363636392E-2</v>
      </c>
      <c r="FE187" s="46">
        <f t="shared" si="1321"/>
        <v>1.1235955056179803E-2</v>
      </c>
      <c r="FF187" s="46">
        <f t="shared" si="1321"/>
        <v>0</v>
      </c>
      <c r="FG187" s="46">
        <f t="shared" si="1321"/>
        <v>1.1111111111111138E-2</v>
      </c>
      <c r="FH187" s="46">
        <f t="shared" si="1321"/>
        <v>3.6630036630035849E-3</v>
      </c>
      <c r="FI187" s="46">
        <f t="shared" si="1321"/>
        <v>3.6496350364964023E-3</v>
      </c>
      <c r="FJ187" s="46">
        <f t="shared" si="1321"/>
        <v>1.4545454545454493E-2</v>
      </c>
      <c r="FK187" s="46">
        <f t="shared" si="1321"/>
        <v>7.1684587813621095E-3</v>
      </c>
      <c r="FL187" s="46">
        <f t="shared" si="1321"/>
        <v>-7.1174377224200299E-3</v>
      </c>
      <c r="FM187" s="46">
        <f t="shared" si="1321"/>
        <v>7.1684587813621095E-3</v>
      </c>
      <c r="FN187" s="46">
        <f t="shared" si="1321"/>
        <v>3.5587188612098883E-3</v>
      </c>
      <c r="FO187" s="46">
        <f t="shared" si="1321"/>
        <v>3.5460992907801925E-3</v>
      </c>
      <c r="FP187" s="46">
        <f t="shared" si="1321"/>
        <v>0</v>
      </c>
      <c r="FQ187" s="46">
        <f t="shared" si="1321"/>
        <v>0</v>
      </c>
      <c r="FR187" s="46">
        <f t="shared" si="1321"/>
        <v>-7.0671378091872539E-3</v>
      </c>
      <c r="FS187" s="46">
        <f t="shared" si="1321"/>
        <v>3.5587188612098883E-3</v>
      </c>
      <c r="FT187" s="46">
        <f t="shared" si="1321"/>
        <v>1.0638297872340451E-2</v>
      </c>
      <c r="FU187" s="46">
        <f t="shared" si="1321"/>
        <v>-2.4561403508771906E-2</v>
      </c>
      <c r="FV187" s="46">
        <f t="shared" si="1321"/>
        <v>3.2374100719424412E-2</v>
      </c>
      <c r="FW187" s="46">
        <f t="shared" si="1321"/>
        <v>1.0452961672473893E-2</v>
      </c>
      <c r="FX187" s="46">
        <f t="shared" si="1321"/>
        <v>1.0344827586206921E-2</v>
      </c>
      <c r="FY187" s="46">
        <f t="shared" si="1321"/>
        <v>3.4129692832763777E-3</v>
      </c>
      <c r="FZ187" s="46">
        <f t="shared" si="1321"/>
        <v>1.0204081632653086E-2</v>
      </c>
      <c r="GA187" s="46">
        <f t="shared" si="1321"/>
        <v>3.367003367003415E-3</v>
      </c>
      <c r="GB187" s="46">
        <f t="shared" si="1321"/>
        <v>2.0134228187919392E-2</v>
      </c>
      <c r="GC187" s="46">
        <f t="shared" si="1321"/>
        <v>9.8684210526316027E-3</v>
      </c>
      <c r="GD187" s="46">
        <f t="shared" si="1321"/>
        <v>9.7719869706840625E-3</v>
      </c>
      <c r="GE187" s="46">
        <f t="shared" si="1321"/>
        <v>1.2903225806451568E-2</v>
      </c>
      <c r="GF187" s="46">
        <f t="shared" si="1321"/>
        <v>9.5541401273885589E-3</v>
      </c>
      <c r="GG187" s="46">
        <f t="shared" si="1321"/>
        <v>1.5772870662460681E-2</v>
      </c>
      <c r="GH187" s="46">
        <f t="shared" si="1321"/>
        <v>1.8633540372670631E-2</v>
      </c>
      <c r="GI187" s="46">
        <f t="shared" si="1321"/>
        <v>9.1463414634147654E-3</v>
      </c>
      <c r="GJ187" s="46">
        <f t="shared" si="1321"/>
        <v>9.0634441087612434E-3</v>
      </c>
      <c r="GK187" s="46">
        <f t="shared" si="1321"/>
        <v>1.1976047904191574E-2</v>
      </c>
      <c r="GL187" s="46">
        <f t="shared" si="1321"/>
        <v>5.9171597633136943E-3</v>
      </c>
      <c r="GM187" s="46">
        <f t="shared" si="1321"/>
        <v>8.8235294117646225E-3</v>
      </c>
      <c r="GN187" s="46">
        <f t="shared" si="1321"/>
        <v>5.8309037900875467E-3</v>
      </c>
      <c r="GO187" s="46">
        <f t="shared" si="1321"/>
        <v>5.7971014492754448E-3</v>
      </c>
      <c r="GP187" s="46">
        <f t="shared" si="1321"/>
        <v>8.6455331412102921E-3</v>
      </c>
      <c r="GQ187" s="46">
        <f t="shared" si="1321"/>
        <v>2.8571428571428979E-3</v>
      </c>
      <c r="GR187" s="46">
        <f t="shared" si="1321"/>
        <v>2.8490028490028895E-3</v>
      </c>
      <c r="GS187" s="46">
        <f t="shared" si="1321"/>
        <v>2.8409090909089292E-3</v>
      </c>
      <c r="GT187" s="46">
        <f t="shared" si="1321"/>
        <v>5.6657223796034804E-3</v>
      </c>
      <c r="GU187" s="46">
        <f t="shared" si="1321"/>
        <v>8.450704225352032E-3</v>
      </c>
      <c r="GV187" s="46">
        <f t="shared" si="1321"/>
        <v>1.1173184357542059E-2</v>
      </c>
      <c r="GW187" s="46">
        <f t="shared" si="1321"/>
        <v>8.2872928176794796E-3</v>
      </c>
      <c r="GX187" s="46">
        <f t="shared" si="1321"/>
        <v>1.3698630136986301E-2</v>
      </c>
      <c r="GY187" s="46">
        <f t="shared" si="1321"/>
        <v>8.1081081081080305E-3</v>
      </c>
      <c r="GZ187" s="46">
        <f t="shared" si="1321"/>
        <v>8.042895442359364E-3</v>
      </c>
      <c r="HA187" s="46">
        <f t="shared" si="1321"/>
        <v>1.5957446808510675E-2</v>
      </c>
      <c r="HB187" s="46">
        <f t="shared" si="1321"/>
        <v>1.3089005235602092E-2</v>
      </c>
      <c r="HC187" s="46">
        <f t="shared" ref="HC187:JN187" si="1322">(HC13-HB13)/HB13</f>
        <v>-1.2919896640826873E-2</v>
      </c>
      <c r="HD187" s="46">
        <f t="shared" si="1322"/>
        <v>5.2356020942407261E-3</v>
      </c>
      <c r="HE187" s="46">
        <f t="shared" si="1322"/>
        <v>5.2083333333334076E-3</v>
      </c>
      <c r="HF187" s="46">
        <f t="shared" si="1322"/>
        <v>2.5906735751295702E-3</v>
      </c>
      <c r="HG187" s="46">
        <f t="shared" si="1322"/>
        <v>7.7519379844960502E-3</v>
      </c>
      <c r="HH187" s="46">
        <f t="shared" si="1322"/>
        <v>7.692307692307619E-3</v>
      </c>
      <c r="HI187" s="46">
        <f t="shared" si="1322"/>
        <v>0</v>
      </c>
      <c r="HJ187" s="46">
        <f t="shared" si="1322"/>
        <v>2.5445292620865502E-3</v>
      </c>
      <c r="HK187" s="46">
        <f t="shared" si="1322"/>
        <v>2.5380710659898839E-3</v>
      </c>
      <c r="HL187" s="46">
        <f t="shared" si="1322"/>
        <v>2.5316455696202892E-3</v>
      </c>
      <c r="HM187" s="46">
        <f t="shared" si="1322"/>
        <v>0</v>
      </c>
      <c r="HN187" s="46">
        <f t="shared" si="1322"/>
        <v>0</v>
      </c>
      <c r="HO187" s="46">
        <f t="shared" si="1322"/>
        <v>-2.525252525252561E-3</v>
      </c>
      <c r="HP187" s="46">
        <f t="shared" si="1322"/>
        <v>0</v>
      </c>
      <c r="HQ187" s="46">
        <f t="shared" si="1322"/>
        <v>-5.0632911392405784E-3</v>
      </c>
      <c r="HR187" s="46">
        <f t="shared" si="1322"/>
        <v>-7.6335877862594706E-3</v>
      </c>
      <c r="HS187" s="46">
        <f t="shared" si="1322"/>
        <v>-1.5384615384615422E-2</v>
      </c>
      <c r="HT187" s="46">
        <f t="shared" si="1322"/>
        <v>-5.2083333333332229E-3</v>
      </c>
      <c r="HU187" s="46">
        <f t="shared" si="1322"/>
        <v>-7.8534031413613672E-3</v>
      </c>
      <c r="HV187" s="46">
        <f t="shared" si="1322"/>
        <v>-1.0554089709762496E-2</v>
      </c>
      <c r="HW187" s="46">
        <f t="shared" si="1322"/>
        <v>-7.9999999999999238E-3</v>
      </c>
      <c r="HX187" s="46">
        <f t="shared" si="1322"/>
        <v>-1.6129032258064554E-2</v>
      </c>
      <c r="HY187" s="46">
        <f t="shared" si="1322"/>
        <v>-1.6393442622950859E-2</v>
      </c>
      <c r="HZ187" s="46">
        <f t="shared" si="1322"/>
        <v>-1.9444444444444525E-2</v>
      </c>
      <c r="IA187" s="46">
        <f t="shared" si="1322"/>
        <v>-2.2662889518413519E-2</v>
      </c>
      <c r="IB187" s="46">
        <f t="shared" si="1322"/>
        <v>-2.028985507246385E-2</v>
      </c>
      <c r="IC187" s="46">
        <f t="shared" si="1322"/>
        <v>-2.071005917159751E-2</v>
      </c>
      <c r="ID187" s="46">
        <f t="shared" si="1322"/>
        <v>-2.7190332326283945E-2</v>
      </c>
      <c r="IE187" s="46">
        <f t="shared" si="1322"/>
        <v>-9.3167701863355358E-3</v>
      </c>
      <c r="IF187" s="46">
        <f t="shared" si="1322"/>
        <v>-9.4043887147334543E-3</v>
      </c>
      <c r="IG187" s="46">
        <f t="shared" si="1322"/>
        <v>-1.8987341772151944E-2</v>
      </c>
      <c r="IH187" s="46">
        <f t="shared" si="1322"/>
        <v>-1.9354838709677465E-2</v>
      </c>
      <c r="II187" s="46">
        <f t="shared" si="1322"/>
        <v>-1.6447368421052631E-2</v>
      </c>
      <c r="IJ187" s="46">
        <f t="shared" si="1322"/>
        <v>-3.3444816053510994E-3</v>
      </c>
      <c r="IK187" s="46">
        <f t="shared" si="1322"/>
        <v>-1.0067114093959755E-2</v>
      </c>
      <c r="IL187" s="46">
        <f t="shared" si="1322"/>
        <v>-6.7796610169491281E-3</v>
      </c>
      <c r="IM187" s="46">
        <f t="shared" si="1322"/>
        <v>1.0238907849829375E-2</v>
      </c>
      <c r="IN187" s="46">
        <f t="shared" si="1322"/>
        <v>-1.0135135135135158E-2</v>
      </c>
      <c r="IO187" s="46">
        <f t="shared" si="1322"/>
        <v>0</v>
      </c>
      <c r="IP187" s="46">
        <f t="shared" si="1322"/>
        <v>-6.8259385665528768E-3</v>
      </c>
      <c r="IQ187" s="46">
        <f t="shared" si="1322"/>
        <v>0</v>
      </c>
      <c r="IR187" s="46">
        <f t="shared" si="1322"/>
        <v>-1.0309278350515488E-2</v>
      </c>
      <c r="IS187" s="46">
        <f t="shared" si="1322"/>
        <v>-6.9444444444444198E-3</v>
      </c>
      <c r="IT187" s="46">
        <f t="shared" si="1322"/>
        <v>-3.4965034965035459E-3</v>
      </c>
      <c r="IU187" s="46">
        <f t="shared" si="1322"/>
        <v>-7.0175438596490978E-3</v>
      </c>
      <c r="IV187" s="46">
        <f t="shared" si="1322"/>
        <v>1.7667844522968199E-2</v>
      </c>
      <c r="IW187" s="46">
        <f t="shared" si="1322"/>
        <v>3.4722222222221483E-3</v>
      </c>
      <c r="IX187" s="46">
        <f t="shared" si="1322"/>
        <v>0</v>
      </c>
      <c r="IY187" s="46">
        <f t="shared" si="1322"/>
        <v>-1.7301038062283738E-2</v>
      </c>
      <c r="IZ187" s="46">
        <f t="shared" si="1322"/>
        <v>7.0422535211268613E-3</v>
      </c>
      <c r="JA187" s="46">
        <f t="shared" si="1322"/>
        <v>-3.4965034965035459E-3</v>
      </c>
      <c r="JB187" s="46">
        <f t="shared" si="1322"/>
        <v>1.052631578947371E-2</v>
      </c>
      <c r="JC187" s="46">
        <f t="shared" si="1322"/>
        <v>-3.4722222222222715E-3</v>
      </c>
      <c r="JD187" s="46">
        <f t="shared" si="1322"/>
        <v>3.4843205574913386E-3</v>
      </c>
      <c r="JE187" s="46">
        <f t="shared" si="1322"/>
        <v>1.388888888888884E-2</v>
      </c>
      <c r="JF187" s="46">
        <f t="shared" si="1322"/>
        <v>-3.4246575342465023E-3</v>
      </c>
      <c r="JG187" s="46">
        <f t="shared" si="1322"/>
        <v>0</v>
      </c>
      <c r="JH187" s="46">
        <f t="shared" si="1322"/>
        <v>-1.0309278350515488E-2</v>
      </c>
      <c r="JI187" s="46">
        <f t="shared" si="1322"/>
        <v>0</v>
      </c>
      <c r="JJ187" s="46">
        <f t="shared" si="1322"/>
        <v>3.4722222222221483E-3</v>
      </c>
      <c r="JK187" s="46">
        <f t="shared" si="1322"/>
        <v>6.9204152249135939E-3</v>
      </c>
      <c r="JL187" s="46">
        <f t="shared" si="1322"/>
        <v>-3.4364261168385365E-3</v>
      </c>
      <c r="JM187" s="46">
        <f t="shared" si="1322"/>
        <v>-3.4482758620690145E-3</v>
      </c>
      <c r="JN187" s="46">
        <f t="shared" si="1322"/>
        <v>0</v>
      </c>
      <c r="JO187" s="46">
        <f t="shared" ref="JO187:LZ187" si="1323">(JO13-JN13)/JN13</f>
        <v>6.9204152249135939E-3</v>
      </c>
      <c r="JP187" s="46">
        <f t="shared" si="1323"/>
        <v>6.8728522336769515E-3</v>
      </c>
      <c r="JQ187" s="46">
        <f t="shared" si="1323"/>
        <v>-3.4129692832764991E-3</v>
      </c>
      <c r="JR187" s="46">
        <f t="shared" si="1323"/>
        <v>1.0273972602739751E-2</v>
      </c>
      <c r="JS187" s="46">
        <f t="shared" si="1323"/>
        <v>6.7796610169491281E-3</v>
      </c>
      <c r="JT187" s="46">
        <f t="shared" si="1323"/>
        <v>1.346801346801354E-2</v>
      </c>
      <c r="JU187" s="46">
        <f t="shared" si="1323"/>
        <v>0</v>
      </c>
      <c r="JV187" s="46">
        <f t="shared" si="1323"/>
        <v>3.3222591362125535E-3</v>
      </c>
      <c r="JW187" s="46">
        <f t="shared" si="1323"/>
        <v>1.6556291390728478E-2</v>
      </c>
      <c r="JX187" s="46">
        <f t="shared" si="1323"/>
        <v>0</v>
      </c>
      <c r="JY187" s="46">
        <f t="shared" si="1323"/>
        <v>6.5146579804560029E-3</v>
      </c>
      <c r="JZ187" s="46">
        <f t="shared" si="1323"/>
        <v>6.4724919093852055E-3</v>
      </c>
      <c r="KA187" s="46">
        <f t="shared" si="1323"/>
        <v>6.4308681672025489E-3</v>
      </c>
      <c r="KB187" s="46">
        <f t="shared" si="1323"/>
        <v>-1.2779552715655019E-2</v>
      </c>
      <c r="KC187" s="46">
        <f t="shared" si="1323"/>
        <v>6.4724919093852055E-3</v>
      </c>
      <c r="KD187" s="46">
        <f t="shared" si="1323"/>
        <v>3.2154340836012176E-3</v>
      </c>
      <c r="KE187" s="46">
        <f t="shared" si="1323"/>
        <v>-6.4102564102563875E-3</v>
      </c>
      <c r="KF187" s="46">
        <f t="shared" si="1323"/>
        <v>0</v>
      </c>
      <c r="KG187" s="46">
        <f t="shared" si="1323"/>
        <v>6.4516129032257839E-3</v>
      </c>
      <c r="KH187" s="46">
        <f t="shared" si="1323"/>
        <v>6.4102564102563875E-3</v>
      </c>
      <c r="KI187" s="46">
        <f t="shared" si="1323"/>
        <v>0</v>
      </c>
      <c r="KJ187" s="46">
        <f t="shared" si="1323"/>
        <v>3.1847133757962236E-3</v>
      </c>
      <c r="KK187" s="46">
        <f t="shared" si="1323"/>
        <v>0</v>
      </c>
      <c r="KL187" s="46">
        <f t="shared" si="1323"/>
        <v>0</v>
      </c>
      <c r="KM187" s="46">
        <f t="shared" si="1323"/>
        <v>1.2698412698412653E-2</v>
      </c>
      <c r="KN187" s="46">
        <f t="shared" si="1323"/>
        <v>0</v>
      </c>
      <c r="KO187" s="46">
        <f t="shared" si="1323"/>
        <v>9.4043887147336764E-3</v>
      </c>
      <c r="KP187" s="46">
        <f t="shared" si="1323"/>
        <v>6.2111801242234694E-3</v>
      </c>
      <c r="KQ187" s="46">
        <f t="shared" si="1323"/>
        <v>6.1728395061729276E-3</v>
      </c>
      <c r="KR187" s="46">
        <f t="shared" si="1323"/>
        <v>6.1349693251532434E-3</v>
      </c>
      <c r="KS187" s="46">
        <f t="shared" si="1323"/>
        <v>3.0487804878049215E-3</v>
      </c>
      <c r="KT187" s="46">
        <f t="shared" si="1323"/>
        <v>-3.0395136778115935E-3</v>
      </c>
      <c r="KU187" s="46">
        <f t="shared" si="1323"/>
        <v>0</v>
      </c>
      <c r="KV187" s="46">
        <f t="shared" si="1323"/>
        <v>3.0487804878049215E-3</v>
      </c>
      <c r="KW187" s="46">
        <f t="shared" si="1323"/>
        <v>1.5197568389057751E-2</v>
      </c>
      <c r="KX187" s="46">
        <f t="shared" si="1323"/>
        <v>1.4970059880239521E-2</v>
      </c>
      <c r="KY187" s="46">
        <f t="shared" si="1323"/>
        <v>8.8495575221240203E-3</v>
      </c>
      <c r="KZ187" s="46">
        <f t="shared" si="1323"/>
        <v>1.1695906432748496E-2</v>
      </c>
      <c r="LA187" s="46">
        <f t="shared" si="1323"/>
        <v>1.4450867052023121E-2</v>
      </c>
      <c r="LB187" s="46">
        <f t="shared" si="1323"/>
        <v>8.5470085470084663E-3</v>
      </c>
      <c r="LC187" s="46">
        <f t="shared" si="1323"/>
        <v>2.8248587570621872E-3</v>
      </c>
      <c r="LD187" s="46">
        <f t="shared" si="1323"/>
        <v>3.0985915492957785E-2</v>
      </c>
      <c r="LE187" s="46">
        <f t="shared" si="1323"/>
        <v>1.6393442622950859E-2</v>
      </c>
      <c r="LF187" s="46">
        <f t="shared" si="1323"/>
        <v>1.0752688172042972E-2</v>
      </c>
      <c r="LG187" s="46">
        <f t="shared" si="1323"/>
        <v>1.0638297872340387E-2</v>
      </c>
      <c r="LH187" s="46">
        <f t="shared" si="1323"/>
        <v>7.8947368421051888E-3</v>
      </c>
      <c r="LI187" s="46">
        <f t="shared" si="1323"/>
        <v>2.6109660574412906E-3</v>
      </c>
      <c r="LJ187" s="46">
        <f t="shared" si="1323"/>
        <v>0</v>
      </c>
      <c r="LK187" s="46">
        <f t="shared" si="1323"/>
        <v>0</v>
      </c>
      <c r="LL187" s="46">
        <f t="shared" si="1323"/>
        <v>-5.2083333333332229E-3</v>
      </c>
      <c r="LM187" s="46">
        <f t="shared" si="1323"/>
        <v>5.2356020942407261E-3</v>
      </c>
      <c r="LN187" s="46">
        <f t="shared" si="1323"/>
        <v>-2.6041666666667038E-3</v>
      </c>
      <c r="LO187" s="46">
        <f t="shared" si="1323"/>
        <v>-1.3054830287206267E-2</v>
      </c>
      <c r="LP187" s="46">
        <f t="shared" si="1323"/>
        <v>-1.3227513227513229E-2</v>
      </c>
      <c r="LQ187" s="46">
        <f t="shared" si="1323"/>
        <v>0</v>
      </c>
      <c r="LR187" s="46">
        <f t="shared" si="1323"/>
        <v>-1.0723860589812294E-2</v>
      </c>
      <c r="LS187" s="46">
        <f t="shared" si="1323"/>
        <v>-2.7100271002710413E-3</v>
      </c>
      <c r="LT187" s="46">
        <f t="shared" si="1323"/>
        <v>-2.7173913043476716E-3</v>
      </c>
      <c r="LU187" s="46">
        <f t="shared" si="1323"/>
        <v>2.7247956403268206E-3</v>
      </c>
      <c r="LV187" s="46">
        <f t="shared" si="1323"/>
        <v>-1.3586956521739132E-2</v>
      </c>
      <c r="LW187" s="46">
        <f t="shared" si="1323"/>
        <v>-2.754820936638962E-3</v>
      </c>
      <c r="LX187" s="46">
        <f t="shared" si="1323"/>
        <v>0</v>
      </c>
      <c r="LY187" s="46">
        <f t="shared" si="1323"/>
        <v>-1.1049723756906233E-2</v>
      </c>
      <c r="LZ187" s="46">
        <f t="shared" si="1323"/>
        <v>0</v>
      </c>
      <c r="MA187" s="46">
        <f t="shared" ref="MA187:MH187" si="1324">(MA13-LZ13)/LZ13</f>
        <v>-5.5865921787708311E-3</v>
      </c>
      <c r="MB187" s="46">
        <f t="shared" si="1324"/>
        <v>3.3707865168539207E-2</v>
      </c>
      <c r="MC187" s="46">
        <f t="shared" si="1324"/>
        <v>1.3586956521739132E-2</v>
      </c>
      <c r="MD187" s="46">
        <f t="shared" si="1324"/>
        <v>0</v>
      </c>
      <c r="ME187" s="46">
        <f t="shared" si="1324"/>
        <v>-8.0428954423591732E-3</v>
      </c>
      <c r="MF187" s="46">
        <f t="shared" si="1324"/>
        <v>-1.0810810810810773E-2</v>
      </c>
      <c r="MG187" s="46">
        <f t="shared" si="1324"/>
        <v>-1.9125683060109366E-2</v>
      </c>
      <c r="MH187" s="46">
        <f t="shared" si="1324"/>
        <v>-8.3565459610027062E-3</v>
      </c>
    </row>
    <row r="188" spans="1:346" x14ac:dyDescent="0.25">
      <c r="A188" s="35" t="s">
        <v>21</v>
      </c>
      <c r="S188" s="46">
        <f t="shared" ref="S188:CD188" si="1325">(S14-R14)/R14</f>
        <v>-2.9411764705882252E-2</v>
      </c>
      <c r="T188" s="46">
        <f t="shared" si="1325"/>
        <v>3.0303030303030193E-2</v>
      </c>
      <c r="U188" s="46">
        <f t="shared" si="1325"/>
        <v>-2.9411764705882252E-2</v>
      </c>
      <c r="V188" s="46">
        <f t="shared" si="1325"/>
        <v>-1.0101010101010065E-2</v>
      </c>
      <c r="W188" s="46">
        <f t="shared" si="1325"/>
        <v>-2.0408163265306228E-2</v>
      </c>
      <c r="X188" s="46">
        <f t="shared" si="1325"/>
        <v>3.1250000000000076E-2</v>
      </c>
      <c r="Y188" s="46">
        <f t="shared" si="1325"/>
        <v>-4.545454545454556E-2</v>
      </c>
      <c r="Z188" s="46">
        <f t="shared" si="1325"/>
        <v>3.7037037037037188E-2</v>
      </c>
      <c r="AA188" s="46">
        <f t="shared" si="1325"/>
        <v>2.0408163265306048E-2</v>
      </c>
      <c r="AB188" s="46">
        <f t="shared" si="1325"/>
        <v>-5.0000000000000712E-3</v>
      </c>
      <c r="AC188" s="46">
        <f t="shared" si="1325"/>
        <v>5.0251256281407756E-3</v>
      </c>
      <c r="AD188" s="46">
        <f t="shared" si="1325"/>
        <v>5.0000000000000712E-3</v>
      </c>
      <c r="AE188" s="46">
        <f t="shared" si="1325"/>
        <v>4.4776119402985003E-2</v>
      </c>
      <c r="AF188" s="46">
        <f t="shared" si="1325"/>
        <v>2.3809523809523808E-2</v>
      </c>
      <c r="AG188" s="46">
        <f t="shared" si="1325"/>
        <v>1.8604651162790631E-2</v>
      </c>
      <c r="AH188" s="46">
        <f t="shared" si="1325"/>
        <v>-4.5662100456620031E-3</v>
      </c>
      <c r="AI188" s="46">
        <f t="shared" si="1325"/>
        <v>9.1743119266054721E-3</v>
      </c>
      <c r="AJ188" s="46">
        <f t="shared" si="1325"/>
        <v>-1.3636363636363669E-2</v>
      </c>
      <c r="AK188" s="46">
        <f t="shared" si="1325"/>
        <v>4.608294930875642E-3</v>
      </c>
      <c r="AL188" s="46">
        <f t="shared" si="1325"/>
        <v>9.1743119266054721E-3</v>
      </c>
      <c r="AM188" s="46">
        <f t="shared" si="1325"/>
        <v>0</v>
      </c>
      <c r="AN188" s="46">
        <f t="shared" si="1325"/>
        <v>1.3636363636363669E-2</v>
      </c>
      <c r="AO188" s="46">
        <f t="shared" si="1325"/>
        <v>0</v>
      </c>
      <c r="AP188" s="46">
        <f t="shared" si="1325"/>
        <v>2.2421524663677129E-2</v>
      </c>
      <c r="AQ188" s="46">
        <f t="shared" si="1325"/>
        <v>8.7719298245613718E-3</v>
      </c>
      <c r="AR188" s="46">
        <f t="shared" si="1325"/>
        <v>0</v>
      </c>
      <c r="AS188" s="46">
        <f t="shared" si="1325"/>
        <v>-1.7391304347826025E-2</v>
      </c>
      <c r="AT188" s="46">
        <f t="shared" si="1325"/>
        <v>1.7699115044247725E-2</v>
      </c>
      <c r="AU188" s="46">
        <f t="shared" si="1325"/>
        <v>4.7826086956521803E-2</v>
      </c>
      <c r="AV188" s="46">
        <f t="shared" si="1325"/>
        <v>4.1493775933609074E-3</v>
      </c>
      <c r="AW188" s="46">
        <f t="shared" si="1325"/>
        <v>8.2644628099173261E-3</v>
      </c>
      <c r="AX188" s="46">
        <f t="shared" si="1325"/>
        <v>1.2295081967213144E-2</v>
      </c>
      <c r="AY188" s="46">
        <f t="shared" si="1325"/>
        <v>1.2145748987854281E-2</v>
      </c>
      <c r="AZ188" s="46">
        <f t="shared" si="1325"/>
        <v>2.4000000000000056E-2</v>
      </c>
      <c r="BA188" s="46">
        <f t="shared" si="1325"/>
        <v>1.953125E-2</v>
      </c>
      <c r="BB188" s="46">
        <f t="shared" si="1325"/>
        <v>7.6628352490421183E-3</v>
      </c>
      <c r="BC188" s="46">
        <f t="shared" si="1325"/>
        <v>2.661596958174902E-2</v>
      </c>
      <c r="BD188" s="46">
        <f t="shared" si="1325"/>
        <v>-1.1111111111111138E-2</v>
      </c>
      <c r="BE188" s="46">
        <f t="shared" si="1325"/>
        <v>3.7453183520599252E-2</v>
      </c>
      <c r="BF188" s="46">
        <f t="shared" si="1325"/>
        <v>1.4440433212996467E-2</v>
      </c>
      <c r="BG188" s="46">
        <f t="shared" si="1325"/>
        <v>0</v>
      </c>
      <c r="BH188" s="46">
        <f t="shared" si="1325"/>
        <v>7.1174377224199033E-3</v>
      </c>
      <c r="BI188" s="46">
        <f t="shared" si="1325"/>
        <v>2.1201413427561763E-2</v>
      </c>
      <c r="BJ188" s="46">
        <f t="shared" si="1325"/>
        <v>-3.4602076124566738E-3</v>
      </c>
      <c r="BK188" s="46">
        <f t="shared" si="1325"/>
        <v>1.041666666666669E-2</v>
      </c>
      <c r="BL188" s="46">
        <f t="shared" si="1325"/>
        <v>-2.7491408934707928E-2</v>
      </c>
      <c r="BM188" s="46">
        <f t="shared" si="1325"/>
        <v>3.5335689045935641E-3</v>
      </c>
      <c r="BN188" s="46">
        <f t="shared" si="1325"/>
        <v>0</v>
      </c>
      <c r="BO188" s="46">
        <f t="shared" si="1325"/>
        <v>7.0422535211268613E-3</v>
      </c>
      <c r="BP188" s="46">
        <f t="shared" si="1325"/>
        <v>1.3986013986013936E-2</v>
      </c>
      <c r="BQ188" s="46">
        <f t="shared" si="1325"/>
        <v>1.3793103448275813E-2</v>
      </c>
      <c r="BR188" s="46">
        <f t="shared" si="1325"/>
        <v>3.4013605442177355E-3</v>
      </c>
      <c r="BS188" s="46">
        <f t="shared" si="1325"/>
        <v>0</v>
      </c>
      <c r="BT188" s="46">
        <f t="shared" si="1325"/>
        <v>1.3559322033898256E-2</v>
      </c>
      <c r="BU188" s="46">
        <f t="shared" si="1325"/>
        <v>3.3444816053512182E-3</v>
      </c>
      <c r="BV188" s="46">
        <f t="shared" si="1325"/>
        <v>1.0000000000000024E-2</v>
      </c>
      <c r="BW188" s="46">
        <f t="shared" si="1325"/>
        <v>1.9801980198019733E-2</v>
      </c>
      <c r="BX188" s="46">
        <f t="shared" si="1325"/>
        <v>-9.7087378640775789E-3</v>
      </c>
      <c r="BY188" s="46">
        <f t="shared" si="1325"/>
        <v>-3.2679738562091968E-3</v>
      </c>
      <c r="BZ188" s="46">
        <f t="shared" si="1325"/>
        <v>3.2786885245902103E-3</v>
      </c>
      <c r="CA188" s="46">
        <f t="shared" si="1325"/>
        <v>-3.2679738562091968E-3</v>
      </c>
      <c r="CB188" s="46">
        <f t="shared" si="1325"/>
        <v>-1.3114754098360609E-2</v>
      </c>
      <c r="CC188" s="46">
        <f t="shared" si="1325"/>
        <v>1.6611295681063121E-2</v>
      </c>
      <c r="CD188" s="46">
        <f t="shared" si="1325"/>
        <v>1.3071895424836555E-2</v>
      </c>
      <c r="CE188" s="46">
        <f t="shared" ref="CE188:EP188" si="1326">(CE14-CD14)/CD14</f>
        <v>1.2903225806451568E-2</v>
      </c>
      <c r="CF188" s="46">
        <f t="shared" si="1326"/>
        <v>3.1847133757962236E-3</v>
      </c>
      <c r="CG188" s="46">
        <f t="shared" si="1326"/>
        <v>-9.5238095238095472E-3</v>
      </c>
      <c r="CH188" s="46">
        <f t="shared" si="1326"/>
        <v>6.4102564102563875E-3</v>
      </c>
      <c r="CI188" s="46">
        <f t="shared" si="1326"/>
        <v>-6.3694267515923345E-3</v>
      </c>
      <c r="CJ188" s="46">
        <f t="shared" si="1326"/>
        <v>1.9230769230769277E-2</v>
      </c>
      <c r="CK188" s="46">
        <f t="shared" si="1326"/>
        <v>-3.1446540880503589E-3</v>
      </c>
      <c r="CL188" s="46">
        <f t="shared" si="1326"/>
        <v>-1.2618296529968411E-2</v>
      </c>
      <c r="CM188" s="46">
        <f t="shared" si="1326"/>
        <v>2.2364217252396144E-2</v>
      </c>
      <c r="CN188" s="46">
        <f t="shared" si="1326"/>
        <v>3.1250000000000444E-3</v>
      </c>
      <c r="CO188" s="46">
        <f t="shared" si="1326"/>
        <v>1.5576323987538941E-2</v>
      </c>
      <c r="CP188" s="46">
        <f t="shared" si="1326"/>
        <v>-1.8404907975460166E-2</v>
      </c>
      <c r="CQ188" s="46">
        <f t="shared" si="1326"/>
        <v>0</v>
      </c>
      <c r="CR188" s="46">
        <f t="shared" si="1326"/>
        <v>3.1250000000000444E-3</v>
      </c>
      <c r="CS188" s="46">
        <f t="shared" si="1326"/>
        <v>1.2461059190031107E-2</v>
      </c>
      <c r="CT188" s="46">
        <f t="shared" si="1326"/>
        <v>-3.0769230769231207E-3</v>
      </c>
      <c r="CU188" s="46">
        <f t="shared" si="1326"/>
        <v>3.0864197530864638E-3</v>
      </c>
      <c r="CV188" s="46">
        <f t="shared" si="1326"/>
        <v>-9.2307692307691432E-3</v>
      </c>
      <c r="CW188" s="46">
        <f t="shared" si="1326"/>
        <v>6.2111801242234694E-3</v>
      </c>
      <c r="CX188" s="46">
        <f t="shared" si="1326"/>
        <v>0</v>
      </c>
      <c r="CY188" s="46">
        <f t="shared" si="1326"/>
        <v>-9.259259259259172E-3</v>
      </c>
      <c r="CZ188" s="46">
        <f t="shared" si="1326"/>
        <v>3.1152647975078323E-3</v>
      </c>
      <c r="DA188" s="46">
        <f t="shared" si="1326"/>
        <v>-3.1055900621118453E-3</v>
      </c>
      <c r="DB188" s="46">
        <f t="shared" si="1326"/>
        <v>6.2305295950154434E-3</v>
      </c>
      <c r="DC188" s="46">
        <f t="shared" si="1326"/>
        <v>6.1919504643963737E-3</v>
      </c>
      <c r="DD188" s="46">
        <f t="shared" si="1326"/>
        <v>-3.0769230769231207E-3</v>
      </c>
      <c r="DE188" s="46">
        <f t="shared" si="1326"/>
        <v>3.0864197530864638E-3</v>
      </c>
      <c r="DF188" s="46">
        <f t="shared" si="1326"/>
        <v>0</v>
      </c>
      <c r="DG188" s="46">
        <f t="shared" si="1326"/>
        <v>6.1538461538462414E-3</v>
      </c>
      <c r="DH188" s="46">
        <f t="shared" si="1326"/>
        <v>3.0581039755349939E-3</v>
      </c>
      <c r="DI188" s="46">
        <f t="shared" si="1326"/>
        <v>1.2195121951219686E-2</v>
      </c>
      <c r="DJ188" s="46">
        <f t="shared" si="1326"/>
        <v>6.0240963855420398E-3</v>
      </c>
      <c r="DK188" s="46">
        <f t="shared" si="1326"/>
        <v>2.3952095808383363E-2</v>
      </c>
      <c r="DL188" s="46">
        <f t="shared" si="1326"/>
        <v>-8.7719298245615279E-3</v>
      </c>
      <c r="DM188" s="46">
        <f t="shared" si="1326"/>
        <v>5.8997050147493466E-3</v>
      </c>
      <c r="DN188" s="46">
        <f t="shared" si="1326"/>
        <v>5.8651026392960628E-3</v>
      </c>
      <c r="DO188" s="46">
        <f t="shared" si="1326"/>
        <v>5.8309037900875467E-3</v>
      </c>
      <c r="DP188" s="46">
        <f t="shared" si="1326"/>
        <v>1.1594202898550683E-2</v>
      </c>
      <c r="DQ188" s="46">
        <f t="shared" si="1326"/>
        <v>0</v>
      </c>
      <c r="DR188" s="46">
        <f t="shared" si="1326"/>
        <v>5.730659025788047E-3</v>
      </c>
      <c r="DS188" s="46">
        <f t="shared" si="1326"/>
        <v>5.698005698005576E-3</v>
      </c>
      <c r="DT188" s="46">
        <f t="shared" si="1326"/>
        <v>2.266288951841372E-2</v>
      </c>
      <c r="DU188" s="46">
        <f t="shared" si="1326"/>
        <v>5.5401662049860316E-3</v>
      </c>
      <c r="DV188" s="46">
        <f t="shared" si="1326"/>
        <v>0</v>
      </c>
      <c r="DW188" s="46">
        <f t="shared" si="1326"/>
        <v>-2.754820936638962E-3</v>
      </c>
      <c r="DX188" s="46">
        <f t="shared" si="1326"/>
        <v>-2.7624309392265583E-3</v>
      </c>
      <c r="DY188" s="46">
        <f t="shared" si="1326"/>
        <v>5.5401662049860316E-3</v>
      </c>
      <c r="DZ188" s="46">
        <f t="shared" si="1326"/>
        <v>5.509641873278316E-3</v>
      </c>
      <c r="EA188" s="46">
        <f t="shared" si="1326"/>
        <v>-8.2191780821917037E-3</v>
      </c>
      <c r="EB188" s="46">
        <f t="shared" si="1326"/>
        <v>0</v>
      </c>
      <c r="EC188" s="46">
        <f t="shared" si="1326"/>
        <v>0</v>
      </c>
      <c r="ED188" s="46">
        <f t="shared" si="1326"/>
        <v>8.2872928176794796E-3</v>
      </c>
      <c r="EE188" s="46">
        <f t="shared" si="1326"/>
        <v>2.7397260273972993E-3</v>
      </c>
      <c r="EF188" s="46">
        <f t="shared" si="1326"/>
        <v>-5.4644808743170171E-3</v>
      </c>
      <c r="EG188" s="46">
        <f t="shared" si="1326"/>
        <v>5.494505494505573E-3</v>
      </c>
      <c r="EH188" s="46">
        <f t="shared" si="1326"/>
        <v>-2.7322404371585085E-3</v>
      </c>
      <c r="EI188" s="46">
        <f t="shared" si="1326"/>
        <v>4.1095890410958902E-2</v>
      </c>
      <c r="EJ188" s="46">
        <f t="shared" si="1326"/>
        <v>-5.2631578947369166E-3</v>
      </c>
      <c r="EK188" s="46">
        <f t="shared" si="1326"/>
        <v>1.3227513227513229E-2</v>
      </c>
      <c r="EL188" s="46">
        <f t="shared" si="1326"/>
        <v>2.6109660574412906E-3</v>
      </c>
      <c r="EM188" s="46">
        <f t="shared" si="1326"/>
        <v>2.6041666666667038E-3</v>
      </c>
      <c r="EN188" s="46">
        <f t="shared" si="1326"/>
        <v>0</v>
      </c>
      <c r="EO188" s="46">
        <f t="shared" si="1326"/>
        <v>-2.5974025974026343E-3</v>
      </c>
      <c r="EP188" s="46">
        <f t="shared" si="1326"/>
        <v>5.2083333333334076E-3</v>
      </c>
      <c r="EQ188" s="46">
        <f t="shared" ref="EQ188:HB188" si="1327">(EQ14-EP14)/EP14</f>
        <v>-1.0362694300518097E-2</v>
      </c>
      <c r="ER188" s="46">
        <f t="shared" si="1327"/>
        <v>-1.8324607329843003E-2</v>
      </c>
      <c r="ES188" s="46">
        <f t="shared" si="1327"/>
        <v>-1.8666666666666741E-2</v>
      </c>
      <c r="ET188" s="46">
        <f t="shared" si="1327"/>
        <v>-2.7173913043478264E-2</v>
      </c>
      <c r="EU188" s="46">
        <f t="shared" si="1327"/>
        <v>1.3966480446927375E-2</v>
      </c>
      <c r="EV188" s="46">
        <f t="shared" si="1327"/>
        <v>-8.2644628099172775E-3</v>
      </c>
      <c r="EW188" s="46">
        <f t="shared" si="1327"/>
        <v>-1.1111111111111072E-2</v>
      </c>
      <c r="EX188" s="46">
        <f t="shared" si="1327"/>
        <v>1.1235955056179735E-2</v>
      </c>
      <c r="EY188" s="46">
        <f t="shared" si="1327"/>
        <v>1.9444444444444525E-2</v>
      </c>
      <c r="EZ188" s="46">
        <f t="shared" si="1327"/>
        <v>-8.1743869209810419E-3</v>
      </c>
      <c r="FA188" s="46">
        <f t="shared" si="1327"/>
        <v>1.098901098901095E-2</v>
      </c>
      <c r="FB188" s="46">
        <f t="shared" si="1327"/>
        <v>-8.1521739130434017E-3</v>
      </c>
      <c r="FC188" s="46">
        <f t="shared" si="1327"/>
        <v>2.7397260273972993E-3</v>
      </c>
      <c r="FD188" s="46">
        <f t="shared" si="1327"/>
        <v>1.092896174863384E-2</v>
      </c>
      <c r="FE188" s="46">
        <f t="shared" si="1327"/>
        <v>2.702702702702741E-3</v>
      </c>
      <c r="FF188" s="46">
        <f t="shared" si="1327"/>
        <v>8.0862533692721596E-3</v>
      </c>
      <c r="FG188" s="46">
        <f t="shared" si="1327"/>
        <v>-1.3368983957219251E-2</v>
      </c>
      <c r="FH188" s="46">
        <f t="shared" si="1327"/>
        <v>0</v>
      </c>
      <c r="FI188" s="46">
        <f t="shared" si="1327"/>
        <v>-1.6260162601626056E-2</v>
      </c>
      <c r="FJ188" s="46">
        <f t="shared" si="1327"/>
        <v>-8.2644628099172775E-3</v>
      </c>
      <c r="FK188" s="46">
        <f t="shared" si="1327"/>
        <v>2.7777777777778173E-3</v>
      </c>
      <c r="FL188" s="46">
        <f t="shared" si="1327"/>
        <v>2.7700831024931143E-3</v>
      </c>
      <c r="FM188" s="46">
        <f t="shared" si="1327"/>
        <v>5.5248618784529205E-3</v>
      </c>
      <c r="FN188" s="46">
        <f t="shared" si="1327"/>
        <v>5.494505494505573E-3</v>
      </c>
      <c r="FO188" s="46">
        <f t="shared" si="1327"/>
        <v>1.3661202185792349E-2</v>
      </c>
      <c r="FP188" s="46">
        <f t="shared" si="1327"/>
        <v>8.0862533692721596E-3</v>
      </c>
      <c r="FQ188" s="46">
        <f t="shared" si="1327"/>
        <v>8.0213903743316644E-3</v>
      </c>
      <c r="FR188" s="46">
        <f t="shared" si="1327"/>
        <v>0</v>
      </c>
      <c r="FS188" s="46">
        <f t="shared" si="1327"/>
        <v>1.5915119363395073E-2</v>
      </c>
      <c r="FT188" s="46">
        <f t="shared" si="1327"/>
        <v>2.6109660574412906E-3</v>
      </c>
      <c r="FU188" s="46">
        <f t="shared" si="1327"/>
        <v>1.5625000000000038E-2</v>
      </c>
      <c r="FV188" s="46">
        <f t="shared" si="1327"/>
        <v>1.282051282051282E-2</v>
      </c>
      <c r="FW188" s="46">
        <f t="shared" si="1327"/>
        <v>2.5316455696202892E-3</v>
      </c>
      <c r="FX188" s="46">
        <f t="shared" si="1327"/>
        <v>0</v>
      </c>
      <c r="FY188" s="46">
        <f t="shared" si="1327"/>
        <v>0</v>
      </c>
      <c r="FZ188" s="46">
        <f t="shared" si="1327"/>
        <v>1.2626262626262626E-2</v>
      </c>
      <c r="GA188" s="46">
        <f t="shared" si="1327"/>
        <v>0</v>
      </c>
      <c r="GB188" s="46">
        <f t="shared" si="1327"/>
        <v>1.9950124688279232E-2</v>
      </c>
      <c r="GC188" s="46">
        <f t="shared" si="1327"/>
        <v>1.2224938875305624E-2</v>
      </c>
      <c r="GD188" s="46">
        <f t="shared" si="1327"/>
        <v>1.4492753623188441E-2</v>
      </c>
      <c r="GE188" s="46">
        <f t="shared" si="1327"/>
        <v>1.428571428571432E-2</v>
      </c>
      <c r="GF188" s="46">
        <f t="shared" si="1327"/>
        <v>1.1737089201877934E-2</v>
      </c>
      <c r="GG188" s="46">
        <f t="shared" si="1327"/>
        <v>1.1600928074245939E-2</v>
      </c>
      <c r="GH188" s="46">
        <f t="shared" si="1327"/>
        <v>9.1743119266054721E-3</v>
      </c>
      <c r="GI188" s="46">
        <f t="shared" si="1327"/>
        <v>-4.5454545454546103E-3</v>
      </c>
      <c r="GJ188" s="46">
        <f t="shared" si="1327"/>
        <v>1.1415525114155252E-2</v>
      </c>
      <c r="GK188" s="46">
        <f t="shared" si="1327"/>
        <v>1.8058690744921092E-2</v>
      </c>
      <c r="GL188" s="46">
        <f t="shared" si="1327"/>
        <v>8.8691796008868867E-3</v>
      </c>
      <c r="GM188" s="46">
        <f t="shared" si="1327"/>
        <v>1.3186813186813218E-2</v>
      </c>
      <c r="GN188" s="46">
        <f t="shared" si="1327"/>
        <v>6.5075921908893091E-3</v>
      </c>
      <c r="GO188" s="46">
        <f t="shared" si="1327"/>
        <v>3.0172413793103418E-2</v>
      </c>
      <c r="GP188" s="46">
        <f t="shared" si="1327"/>
        <v>4.1841004184101013E-3</v>
      </c>
      <c r="GQ188" s="46">
        <f t="shared" si="1327"/>
        <v>2.9166666666666636E-2</v>
      </c>
      <c r="GR188" s="46">
        <f t="shared" si="1327"/>
        <v>1.8218623481781347E-2</v>
      </c>
      <c r="GS188" s="46">
        <f t="shared" si="1327"/>
        <v>1.3916500994035843E-2</v>
      </c>
      <c r="GT188" s="46">
        <f t="shared" si="1327"/>
        <v>1.3725490196078487E-2</v>
      </c>
      <c r="GU188" s="46">
        <f t="shared" si="1327"/>
        <v>1.1605415860734899E-2</v>
      </c>
      <c r="GV188" s="46">
        <f t="shared" si="1327"/>
        <v>1.9120458891013385E-2</v>
      </c>
      <c r="GW188" s="46">
        <f t="shared" si="1327"/>
        <v>-7.5046904315196738E-3</v>
      </c>
      <c r="GX188" s="46">
        <f t="shared" si="1327"/>
        <v>0</v>
      </c>
      <c r="GY188" s="46">
        <f t="shared" si="1327"/>
        <v>-5.6710775047258445E-3</v>
      </c>
      <c r="GZ188" s="46">
        <f t="shared" si="1327"/>
        <v>-3.8022813688213465E-3</v>
      </c>
      <c r="HA188" s="46">
        <f t="shared" si="1327"/>
        <v>1.9083969465649127E-3</v>
      </c>
      <c r="HB188" s="46">
        <f t="shared" si="1327"/>
        <v>-1.1428571428571456E-2</v>
      </c>
      <c r="HC188" s="46">
        <f t="shared" ref="HC188:JN188" si="1328">(HC14-HB14)/HB14</f>
        <v>1.1560693641618524E-2</v>
      </c>
      <c r="HD188" s="46">
        <f t="shared" si="1328"/>
        <v>5.7142857142856605E-3</v>
      </c>
      <c r="HE188" s="46">
        <f t="shared" si="1328"/>
        <v>7.5757575757576835E-3</v>
      </c>
      <c r="HF188" s="46">
        <f t="shared" si="1328"/>
        <v>0</v>
      </c>
      <c r="HG188" s="46">
        <f t="shared" si="1328"/>
        <v>-1.8796992481203273E-3</v>
      </c>
      <c r="HH188" s="46">
        <f t="shared" si="1328"/>
        <v>-3.7664783427495828E-3</v>
      </c>
      <c r="HI188" s="46">
        <f t="shared" si="1328"/>
        <v>-9.4517958412098299E-3</v>
      </c>
      <c r="HJ188" s="46">
        <f t="shared" si="1328"/>
        <v>0</v>
      </c>
      <c r="HK188" s="46">
        <f t="shared" si="1328"/>
        <v>-2.0992366412213768E-2</v>
      </c>
      <c r="HL188" s="46">
        <f t="shared" si="1328"/>
        <v>-1.5594541910331329E-2</v>
      </c>
      <c r="HM188" s="46">
        <f t="shared" si="1328"/>
        <v>-1.1881188118811909E-2</v>
      </c>
      <c r="HN188" s="46">
        <f t="shared" si="1328"/>
        <v>-1.2024048096192414E-2</v>
      </c>
      <c r="HO188" s="46">
        <f t="shared" si="1328"/>
        <v>-1.825557809330626E-2</v>
      </c>
      <c r="HP188" s="46">
        <f t="shared" si="1328"/>
        <v>-2.6859504132231347E-2</v>
      </c>
      <c r="HQ188" s="46">
        <f t="shared" si="1328"/>
        <v>-2.1231422505308159E-3</v>
      </c>
      <c r="HR188" s="46">
        <f t="shared" si="1328"/>
        <v>-6.3829787234041951E-3</v>
      </c>
      <c r="HS188" s="46">
        <f t="shared" si="1328"/>
        <v>-6.423982869379106E-3</v>
      </c>
      <c r="HT188" s="46">
        <f t="shared" si="1328"/>
        <v>-8.6206896551723842E-3</v>
      </c>
      <c r="HU188" s="46">
        <f t="shared" si="1328"/>
        <v>-1.7391304347826025E-2</v>
      </c>
      <c r="HV188" s="46">
        <f t="shared" si="1328"/>
        <v>-1.7699115044247881E-2</v>
      </c>
      <c r="HW188" s="46">
        <f t="shared" si="1328"/>
        <v>-1.1261261261261262E-2</v>
      </c>
      <c r="HX188" s="46">
        <f t="shared" si="1328"/>
        <v>-3.4168564920273349E-2</v>
      </c>
      <c r="HY188" s="46">
        <f t="shared" si="1328"/>
        <v>-2.830188679245273E-2</v>
      </c>
      <c r="HZ188" s="46">
        <f t="shared" si="1328"/>
        <v>-2.4271844660194174E-2</v>
      </c>
      <c r="IA188" s="46">
        <f t="shared" si="1328"/>
        <v>-4.4776119402985176E-2</v>
      </c>
      <c r="IB188" s="46">
        <f t="shared" si="1328"/>
        <v>-4.1666666666666706E-2</v>
      </c>
      <c r="IC188" s="46">
        <f t="shared" si="1328"/>
        <v>-3.2608695652173801E-2</v>
      </c>
      <c r="ID188" s="46">
        <f t="shared" si="1328"/>
        <v>-3.3707865168539401E-2</v>
      </c>
      <c r="IE188" s="46">
        <f t="shared" si="1328"/>
        <v>-5.8139534883719689E-3</v>
      </c>
      <c r="IF188" s="46">
        <f t="shared" si="1328"/>
        <v>-8.7719298245615279E-3</v>
      </c>
      <c r="IG188" s="46">
        <f t="shared" si="1328"/>
        <v>-5.8997050147491367E-3</v>
      </c>
      <c r="IH188" s="46">
        <f t="shared" si="1328"/>
        <v>-5.9347181008902912E-3</v>
      </c>
      <c r="II188" s="46">
        <f t="shared" si="1328"/>
        <v>-8.9552238805969304E-3</v>
      </c>
      <c r="IJ188" s="46">
        <f t="shared" si="1328"/>
        <v>-9.036144578313381E-3</v>
      </c>
      <c r="IK188" s="46">
        <f t="shared" si="1328"/>
        <v>-3.0395136778115935E-3</v>
      </c>
      <c r="IL188" s="46">
        <f t="shared" si="1328"/>
        <v>-2.134146341463402E-2</v>
      </c>
      <c r="IM188" s="46">
        <f t="shared" si="1328"/>
        <v>-1.2461059190031218E-2</v>
      </c>
      <c r="IN188" s="46">
        <f t="shared" si="1328"/>
        <v>1.2618296529968522E-2</v>
      </c>
      <c r="IO188" s="46">
        <f t="shared" si="1328"/>
        <v>3.1152647975078323E-3</v>
      </c>
      <c r="IP188" s="46">
        <f t="shared" si="1328"/>
        <v>-1.5527950310559115E-2</v>
      </c>
      <c r="IQ188" s="46">
        <f t="shared" si="1328"/>
        <v>-9.4637223974763634E-3</v>
      </c>
      <c r="IR188" s="46">
        <f t="shared" si="1328"/>
        <v>-9.5541401273884444E-3</v>
      </c>
      <c r="IS188" s="46">
        <f t="shared" si="1328"/>
        <v>-3.2154340836013317E-3</v>
      </c>
      <c r="IT188" s="46">
        <f t="shared" si="1328"/>
        <v>0</v>
      </c>
      <c r="IU188" s="46">
        <f t="shared" si="1328"/>
        <v>0</v>
      </c>
      <c r="IV188" s="46">
        <f t="shared" si="1328"/>
        <v>-6.4516129032257839E-3</v>
      </c>
      <c r="IW188" s="46">
        <f t="shared" si="1328"/>
        <v>-3.2467532467532929E-3</v>
      </c>
      <c r="IX188" s="46">
        <f t="shared" si="1328"/>
        <v>-9.7719869706840625E-3</v>
      </c>
      <c r="IY188" s="46">
        <f t="shared" si="1328"/>
        <v>-6.5789473684210297E-3</v>
      </c>
      <c r="IZ188" s="46">
        <f t="shared" si="1328"/>
        <v>-1.3245033112582735E-2</v>
      </c>
      <c r="JA188" s="46">
        <f t="shared" si="1328"/>
        <v>-6.7114093959731299E-3</v>
      </c>
      <c r="JB188" s="46">
        <f t="shared" si="1328"/>
        <v>1.3513513513513466E-2</v>
      </c>
      <c r="JC188" s="46">
        <f t="shared" si="1328"/>
        <v>0</v>
      </c>
      <c r="JD188" s="46">
        <f t="shared" si="1328"/>
        <v>3.3333333333333808E-3</v>
      </c>
      <c r="JE188" s="46">
        <f t="shared" si="1328"/>
        <v>9.9667774086377794E-3</v>
      </c>
      <c r="JF188" s="46">
        <f t="shared" si="1328"/>
        <v>0</v>
      </c>
      <c r="JG188" s="46">
        <f t="shared" si="1328"/>
        <v>-3.2894736842104563E-3</v>
      </c>
      <c r="JH188" s="46">
        <f t="shared" si="1328"/>
        <v>1.65016501650165E-2</v>
      </c>
      <c r="JI188" s="46">
        <f t="shared" si="1328"/>
        <v>3.2467532467532464E-2</v>
      </c>
      <c r="JJ188" s="46">
        <f t="shared" si="1328"/>
        <v>3.1446540880502474E-3</v>
      </c>
      <c r="JK188" s="46">
        <f t="shared" si="1328"/>
        <v>-1.2539184952978013E-2</v>
      </c>
      <c r="JL188" s="46">
        <f t="shared" si="1328"/>
        <v>-6.3492063492063266E-3</v>
      </c>
      <c r="JM188" s="46">
        <f t="shared" si="1328"/>
        <v>-9.5846645367412362E-3</v>
      </c>
      <c r="JN188" s="46">
        <f t="shared" si="1328"/>
        <v>-3.2258064516129492E-3</v>
      </c>
      <c r="JO188" s="46">
        <f t="shared" ref="JO188:LZ188" si="1329">(JO14-JN14)/JN14</f>
        <v>3.2362459546926028E-3</v>
      </c>
      <c r="JP188" s="46">
        <f t="shared" si="1329"/>
        <v>0</v>
      </c>
      <c r="JQ188" s="46">
        <f t="shared" si="1329"/>
        <v>9.6774193548387327E-3</v>
      </c>
      <c r="JR188" s="46">
        <f t="shared" si="1329"/>
        <v>0</v>
      </c>
      <c r="JS188" s="46">
        <f t="shared" si="1329"/>
        <v>6.3897763578274532E-3</v>
      </c>
      <c r="JT188" s="46">
        <f t="shared" si="1329"/>
        <v>1.2698412698412653E-2</v>
      </c>
      <c r="JU188" s="46">
        <f t="shared" si="1329"/>
        <v>3.1347962382445587E-3</v>
      </c>
      <c r="JV188" s="46">
        <f t="shared" si="1329"/>
        <v>1.8750000000000044E-2</v>
      </c>
      <c r="JW188" s="46">
        <f t="shared" si="1329"/>
        <v>6.1349693251532434E-3</v>
      </c>
      <c r="JX188" s="46">
        <f t="shared" si="1329"/>
        <v>1.5243902439024392E-2</v>
      </c>
      <c r="JY188" s="46">
        <f t="shared" si="1329"/>
        <v>0</v>
      </c>
      <c r="JZ188" s="46">
        <f t="shared" si="1329"/>
        <v>-6.0060060060058785E-3</v>
      </c>
      <c r="KA188" s="46">
        <f t="shared" si="1329"/>
        <v>9.0634441087612434E-3</v>
      </c>
      <c r="KB188" s="46">
        <f t="shared" si="1329"/>
        <v>0</v>
      </c>
      <c r="KC188" s="46">
        <f t="shared" si="1329"/>
        <v>5.9880239520958937E-3</v>
      </c>
      <c r="KD188" s="46">
        <f t="shared" si="1329"/>
        <v>5.9523809523808254E-3</v>
      </c>
      <c r="KE188" s="46">
        <f t="shared" si="1329"/>
        <v>8.8757396449705411E-3</v>
      </c>
      <c r="KF188" s="46">
        <f t="shared" si="1329"/>
        <v>1.1730205278592334E-2</v>
      </c>
      <c r="KG188" s="46">
        <f t="shared" si="1329"/>
        <v>0</v>
      </c>
      <c r="KH188" s="46">
        <f t="shared" si="1329"/>
        <v>-2.8985507246377224E-3</v>
      </c>
      <c r="KI188" s="46">
        <f t="shared" si="1329"/>
        <v>1.744186046511632E-2</v>
      </c>
      <c r="KJ188" s="46">
        <f t="shared" si="1329"/>
        <v>-5.7142857142857958E-3</v>
      </c>
      <c r="KK188" s="46">
        <f t="shared" si="1329"/>
        <v>2.8735632183908458E-3</v>
      </c>
      <c r="KL188" s="46">
        <f t="shared" si="1329"/>
        <v>8.5959885386820718E-3</v>
      </c>
      <c r="KM188" s="46">
        <f t="shared" si="1329"/>
        <v>0</v>
      </c>
      <c r="KN188" s="46">
        <f t="shared" si="1329"/>
        <v>8.5227272727271906E-3</v>
      </c>
      <c r="KO188" s="46">
        <f t="shared" si="1329"/>
        <v>5.6338028169014885E-3</v>
      </c>
      <c r="KP188" s="46">
        <f t="shared" si="1329"/>
        <v>1.1204481792717045E-2</v>
      </c>
      <c r="KQ188" s="46">
        <f t="shared" si="1329"/>
        <v>8.310249307479145E-3</v>
      </c>
      <c r="KR188" s="46">
        <f t="shared" si="1329"/>
        <v>2.7472527472527865E-3</v>
      </c>
      <c r="KS188" s="46">
        <f t="shared" si="1329"/>
        <v>1.0958904109589003E-2</v>
      </c>
      <c r="KT188" s="46">
        <f t="shared" si="1329"/>
        <v>1.0840108401083973E-2</v>
      </c>
      <c r="KU188" s="46">
        <f t="shared" si="1329"/>
        <v>0</v>
      </c>
      <c r="KV188" s="46">
        <f t="shared" si="1329"/>
        <v>1.6085790884718537E-2</v>
      </c>
      <c r="KW188" s="46">
        <f t="shared" si="1329"/>
        <v>1.3192612137203167E-2</v>
      </c>
      <c r="KX188" s="46">
        <f t="shared" si="1329"/>
        <v>-1.041666666666663E-2</v>
      </c>
      <c r="KY188" s="46">
        <f t="shared" si="1329"/>
        <v>0</v>
      </c>
      <c r="KZ188" s="46">
        <f t="shared" si="1329"/>
        <v>-5.2631578947369166E-3</v>
      </c>
      <c r="LA188" s="46">
        <f t="shared" si="1329"/>
        <v>2.6455026455026831E-3</v>
      </c>
      <c r="LB188" s="46">
        <f t="shared" si="1329"/>
        <v>2.6385224274406709E-3</v>
      </c>
      <c r="LC188" s="46">
        <f t="shared" si="1329"/>
        <v>-5.2631578947369166E-3</v>
      </c>
      <c r="LD188" s="46">
        <f t="shared" si="1329"/>
        <v>2.3809523809523961E-2</v>
      </c>
      <c r="LE188" s="46">
        <f t="shared" si="1329"/>
        <v>2.5839793281652278E-3</v>
      </c>
      <c r="LF188" s="46">
        <f t="shared" si="1329"/>
        <v>1.5463917525773233E-2</v>
      </c>
      <c r="LG188" s="46">
        <f t="shared" si="1329"/>
        <v>7.6142131979696518E-3</v>
      </c>
      <c r="LH188" s="46">
        <f t="shared" si="1329"/>
        <v>2.5188916876574305E-2</v>
      </c>
      <c r="LI188" s="46">
        <f t="shared" si="1329"/>
        <v>7.371007371007301E-3</v>
      </c>
      <c r="LJ188" s="46">
        <f t="shared" si="1329"/>
        <v>0</v>
      </c>
      <c r="LK188" s="46">
        <f t="shared" si="1329"/>
        <v>2.4390243902439371E-3</v>
      </c>
      <c r="LL188" s="46">
        <f t="shared" si="1329"/>
        <v>-2.4330900243309346E-3</v>
      </c>
      <c r="LM188" s="46">
        <f t="shared" si="1329"/>
        <v>1.951219512195115E-2</v>
      </c>
      <c r="LN188" s="46">
        <f t="shared" si="1329"/>
        <v>0</v>
      </c>
      <c r="LO188" s="46">
        <f t="shared" si="1329"/>
        <v>9.5693779904307587E-3</v>
      </c>
      <c r="LP188" s="46">
        <f t="shared" si="1329"/>
        <v>9.4786729857819566E-3</v>
      </c>
      <c r="LQ188" s="46">
        <f t="shared" si="1329"/>
        <v>7.0422535211266939E-3</v>
      </c>
      <c r="LR188" s="46">
        <f t="shared" si="1329"/>
        <v>6.9930069930070927E-3</v>
      </c>
      <c r="LS188" s="46">
        <f t="shared" si="1329"/>
        <v>9.2592592592592258E-3</v>
      </c>
      <c r="LT188" s="46">
        <f t="shared" si="1329"/>
        <v>6.8807339449540629E-3</v>
      </c>
      <c r="LU188" s="46">
        <f t="shared" si="1329"/>
        <v>9.1116173120728613E-3</v>
      </c>
      <c r="LV188" s="46">
        <f t="shared" si="1329"/>
        <v>0</v>
      </c>
      <c r="LW188" s="46">
        <f t="shared" si="1329"/>
        <v>4.514672686230313E-3</v>
      </c>
      <c r="LX188" s="46">
        <f t="shared" si="1329"/>
        <v>6.7415730337078011E-3</v>
      </c>
      <c r="LY188" s="46">
        <f t="shared" si="1329"/>
        <v>2.2321428571428891E-3</v>
      </c>
      <c r="LZ188" s="46">
        <f t="shared" si="1329"/>
        <v>4.4543429844098627E-3</v>
      </c>
      <c r="MA188" s="46">
        <f t="shared" ref="MA188:MH188" si="1330">(MA14-LZ14)/LZ14</f>
        <v>4.4345898004433644E-3</v>
      </c>
      <c r="MB188" s="46">
        <f t="shared" si="1330"/>
        <v>1.9867549668874298E-2</v>
      </c>
      <c r="MC188" s="46">
        <f t="shared" si="1330"/>
        <v>1.2987012987012863E-2</v>
      </c>
      <c r="MD188" s="46">
        <f t="shared" si="1330"/>
        <v>1.0683760683760684E-2</v>
      </c>
      <c r="ME188" s="46">
        <f t="shared" si="1330"/>
        <v>4.2283298097252186E-3</v>
      </c>
      <c r="MF188" s="46">
        <f t="shared" si="1330"/>
        <v>1.0526315789473684E-2</v>
      </c>
      <c r="MG188" s="46">
        <f t="shared" si="1330"/>
        <v>-2.0833333333333628E-3</v>
      </c>
      <c r="MH188" s="46">
        <f t="shared" si="1330"/>
        <v>-2.0876826722338502E-3</v>
      </c>
    </row>
    <row r="189" spans="1:346" x14ac:dyDescent="0.25">
      <c r="A189" s="35" t="s">
        <v>17</v>
      </c>
      <c r="S189" s="46">
        <f t="shared" ref="S189:CD189" si="1331">(S15-R15)/R15</f>
        <v>-1.7955801104972271E-2</v>
      </c>
      <c r="T189" s="46">
        <f t="shared" si="1331"/>
        <v>-9.845288326301091E-3</v>
      </c>
      <c r="U189" s="46">
        <f t="shared" si="1331"/>
        <v>-2.3674242424242425E-3</v>
      </c>
      <c r="V189" s="46">
        <f t="shared" si="1331"/>
        <v>4.2714760322734016E-3</v>
      </c>
      <c r="W189" s="46">
        <f t="shared" si="1331"/>
        <v>-2.3629489603024575E-3</v>
      </c>
      <c r="X189" s="46">
        <f t="shared" si="1331"/>
        <v>-5.6845097110373695E-3</v>
      </c>
      <c r="Y189" s="46">
        <f t="shared" si="1331"/>
        <v>-7.146260123868509E-3</v>
      </c>
      <c r="Z189" s="46">
        <f t="shared" si="1331"/>
        <v>-5.2783109404990125E-3</v>
      </c>
      <c r="AA189" s="46">
        <f t="shared" si="1331"/>
        <v>-1.4471780028944108E-3</v>
      </c>
      <c r="AB189" s="46">
        <f t="shared" si="1331"/>
        <v>4.830917874396135E-3</v>
      </c>
      <c r="AC189" s="46">
        <f t="shared" si="1331"/>
        <v>-2.4519230769230741E-2</v>
      </c>
      <c r="AD189" s="46">
        <f t="shared" si="1331"/>
        <v>-1.0349926071956601E-2</v>
      </c>
      <c r="AE189" s="46">
        <f t="shared" si="1331"/>
        <v>4.0836653386454126E-2</v>
      </c>
      <c r="AF189" s="46">
        <f t="shared" si="1331"/>
        <v>-1.2440191387559781E-2</v>
      </c>
      <c r="AG189" s="46">
        <f t="shared" si="1331"/>
        <v>-1.3565891472868272E-2</v>
      </c>
      <c r="AH189" s="46">
        <f t="shared" si="1331"/>
        <v>-1.2278978388998036E-2</v>
      </c>
      <c r="AI189" s="46">
        <f t="shared" si="1331"/>
        <v>-4.9726504226752857E-3</v>
      </c>
      <c r="AJ189" s="46">
        <f t="shared" si="1331"/>
        <v>1.4992503748126505E-3</v>
      </c>
      <c r="AK189" s="46">
        <f t="shared" si="1331"/>
        <v>-1.4970059880240088E-3</v>
      </c>
      <c r="AL189" s="46">
        <f t="shared" si="1331"/>
        <v>-1.9990004997501535E-3</v>
      </c>
      <c r="AM189" s="46">
        <f t="shared" si="1331"/>
        <v>-3.5052578868301886E-3</v>
      </c>
      <c r="AN189" s="46">
        <f t="shared" si="1331"/>
        <v>8.5427135678391389E-3</v>
      </c>
      <c r="AO189" s="46">
        <f t="shared" si="1331"/>
        <v>-4.9825610363726956E-3</v>
      </c>
      <c r="AP189" s="46">
        <f t="shared" si="1331"/>
        <v>4.0060090135203372E-3</v>
      </c>
      <c r="AQ189" s="46">
        <f t="shared" si="1331"/>
        <v>2.4438902743142171E-2</v>
      </c>
      <c r="AR189" s="46">
        <f t="shared" si="1331"/>
        <v>0</v>
      </c>
      <c r="AS189" s="46">
        <f t="shared" si="1331"/>
        <v>-1.9474196689386561E-2</v>
      </c>
      <c r="AT189" s="46">
        <f t="shared" si="1331"/>
        <v>-3.9721946375372956E-3</v>
      </c>
      <c r="AU189" s="46">
        <f t="shared" si="1331"/>
        <v>4.9850448654035053E-4</v>
      </c>
      <c r="AV189" s="46">
        <f t="shared" si="1331"/>
        <v>-1.993024414548965E-3</v>
      </c>
      <c r="AW189" s="46">
        <f t="shared" si="1331"/>
        <v>-2.496255616575137E-3</v>
      </c>
      <c r="AX189" s="46">
        <f t="shared" si="1331"/>
        <v>8.0080080080079784E-3</v>
      </c>
      <c r="AY189" s="46">
        <f t="shared" si="1331"/>
        <v>4.4687189672294224E-3</v>
      </c>
      <c r="AZ189" s="46">
        <f t="shared" si="1331"/>
        <v>1.7795353435491816E-2</v>
      </c>
      <c r="BA189" s="46">
        <f t="shared" si="1331"/>
        <v>1.2627489072365198E-2</v>
      </c>
      <c r="BB189" s="46">
        <f t="shared" si="1331"/>
        <v>4.7961630695443642E-3</v>
      </c>
      <c r="BC189" s="46">
        <f t="shared" si="1331"/>
        <v>9.5465393794743974E-4</v>
      </c>
      <c r="BD189" s="46">
        <f t="shared" si="1331"/>
        <v>-6.1993323795898093E-3</v>
      </c>
      <c r="BE189" s="46">
        <f t="shared" si="1331"/>
        <v>2.2072936660268685E-2</v>
      </c>
      <c r="BF189" s="46">
        <f t="shared" si="1331"/>
        <v>4.6948356807511738E-3</v>
      </c>
      <c r="BG189" s="46">
        <f t="shared" si="1331"/>
        <v>7.9439252336448059E-3</v>
      </c>
      <c r="BH189" s="46">
        <f t="shared" si="1331"/>
        <v>1.3908205841446982E-3</v>
      </c>
      <c r="BI189" s="46">
        <f t="shared" si="1331"/>
        <v>9.2592592592587327E-4</v>
      </c>
      <c r="BJ189" s="46">
        <f t="shared" si="1331"/>
        <v>4.1628122109158448E-3</v>
      </c>
      <c r="BK189" s="46">
        <f t="shared" si="1331"/>
        <v>1.1054813450023057E-2</v>
      </c>
      <c r="BL189" s="46">
        <f t="shared" si="1331"/>
        <v>-1.6856492027334802E-2</v>
      </c>
      <c r="BM189" s="46">
        <f t="shared" si="1331"/>
        <v>1.0658016682112989E-2</v>
      </c>
      <c r="BN189" s="46">
        <f t="shared" si="1331"/>
        <v>1.1004126547455322E-2</v>
      </c>
      <c r="BO189" s="46">
        <f t="shared" si="1331"/>
        <v>6.8027210884353739E-3</v>
      </c>
      <c r="BP189" s="46">
        <f t="shared" si="1331"/>
        <v>1.3513513513514026E-3</v>
      </c>
      <c r="BQ189" s="46">
        <f t="shared" si="1331"/>
        <v>1.0796221322537009E-2</v>
      </c>
      <c r="BR189" s="46">
        <f t="shared" si="1331"/>
        <v>-2.3141967067200661E-2</v>
      </c>
      <c r="BS189" s="46">
        <f t="shared" si="1331"/>
        <v>-1.1845102505694734E-2</v>
      </c>
      <c r="BT189" s="46">
        <f t="shared" si="1331"/>
        <v>2.3513139695712282E-2</v>
      </c>
      <c r="BU189" s="46">
        <f t="shared" si="1331"/>
        <v>9.459459459459434E-3</v>
      </c>
      <c r="BV189" s="46">
        <f t="shared" si="1331"/>
        <v>4.4622936189198716E-4</v>
      </c>
      <c r="BW189" s="46">
        <f t="shared" si="1331"/>
        <v>6.6904549509366638E-3</v>
      </c>
      <c r="BX189" s="46">
        <f t="shared" si="1331"/>
        <v>-4.8737261852015703E-3</v>
      </c>
      <c r="BY189" s="46">
        <f t="shared" si="1331"/>
        <v>-2.6714158504006873E-3</v>
      </c>
      <c r="BZ189" s="46">
        <f t="shared" si="1331"/>
        <v>1.785714285714311E-3</v>
      </c>
      <c r="CA189" s="46">
        <f t="shared" si="1331"/>
        <v>3.5650623885917243E-3</v>
      </c>
      <c r="CB189" s="46">
        <f t="shared" si="1331"/>
        <v>-4.4404973357013461E-4</v>
      </c>
      <c r="CC189" s="46">
        <f t="shared" si="1331"/>
        <v>4.4424700133274099E-3</v>
      </c>
      <c r="CD189" s="46">
        <f t="shared" si="1331"/>
        <v>8.8456435205661217E-3</v>
      </c>
      <c r="CE189" s="46">
        <f t="shared" ref="CE189:EP189" si="1332">(CE15-CD15)/CD15</f>
        <v>-6.1376589215256716E-3</v>
      </c>
      <c r="CF189" s="46">
        <f t="shared" si="1332"/>
        <v>9.7044552271725506E-3</v>
      </c>
      <c r="CG189" s="46">
        <f t="shared" si="1332"/>
        <v>6.1162079510703607E-3</v>
      </c>
      <c r="CH189" s="46">
        <f t="shared" si="1332"/>
        <v>4.3421623968736426E-3</v>
      </c>
      <c r="CI189" s="46">
        <f t="shared" si="1332"/>
        <v>-2.59403372243849E-3</v>
      </c>
      <c r="CJ189" s="46">
        <f t="shared" si="1332"/>
        <v>3.4677069787603441E-3</v>
      </c>
      <c r="CK189" s="46">
        <f t="shared" si="1332"/>
        <v>4.3196544276457886E-3</v>
      </c>
      <c r="CL189" s="46">
        <f t="shared" si="1332"/>
        <v>-2.5806451612902983E-3</v>
      </c>
      <c r="CM189" s="46">
        <f t="shared" si="1332"/>
        <v>-8.6244070720137983E-3</v>
      </c>
      <c r="CN189" s="46">
        <f t="shared" si="1332"/>
        <v>9.5693779904305731E-3</v>
      </c>
      <c r="CO189" s="46">
        <f t="shared" si="1332"/>
        <v>1.2063765618268038E-2</v>
      </c>
      <c r="CP189" s="46">
        <f t="shared" si="1332"/>
        <v>9.7914005959982234E-3</v>
      </c>
      <c r="CQ189" s="46">
        <f t="shared" si="1332"/>
        <v>4.2158516020236085E-3</v>
      </c>
      <c r="CR189" s="46">
        <f t="shared" si="1332"/>
        <v>2.0990764063811922E-3</v>
      </c>
      <c r="CS189" s="46">
        <f t="shared" si="1332"/>
        <v>-1.5081692501047317E-2</v>
      </c>
      <c r="CT189" s="46">
        <f t="shared" si="1332"/>
        <v>-6.3802637175669925E-3</v>
      </c>
      <c r="CU189" s="46">
        <f t="shared" si="1332"/>
        <v>6.8493150684931269E-3</v>
      </c>
      <c r="CV189" s="46">
        <f t="shared" si="1332"/>
        <v>4.2517006802721092E-3</v>
      </c>
      <c r="CW189" s="46">
        <f t="shared" si="1332"/>
        <v>5.5038103302286678E-3</v>
      </c>
      <c r="CX189" s="46">
        <f t="shared" si="1332"/>
        <v>-2.9473684210525835E-3</v>
      </c>
      <c r="CY189" s="46">
        <f t="shared" si="1332"/>
        <v>3.8006756756755796E-3</v>
      </c>
      <c r="CZ189" s="46">
        <f t="shared" si="1332"/>
        <v>8.8346655448044709E-3</v>
      </c>
      <c r="DA189" s="46">
        <f t="shared" si="1332"/>
        <v>-2.2935779816513759E-2</v>
      </c>
      <c r="DB189" s="46">
        <f t="shared" si="1332"/>
        <v>2.6034997865983758E-2</v>
      </c>
      <c r="DC189" s="46">
        <f t="shared" si="1332"/>
        <v>9.983361064891871E-3</v>
      </c>
      <c r="DD189" s="46">
        <f t="shared" si="1332"/>
        <v>1.6474464579900217E-3</v>
      </c>
      <c r="DE189" s="46">
        <f t="shared" si="1332"/>
        <v>1.3157894736842176E-2</v>
      </c>
      <c r="DF189" s="46">
        <f t="shared" si="1332"/>
        <v>5.6818181818182045E-3</v>
      </c>
      <c r="DG189" s="46">
        <f t="shared" si="1332"/>
        <v>5.6497175141242018E-3</v>
      </c>
      <c r="DH189" s="46">
        <f t="shared" si="1332"/>
        <v>2.4077046548957575E-3</v>
      </c>
      <c r="DI189" s="46">
        <f t="shared" si="1332"/>
        <v>5.6044835868694041E-3</v>
      </c>
      <c r="DJ189" s="46">
        <f t="shared" si="1332"/>
        <v>1.194267515923567E-2</v>
      </c>
      <c r="DK189" s="46">
        <f t="shared" si="1332"/>
        <v>-2.8324154209283983E-2</v>
      </c>
      <c r="DL189" s="46">
        <f t="shared" si="1332"/>
        <v>2.2672064777327913E-2</v>
      </c>
      <c r="DM189" s="46">
        <f t="shared" si="1332"/>
        <v>-3.9588281868566909E-3</v>
      </c>
      <c r="DN189" s="46">
        <f t="shared" si="1332"/>
        <v>5.5643879173291168E-3</v>
      </c>
      <c r="DO189" s="46">
        <f t="shared" si="1332"/>
        <v>-2.766798418972287E-3</v>
      </c>
      <c r="DP189" s="46">
        <f t="shared" si="1332"/>
        <v>1.4268727705112937E-2</v>
      </c>
      <c r="DQ189" s="46">
        <f t="shared" si="1332"/>
        <v>1.56311059007427E-3</v>
      </c>
      <c r="DR189" s="46">
        <f t="shared" si="1332"/>
        <v>3.5115099492781009E-3</v>
      </c>
      <c r="DS189" s="46">
        <f t="shared" si="1332"/>
        <v>4.6656298600310604E-3</v>
      </c>
      <c r="DT189" s="46">
        <f t="shared" si="1332"/>
        <v>1.0448916408668907E-2</v>
      </c>
      <c r="DU189" s="46">
        <f t="shared" si="1332"/>
        <v>4.9789352738412651E-3</v>
      </c>
      <c r="DV189" s="46">
        <f t="shared" si="1332"/>
        <v>1.1051829268292814E-2</v>
      </c>
      <c r="DW189" s="46">
        <f t="shared" si="1332"/>
        <v>7.5386355069728087E-4</v>
      </c>
      <c r="DX189" s="46">
        <f t="shared" si="1332"/>
        <v>8.2862523540489213E-3</v>
      </c>
      <c r="DY189" s="46">
        <f t="shared" si="1332"/>
        <v>1.7930519237952976E-2</v>
      </c>
      <c r="DZ189" s="46">
        <f t="shared" si="1332"/>
        <v>-2.2018348623854046E-3</v>
      </c>
      <c r="EA189" s="46">
        <f t="shared" si="1332"/>
        <v>-2.5744759102610836E-3</v>
      </c>
      <c r="EB189" s="46">
        <f t="shared" si="1332"/>
        <v>-2.9498525073746733E-3</v>
      </c>
      <c r="EC189" s="46">
        <f t="shared" si="1332"/>
        <v>-3.6982248520710062E-3</v>
      </c>
      <c r="ED189" s="46">
        <f t="shared" si="1332"/>
        <v>4.8255382331106591E-3</v>
      </c>
      <c r="EE189" s="46">
        <f t="shared" si="1332"/>
        <v>3.6941263391216382E-4</v>
      </c>
      <c r="EF189" s="46">
        <f t="shared" si="1332"/>
        <v>0</v>
      </c>
      <c r="EG189" s="46">
        <f t="shared" si="1332"/>
        <v>-2.2156573116692124E-3</v>
      </c>
      <c r="EH189" s="46">
        <f t="shared" si="1332"/>
        <v>-2.2575869726128669E-2</v>
      </c>
      <c r="EI189" s="46">
        <f t="shared" si="1332"/>
        <v>2.1204089360090744E-2</v>
      </c>
      <c r="EJ189" s="46">
        <f t="shared" si="1332"/>
        <v>1.6685205784204672E-2</v>
      </c>
      <c r="EK189" s="46">
        <f t="shared" si="1332"/>
        <v>8.7527352297594244E-3</v>
      </c>
      <c r="EL189" s="46">
        <f t="shared" si="1332"/>
        <v>5.4229934924078091E-3</v>
      </c>
      <c r="EM189" s="46">
        <f t="shared" si="1332"/>
        <v>5.7533261416755329E-3</v>
      </c>
      <c r="EN189" s="46">
        <f t="shared" si="1332"/>
        <v>-5.0053628888093579E-3</v>
      </c>
      <c r="EO189" s="46">
        <f t="shared" si="1332"/>
        <v>-2.1559468199785223E-3</v>
      </c>
      <c r="EP189" s="46">
        <f t="shared" si="1332"/>
        <v>3.6010082823198682E-4</v>
      </c>
      <c r="EQ189" s="46">
        <f t="shared" ref="EQ189:HB189" si="1333">(EQ15-EP15)/EP15</f>
        <v>-3.9596832253420543E-3</v>
      </c>
      <c r="ER189" s="46">
        <f t="shared" si="1333"/>
        <v>7.2280448138774354E-4</v>
      </c>
      <c r="ES189" s="46">
        <f t="shared" si="1333"/>
        <v>1.0111953773925647E-2</v>
      </c>
      <c r="ET189" s="46">
        <f t="shared" si="1333"/>
        <v>-7.1505184125845067E-4</v>
      </c>
      <c r="EU189" s="46">
        <f t="shared" si="1333"/>
        <v>-8.586762075134086E-3</v>
      </c>
      <c r="EV189" s="46">
        <f t="shared" si="1333"/>
        <v>-7.2176109707703165E-4</v>
      </c>
      <c r="EW189" s="46">
        <f t="shared" si="1333"/>
        <v>-3.6114120621162879E-3</v>
      </c>
      <c r="EX189" s="46">
        <f t="shared" si="1333"/>
        <v>-4.3494019572308399E-3</v>
      </c>
      <c r="EY189" s="46">
        <f t="shared" si="1333"/>
        <v>-2.1842009464869529E-3</v>
      </c>
      <c r="EZ189" s="46">
        <f t="shared" si="1333"/>
        <v>6.9317767238233387E-3</v>
      </c>
      <c r="FA189" s="46">
        <f t="shared" si="1333"/>
        <v>4.7101449275362729E-3</v>
      </c>
      <c r="FB189" s="46">
        <f t="shared" si="1333"/>
        <v>4.6880634691670083E-3</v>
      </c>
      <c r="FC189" s="46">
        <f t="shared" si="1333"/>
        <v>5.3840631730078959E-3</v>
      </c>
      <c r="FD189" s="46">
        <f t="shared" si="1333"/>
        <v>3.2131381649410109E-3</v>
      </c>
      <c r="FE189" s="46">
        <f t="shared" si="1333"/>
        <v>-4.2704626334519168E-3</v>
      </c>
      <c r="FF189" s="46">
        <f t="shared" si="1333"/>
        <v>-6.4331665475339935E-3</v>
      </c>
      <c r="FG189" s="46">
        <f t="shared" si="1333"/>
        <v>-1.079136690647523E-3</v>
      </c>
      <c r="FH189" s="46">
        <f t="shared" si="1333"/>
        <v>-1.3323730644580442E-2</v>
      </c>
      <c r="FI189" s="46">
        <f t="shared" si="1333"/>
        <v>-4.7445255474452969E-3</v>
      </c>
      <c r="FJ189" s="46">
        <f t="shared" si="1333"/>
        <v>6.9673634030070928E-3</v>
      </c>
      <c r="FK189" s="46">
        <f t="shared" si="1333"/>
        <v>2.5491624180625947E-3</v>
      </c>
      <c r="FL189" s="46">
        <f t="shared" si="1333"/>
        <v>1.8162005085361423E-3</v>
      </c>
      <c r="FM189" s="46">
        <f t="shared" si="1333"/>
        <v>5.0761421319796126E-3</v>
      </c>
      <c r="FN189" s="46">
        <f t="shared" si="1333"/>
        <v>3.2467532467533701E-3</v>
      </c>
      <c r="FO189" s="46">
        <f t="shared" si="1333"/>
        <v>-2.1574973031284529E-3</v>
      </c>
      <c r="FP189" s="46">
        <f t="shared" si="1333"/>
        <v>-1.8738738738738697E-2</v>
      </c>
      <c r="FQ189" s="46">
        <f t="shared" si="1333"/>
        <v>-4.7741461623210107E-3</v>
      </c>
      <c r="FR189" s="46">
        <f t="shared" si="1333"/>
        <v>3.3210332103320193E-3</v>
      </c>
      <c r="FS189" s="46">
        <f t="shared" si="1333"/>
        <v>-8.8267745494666327E-3</v>
      </c>
      <c r="FT189" s="46">
        <f t="shared" si="1333"/>
        <v>-1.0018552875695691E-2</v>
      </c>
      <c r="FU189" s="46">
        <f t="shared" si="1333"/>
        <v>1.0869565217391219E-2</v>
      </c>
      <c r="FV189" s="46">
        <f t="shared" si="1333"/>
        <v>-1.8539117538005192E-3</v>
      </c>
      <c r="FW189" s="46">
        <f t="shared" si="1333"/>
        <v>2.2288261515602628E-3</v>
      </c>
      <c r="FX189" s="46">
        <f t="shared" si="1333"/>
        <v>3.7064492216443991E-4</v>
      </c>
      <c r="FY189" s="46">
        <f t="shared" si="1333"/>
        <v>-2.2230455724341087E-3</v>
      </c>
      <c r="FZ189" s="46">
        <f t="shared" si="1333"/>
        <v>-2.2279985146677413E-3</v>
      </c>
      <c r="GA189" s="46">
        <f t="shared" si="1333"/>
        <v>2.6051358392258604E-3</v>
      </c>
      <c r="GB189" s="46">
        <f t="shared" si="1333"/>
        <v>5.1967334818115597E-3</v>
      </c>
      <c r="GC189" s="46">
        <f t="shared" si="1333"/>
        <v>4.8005908419498202E-3</v>
      </c>
      <c r="GD189" s="46">
        <f t="shared" si="1333"/>
        <v>2.2418228592429128E-2</v>
      </c>
      <c r="GE189" s="46">
        <f t="shared" si="1333"/>
        <v>-4.0618260244428508E-2</v>
      </c>
      <c r="GF189" s="46">
        <f t="shared" si="1333"/>
        <v>6.7440989134507738E-3</v>
      </c>
      <c r="GG189" s="46">
        <f t="shared" si="1333"/>
        <v>-3.7216226274655751E-3</v>
      </c>
      <c r="GH189" s="46">
        <f t="shared" si="1333"/>
        <v>5.9768397459843961E-3</v>
      </c>
      <c r="GI189" s="46">
        <f t="shared" si="1333"/>
        <v>-2.5993316004455573E-3</v>
      </c>
      <c r="GJ189" s="46">
        <f t="shared" si="1333"/>
        <v>-7.4460163812360381E-3</v>
      </c>
      <c r="GK189" s="46">
        <f t="shared" si="1333"/>
        <v>2.6256564141034829E-3</v>
      </c>
      <c r="GL189" s="46">
        <f t="shared" si="1333"/>
        <v>-3.7411148522268137E-4</v>
      </c>
      <c r="GM189" s="46">
        <f t="shared" si="1333"/>
        <v>5.9880239520958937E-3</v>
      </c>
      <c r="GN189" s="46">
        <f t="shared" si="1333"/>
        <v>3.720238095238095E-3</v>
      </c>
      <c r="GO189" s="46">
        <f t="shared" si="1333"/>
        <v>6.3009636767975856E-3</v>
      </c>
      <c r="GP189" s="46">
        <f t="shared" si="1333"/>
        <v>1.841620626151013E-3</v>
      </c>
      <c r="GQ189" s="46">
        <f t="shared" si="1333"/>
        <v>1.1764705882352899E-2</v>
      </c>
      <c r="GR189" s="46">
        <f t="shared" si="1333"/>
        <v>7.630813953488455E-3</v>
      </c>
      <c r="GS189" s="46">
        <f t="shared" si="1333"/>
        <v>1.0818608005770333E-3</v>
      </c>
      <c r="GT189" s="46">
        <f t="shared" si="1333"/>
        <v>5.4034582132564835E-3</v>
      </c>
      <c r="GU189" s="46">
        <f t="shared" si="1333"/>
        <v>-9.6739519885347368E-3</v>
      </c>
      <c r="GV189" s="46">
        <f t="shared" si="1333"/>
        <v>3.2561505065124246E-3</v>
      </c>
      <c r="GW189" s="46">
        <f t="shared" si="1333"/>
        <v>-1.009736747205197E-2</v>
      </c>
      <c r="GX189" s="46">
        <f t="shared" si="1333"/>
        <v>1.0928961748634294E-3</v>
      </c>
      <c r="GY189" s="46">
        <f t="shared" si="1333"/>
        <v>-7.2780203784570596E-3</v>
      </c>
      <c r="GZ189" s="46">
        <f t="shared" si="1333"/>
        <v>-7.3313782991198172E-4</v>
      </c>
      <c r="HA189" s="46">
        <f t="shared" si="1333"/>
        <v>-3.6683785766691121E-3</v>
      </c>
      <c r="HB189" s="46">
        <f t="shared" si="1333"/>
        <v>4.7864506627391546E-3</v>
      </c>
      <c r="HC189" s="46">
        <f t="shared" ref="HC189:JN189" si="1334">(HC15-HB15)/HB15</f>
        <v>6.2293880542324863E-3</v>
      </c>
      <c r="HD189" s="46">
        <f t="shared" si="1334"/>
        <v>-3.2774945375091041E-2</v>
      </c>
      <c r="HE189" s="46">
        <f t="shared" si="1334"/>
        <v>3.16265060240963E-2</v>
      </c>
      <c r="HF189" s="46">
        <f t="shared" si="1334"/>
        <v>-2.9197080291971217E-3</v>
      </c>
      <c r="HG189" s="46">
        <f t="shared" si="1334"/>
        <v>4.0263543191801712E-3</v>
      </c>
      <c r="HH189" s="46">
        <f t="shared" si="1334"/>
        <v>-2.1873860736420806E-3</v>
      </c>
      <c r="HI189" s="46">
        <f t="shared" si="1334"/>
        <v>-6.2111801242235613E-3</v>
      </c>
      <c r="HJ189" s="46">
        <f t="shared" si="1334"/>
        <v>-7.3529411764705881E-3</v>
      </c>
      <c r="HK189" s="46">
        <f t="shared" si="1334"/>
        <v>-2.5925925925925505E-3</v>
      </c>
      <c r="HL189" s="46">
        <f t="shared" si="1334"/>
        <v>-2.5993316004455573E-3</v>
      </c>
      <c r="HM189" s="46">
        <f t="shared" si="1334"/>
        <v>1.489203276247123E-3</v>
      </c>
      <c r="HN189" s="46">
        <f t="shared" si="1334"/>
        <v>-4.8327137546468821E-3</v>
      </c>
      <c r="HO189" s="46">
        <f t="shared" si="1334"/>
        <v>-6.7239447142323928E-3</v>
      </c>
      <c r="HP189" s="46">
        <f t="shared" si="1334"/>
        <v>-7.8977059044752392E-3</v>
      </c>
      <c r="HQ189" s="46">
        <f t="shared" si="1334"/>
        <v>-3.0326004548901111E-3</v>
      </c>
      <c r="HR189" s="46">
        <f t="shared" si="1334"/>
        <v>-6.0836501901141548E-3</v>
      </c>
      <c r="HS189" s="46">
        <f t="shared" si="1334"/>
        <v>-3.8255547054309833E-4</v>
      </c>
      <c r="HT189" s="46">
        <f t="shared" si="1334"/>
        <v>-4.5924225028702199E-3</v>
      </c>
      <c r="HU189" s="46">
        <f t="shared" si="1334"/>
        <v>3.8446751249506298E-4</v>
      </c>
      <c r="HV189" s="46">
        <f t="shared" si="1334"/>
        <v>-3.8431975403535744E-3</v>
      </c>
      <c r="HW189" s="46">
        <f t="shared" si="1334"/>
        <v>-8.4876543209876105E-3</v>
      </c>
      <c r="HX189" s="46">
        <f t="shared" si="1334"/>
        <v>-1.1673151750972763E-2</v>
      </c>
      <c r="HY189" s="46">
        <f t="shared" si="1334"/>
        <v>-2.0472440944881844E-2</v>
      </c>
      <c r="HZ189" s="46">
        <f t="shared" si="1334"/>
        <v>-2.1704180064308704E-2</v>
      </c>
      <c r="IA189" s="46">
        <f t="shared" si="1334"/>
        <v>-2.9991783073130693E-2</v>
      </c>
      <c r="IB189" s="46">
        <f t="shared" si="1334"/>
        <v>-1.1859381617958421E-2</v>
      </c>
      <c r="IC189" s="46">
        <f t="shared" si="1334"/>
        <v>-1.9288469781397342E-2</v>
      </c>
      <c r="ID189" s="46">
        <f t="shared" si="1334"/>
        <v>-4.1083916083916108E-2</v>
      </c>
      <c r="IE189" s="46">
        <f t="shared" si="1334"/>
        <v>-5.4694621695534048E-3</v>
      </c>
      <c r="IF189" s="46">
        <f t="shared" si="1334"/>
        <v>-1.2373968835930288E-2</v>
      </c>
      <c r="IG189" s="46">
        <f t="shared" si="1334"/>
        <v>-7.4245939675173754E-3</v>
      </c>
      <c r="IH189" s="46">
        <f t="shared" si="1334"/>
        <v>-6.5451145395044675E-3</v>
      </c>
      <c r="II189" s="46">
        <f t="shared" si="1334"/>
        <v>-7.5294117647058557E-3</v>
      </c>
      <c r="IJ189" s="46">
        <f t="shared" si="1334"/>
        <v>-1.3750592697961146E-2</v>
      </c>
      <c r="IK189" s="46">
        <f t="shared" si="1334"/>
        <v>-8.173076923076868E-3</v>
      </c>
      <c r="IL189" s="46">
        <f t="shared" si="1334"/>
        <v>-1.1633543383422228E-2</v>
      </c>
      <c r="IM189" s="46">
        <f t="shared" si="1334"/>
        <v>-6.8661108386464231E-3</v>
      </c>
      <c r="IN189" s="46">
        <f t="shared" si="1334"/>
        <v>-8.8888888888889444E-3</v>
      </c>
      <c r="IO189" s="46">
        <f t="shared" si="1334"/>
        <v>1.4947683109118653E-3</v>
      </c>
      <c r="IP189" s="46">
        <f t="shared" si="1334"/>
        <v>9.9502487562183389E-4</v>
      </c>
      <c r="IQ189" s="46">
        <f t="shared" si="1334"/>
        <v>-8.9463220675943499E-3</v>
      </c>
      <c r="IR189" s="46">
        <f t="shared" si="1334"/>
        <v>-2.0060180541625161E-3</v>
      </c>
      <c r="IS189" s="46">
        <f t="shared" si="1334"/>
        <v>-4.723618090452264E-2</v>
      </c>
      <c r="IT189" s="46">
        <f t="shared" si="1334"/>
        <v>3.9029535864978933E-2</v>
      </c>
      <c r="IU189" s="46">
        <f t="shared" si="1334"/>
        <v>2.5380710659898475E-3</v>
      </c>
      <c r="IV189" s="46">
        <f t="shared" si="1334"/>
        <v>6.5822784810127162E-3</v>
      </c>
      <c r="IW189" s="46">
        <f t="shared" si="1334"/>
        <v>-5.0301810865202579E-4</v>
      </c>
      <c r="IX189" s="46">
        <f t="shared" si="1334"/>
        <v>-9.0588827377955858E-3</v>
      </c>
      <c r="IY189" s="46">
        <f t="shared" si="1334"/>
        <v>3.5551041137632739E-3</v>
      </c>
      <c r="IZ189" s="46">
        <f t="shared" si="1334"/>
        <v>5.060728744938984E-4</v>
      </c>
      <c r="JA189" s="46">
        <f t="shared" si="1334"/>
        <v>2.5290844714213456E-3</v>
      </c>
      <c r="JB189" s="46">
        <f t="shared" si="1334"/>
        <v>-5.0454086781029266E-3</v>
      </c>
      <c r="JC189" s="46">
        <f t="shared" si="1334"/>
        <v>1.5212981744422483E-3</v>
      </c>
      <c r="JD189" s="46">
        <f t="shared" si="1334"/>
        <v>-1.0126582278480436E-3</v>
      </c>
      <c r="JE189" s="46">
        <f t="shared" si="1334"/>
        <v>-5.0684237202230104E-3</v>
      </c>
      <c r="JF189" s="46">
        <f t="shared" si="1334"/>
        <v>2.0376974019356967E-3</v>
      </c>
      <c r="JG189" s="46">
        <f t="shared" si="1334"/>
        <v>-8.6426029486527129E-3</v>
      </c>
      <c r="JH189" s="46">
        <f t="shared" si="1334"/>
        <v>-1.7435897435897466E-2</v>
      </c>
      <c r="JI189" s="46">
        <f t="shared" si="1334"/>
        <v>4.1753653444677004E-3</v>
      </c>
      <c r="JJ189" s="46">
        <f t="shared" si="1334"/>
        <v>3.1185031185030888E-3</v>
      </c>
      <c r="JK189" s="46">
        <f t="shared" si="1334"/>
        <v>0</v>
      </c>
      <c r="JL189" s="46">
        <f t="shared" si="1334"/>
        <v>-5.1813471502587733E-4</v>
      </c>
      <c r="JM189" s="46">
        <f t="shared" si="1334"/>
        <v>1.5552099533436129E-3</v>
      </c>
      <c r="JN189" s="46">
        <f t="shared" si="1334"/>
        <v>-1.2939958592132506E-2</v>
      </c>
      <c r="JO189" s="46">
        <f t="shared" ref="JO189:LZ189" si="1335">(JO15-JN15)/JN15</f>
        <v>-1.4158363922391132E-2</v>
      </c>
      <c r="JP189" s="46">
        <f t="shared" si="1335"/>
        <v>-6.9148936170213369E-3</v>
      </c>
      <c r="JQ189" s="46">
        <f t="shared" si="1335"/>
        <v>0</v>
      </c>
      <c r="JR189" s="46">
        <f t="shared" si="1335"/>
        <v>-2.1424745581145009E-3</v>
      </c>
      <c r="JS189" s="46">
        <f t="shared" si="1335"/>
        <v>2.6838432635534083E-3</v>
      </c>
      <c r="JT189" s="46">
        <f t="shared" si="1335"/>
        <v>5.3533190578158455E-3</v>
      </c>
      <c r="JU189" s="46">
        <f t="shared" si="1335"/>
        <v>-3.7273695420661185E-3</v>
      </c>
      <c r="JV189" s="46">
        <f t="shared" si="1335"/>
        <v>1.4965259219668688E-2</v>
      </c>
      <c r="JW189" s="46">
        <f t="shared" si="1335"/>
        <v>3.1595576619273002E-3</v>
      </c>
      <c r="JX189" s="46">
        <f t="shared" si="1335"/>
        <v>9.9737532808399244E-3</v>
      </c>
      <c r="JY189" s="46">
        <f t="shared" si="1335"/>
        <v>-1.5592515592515592E-2</v>
      </c>
      <c r="JZ189" s="46">
        <f t="shared" si="1335"/>
        <v>-1.7423442449841665E-2</v>
      </c>
      <c r="KA189" s="46">
        <f t="shared" si="1335"/>
        <v>1.8269747447608845E-2</v>
      </c>
      <c r="KB189" s="46">
        <f t="shared" si="1335"/>
        <v>3.6939313984168266E-3</v>
      </c>
      <c r="KC189" s="46">
        <f t="shared" si="1335"/>
        <v>7.3606729758149622E-3</v>
      </c>
      <c r="KD189" s="46">
        <f t="shared" si="1335"/>
        <v>2.0876826722338502E-3</v>
      </c>
      <c r="KE189" s="46">
        <f t="shared" si="1335"/>
        <v>4.6875000000000293E-3</v>
      </c>
      <c r="KF189" s="46">
        <f t="shared" si="1335"/>
        <v>0</v>
      </c>
      <c r="KG189" s="46">
        <f t="shared" si="1335"/>
        <v>1.0886469673405881E-2</v>
      </c>
      <c r="KH189" s="46">
        <f t="shared" si="1335"/>
        <v>-6.6666666666667252E-3</v>
      </c>
      <c r="KI189" s="46">
        <f t="shared" si="1335"/>
        <v>7.7439339184305631E-3</v>
      </c>
      <c r="KJ189" s="46">
        <f t="shared" si="1335"/>
        <v>5.6352459016394607E-3</v>
      </c>
      <c r="KK189" s="46">
        <f t="shared" si="1335"/>
        <v>5.0942435048392418E-4</v>
      </c>
      <c r="KL189" s="46">
        <f t="shared" si="1335"/>
        <v>8.6558044806516726E-3</v>
      </c>
      <c r="KM189" s="46">
        <f t="shared" si="1335"/>
        <v>7.0671378091873077E-3</v>
      </c>
      <c r="KN189" s="46">
        <f t="shared" si="1335"/>
        <v>8.0200501253132554E-3</v>
      </c>
      <c r="KO189" s="46">
        <f t="shared" si="1335"/>
        <v>6.4644455494779285E-3</v>
      </c>
      <c r="KP189" s="46">
        <f t="shared" si="1335"/>
        <v>5.9288537549406556E-3</v>
      </c>
      <c r="KQ189" s="46">
        <f t="shared" si="1335"/>
        <v>4.911591355599214E-3</v>
      </c>
      <c r="KR189" s="46">
        <f t="shared" si="1335"/>
        <v>7.8201368523948891E-3</v>
      </c>
      <c r="KS189" s="46">
        <f t="shared" si="1335"/>
        <v>5.3346265761397811E-3</v>
      </c>
      <c r="KT189" s="46">
        <f t="shared" si="1335"/>
        <v>9.6478533526290402E-3</v>
      </c>
      <c r="KU189" s="46">
        <f t="shared" si="1335"/>
        <v>-3.344481605351252E-3</v>
      </c>
      <c r="KV189" s="46">
        <f t="shared" si="1335"/>
        <v>3.3557046979866591E-3</v>
      </c>
      <c r="KW189" s="46">
        <f t="shared" si="1335"/>
        <v>-1.4333492594362702E-3</v>
      </c>
      <c r="KX189" s="46">
        <f t="shared" si="1335"/>
        <v>1.5789473684210582E-2</v>
      </c>
      <c r="KY189" s="46">
        <f t="shared" si="1335"/>
        <v>1.3188883655204818E-2</v>
      </c>
      <c r="KZ189" s="46">
        <f t="shared" si="1335"/>
        <v>-5.1139005113900252E-3</v>
      </c>
      <c r="LA189" s="46">
        <f t="shared" si="1335"/>
        <v>-4.6728971962614168E-4</v>
      </c>
      <c r="LB189" s="46">
        <f t="shared" si="1335"/>
        <v>4.2075736325385962E-3</v>
      </c>
      <c r="LC189" s="46">
        <f t="shared" si="1335"/>
        <v>2.7932960893854481E-3</v>
      </c>
      <c r="LD189" s="46">
        <f t="shared" si="1335"/>
        <v>1.3927576601670518E-3</v>
      </c>
      <c r="LE189" s="46">
        <f t="shared" si="1335"/>
        <v>2.7816411682893964E-3</v>
      </c>
      <c r="LF189" s="46">
        <f t="shared" si="1335"/>
        <v>7.8594544613961557E-3</v>
      </c>
      <c r="LG189" s="46">
        <f t="shared" si="1335"/>
        <v>3.6697247706422541E-3</v>
      </c>
      <c r="LH189" s="46">
        <f t="shared" si="1335"/>
        <v>2.2851919561243145E-3</v>
      </c>
      <c r="LI189" s="46">
        <f t="shared" si="1335"/>
        <v>6.8399452804377564E-3</v>
      </c>
      <c r="LJ189" s="46">
        <f t="shared" si="1335"/>
        <v>-7.2463768115943053E-3</v>
      </c>
      <c r="LK189" s="46">
        <f t="shared" si="1335"/>
        <v>-3.6496350364962726E-3</v>
      </c>
      <c r="LL189" s="46">
        <f t="shared" si="1335"/>
        <v>1.8315018315018575E-3</v>
      </c>
      <c r="LM189" s="46">
        <f t="shared" si="1335"/>
        <v>-2.7422303473492813E-3</v>
      </c>
      <c r="LN189" s="46">
        <f t="shared" si="1335"/>
        <v>-4.5829514207146804E-4</v>
      </c>
      <c r="LO189" s="46">
        <f t="shared" si="1335"/>
        <v>4.5850527281061129E-4</v>
      </c>
      <c r="LP189" s="46">
        <f t="shared" si="1335"/>
        <v>1.3748854262145343E-3</v>
      </c>
      <c r="LQ189" s="46">
        <f t="shared" si="1335"/>
        <v>1.8306636155606668E-3</v>
      </c>
      <c r="LR189" s="46">
        <f t="shared" si="1335"/>
        <v>-5.0251256281406776E-3</v>
      </c>
      <c r="LS189" s="46">
        <f t="shared" si="1335"/>
        <v>-1.8365472910927716E-3</v>
      </c>
      <c r="LT189" s="46">
        <f t="shared" si="1335"/>
        <v>1.6559337626494915E-2</v>
      </c>
      <c r="LU189" s="46">
        <f t="shared" si="1335"/>
        <v>-4.524886877827797E-4</v>
      </c>
      <c r="LV189" s="46">
        <f t="shared" si="1335"/>
        <v>-9.5065640561339711E-3</v>
      </c>
      <c r="LW189" s="46">
        <f t="shared" si="1335"/>
        <v>3.656307129798825E-3</v>
      </c>
      <c r="LX189" s="46">
        <f t="shared" si="1335"/>
        <v>-2.7322404371584439E-3</v>
      </c>
      <c r="LY189" s="46">
        <f t="shared" si="1335"/>
        <v>6.392694063926967E-3</v>
      </c>
      <c r="LZ189" s="46">
        <f t="shared" si="1335"/>
        <v>2.2686025408348459E-3</v>
      </c>
      <c r="MA189" s="46">
        <f t="shared" ref="MA189:MH189" si="1336">(MA15-LZ15)/LZ15</f>
        <v>3.1688546853779476E-3</v>
      </c>
      <c r="MB189" s="46">
        <f t="shared" si="1336"/>
        <v>-1.0830324909747318E-2</v>
      </c>
      <c r="MC189" s="46">
        <f t="shared" si="1336"/>
        <v>1.5967153284671534E-2</v>
      </c>
      <c r="MD189" s="46">
        <f t="shared" si="1336"/>
        <v>0</v>
      </c>
      <c r="ME189" s="46">
        <f t="shared" si="1336"/>
        <v>-3.1432420296362311E-3</v>
      </c>
      <c r="MF189" s="46">
        <f t="shared" si="1336"/>
        <v>9.459459459459434E-3</v>
      </c>
      <c r="MG189" s="46">
        <f t="shared" si="1336"/>
        <v>4.0160642570281381E-3</v>
      </c>
      <c r="MH189" s="46">
        <f t="shared" si="1336"/>
        <v>3.555555555555606E-3</v>
      </c>
    </row>
    <row r="190" spans="1:346" x14ac:dyDescent="0.25">
      <c r="A190" s="35" t="s">
        <v>12</v>
      </c>
      <c r="S190" s="46">
        <f t="shared" ref="S190:CD190" si="1337">(S16-R16)/R16</f>
        <v>-1.7182130584192682E-3</v>
      </c>
      <c r="T190" s="46">
        <f t="shared" si="1337"/>
        <v>8.6058519793454655E-4</v>
      </c>
      <c r="U190" s="46">
        <f t="shared" si="1337"/>
        <v>-6.0189165950129226E-3</v>
      </c>
      <c r="V190" s="46">
        <f t="shared" si="1337"/>
        <v>-8.6505190311413776E-4</v>
      </c>
      <c r="W190" s="46">
        <f t="shared" si="1337"/>
        <v>-6.9264069264069021E-3</v>
      </c>
      <c r="X190" s="46">
        <f t="shared" si="1337"/>
        <v>-3.4873583260680531E-3</v>
      </c>
      <c r="Y190" s="46">
        <f t="shared" si="1337"/>
        <v>-1.2248468941382254E-2</v>
      </c>
      <c r="Z190" s="46">
        <f t="shared" si="1337"/>
        <v>-1.7714791851195998E-3</v>
      </c>
      <c r="AA190" s="46">
        <f t="shared" si="1337"/>
        <v>-4.4365572315882874E-3</v>
      </c>
      <c r="AB190" s="46">
        <f t="shared" si="1337"/>
        <v>1.1586452762923326E-2</v>
      </c>
      <c r="AC190" s="46">
        <f t="shared" si="1337"/>
        <v>-1.4096916299559422E-2</v>
      </c>
      <c r="AD190" s="46">
        <f t="shared" si="1337"/>
        <v>-2.6809651474531846E-3</v>
      </c>
      <c r="AE190" s="46">
        <f t="shared" si="1337"/>
        <v>3.5842293906810548E-3</v>
      </c>
      <c r="AF190" s="46">
        <f t="shared" si="1337"/>
        <v>0</v>
      </c>
      <c r="AG190" s="46">
        <f t="shared" si="1337"/>
        <v>-2.678571428571403E-3</v>
      </c>
      <c r="AH190" s="46">
        <f t="shared" si="1337"/>
        <v>-7.1620411817367689E-3</v>
      </c>
      <c r="AI190" s="46">
        <f t="shared" si="1337"/>
        <v>9.9188458070333125E-3</v>
      </c>
      <c r="AJ190" s="46">
        <f t="shared" si="1337"/>
        <v>3.5714285714286221E-3</v>
      </c>
      <c r="AK190" s="46">
        <f t="shared" si="1337"/>
        <v>8.8967971530249101E-3</v>
      </c>
      <c r="AL190" s="46">
        <f t="shared" si="1337"/>
        <v>5.2910052910052404E-3</v>
      </c>
      <c r="AM190" s="46">
        <f t="shared" si="1337"/>
        <v>2.6315789473683963E-3</v>
      </c>
      <c r="AN190" s="46">
        <f t="shared" si="1337"/>
        <v>-8.7489063867016627E-3</v>
      </c>
      <c r="AO190" s="46">
        <f t="shared" si="1337"/>
        <v>1.0591350397175665E-2</v>
      </c>
      <c r="AP190" s="46">
        <f t="shared" si="1337"/>
        <v>8.7336244541484712E-3</v>
      </c>
      <c r="AQ190" s="46">
        <f t="shared" si="1337"/>
        <v>1.125541125541123E-2</v>
      </c>
      <c r="AR190" s="46">
        <f t="shared" si="1337"/>
        <v>5.1369863013699365E-3</v>
      </c>
      <c r="AS190" s="46">
        <f t="shared" si="1337"/>
        <v>-1.7887563884156802E-2</v>
      </c>
      <c r="AT190" s="46">
        <f t="shared" si="1337"/>
        <v>8.673026886384088E-4</v>
      </c>
      <c r="AU190" s="46">
        <f t="shared" si="1337"/>
        <v>2.5996533795493684E-3</v>
      </c>
      <c r="AV190" s="46">
        <f t="shared" si="1337"/>
        <v>2.5929127052722314E-3</v>
      </c>
      <c r="AW190" s="46">
        <f t="shared" si="1337"/>
        <v>1.7241379310345072E-3</v>
      </c>
      <c r="AX190" s="46">
        <f t="shared" si="1337"/>
        <v>4.3029259896729772E-3</v>
      </c>
      <c r="AY190" s="46">
        <f t="shared" si="1337"/>
        <v>3.4275921165380589E-3</v>
      </c>
      <c r="AZ190" s="46">
        <f t="shared" si="1337"/>
        <v>1.5371477369769525E-2</v>
      </c>
      <c r="BA190" s="46">
        <f t="shared" si="1337"/>
        <v>1.2615643397813289E-2</v>
      </c>
      <c r="BB190" s="46">
        <f t="shared" si="1337"/>
        <v>-5.8139534883721164E-3</v>
      </c>
      <c r="BC190" s="46">
        <f t="shared" si="1337"/>
        <v>5.012531328320754E-3</v>
      </c>
      <c r="BD190" s="46">
        <f t="shared" si="1337"/>
        <v>6.650041562759744E-3</v>
      </c>
      <c r="BE190" s="46">
        <f t="shared" si="1337"/>
        <v>1.0734929810074413E-2</v>
      </c>
      <c r="BF190" s="46">
        <f t="shared" si="1337"/>
        <v>4.0849673202614381E-3</v>
      </c>
      <c r="BG190" s="46">
        <f t="shared" si="1337"/>
        <v>5.6956875508542603E-3</v>
      </c>
      <c r="BH190" s="46">
        <f t="shared" si="1337"/>
        <v>-3.2362459546924878E-3</v>
      </c>
      <c r="BI190" s="46">
        <f t="shared" si="1337"/>
        <v>1.2175324675324676E-2</v>
      </c>
      <c r="BJ190" s="46">
        <f t="shared" si="1337"/>
        <v>1.6038492381716346E-3</v>
      </c>
      <c r="BK190" s="46">
        <f t="shared" si="1337"/>
        <v>7.2057646116892825E-3</v>
      </c>
      <c r="BL190" s="46">
        <f t="shared" si="1337"/>
        <v>1.1128775834658234E-2</v>
      </c>
      <c r="BM190" s="46">
        <f t="shared" si="1337"/>
        <v>1.5723270440251794E-3</v>
      </c>
      <c r="BN190" s="46">
        <f t="shared" si="1337"/>
        <v>7.0643642072213946E-3</v>
      </c>
      <c r="BO190" s="46">
        <f t="shared" si="1337"/>
        <v>1.0132501948557934E-2</v>
      </c>
      <c r="BP190" s="46">
        <f t="shared" si="1337"/>
        <v>0</v>
      </c>
      <c r="BQ190" s="46">
        <f t="shared" si="1337"/>
        <v>3.0864197530864638E-3</v>
      </c>
      <c r="BR190" s="46">
        <f t="shared" si="1337"/>
        <v>-2.3076923076923951E-3</v>
      </c>
      <c r="BS190" s="46">
        <f t="shared" si="1337"/>
        <v>-6.1680801850422743E-3</v>
      </c>
      <c r="BT190" s="46">
        <f t="shared" si="1337"/>
        <v>1.24127230411171E-2</v>
      </c>
      <c r="BU190" s="46">
        <f t="shared" si="1337"/>
        <v>-1.0727969348659048E-2</v>
      </c>
      <c r="BV190" s="46">
        <f t="shared" si="1337"/>
        <v>1.54918667699471E-3</v>
      </c>
      <c r="BW190" s="46">
        <f t="shared" si="1337"/>
        <v>-7.733952049499051E-4</v>
      </c>
      <c r="BX190" s="46">
        <f t="shared" si="1337"/>
        <v>-1.2383900928792527E-2</v>
      </c>
      <c r="BY190" s="46">
        <f t="shared" si="1337"/>
        <v>7.8369905956119539E-4</v>
      </c>
      <c r="BZ190" s="46">
        <f t="shared" si="1337"/>
        <v>3.9154267815190739E-3</v>
      </c>
      <c r="CA190" s="46">
        <f t="shared" si="1337"/>
        <v>-3.9001560062401392E-3</v>
      </c>
      <c r="CB190" s="46">
        <f t="shared" si="1337"/>
        <v>1.252936570086146E-2</v>
      </c>
      <c r="CC190" s="46">
        <f t="shared" si="1337"/>
        <v>5.4137664346480168E-3</v>
      </c>
      <c r="CD190" s="46">
        <f t="shared" si="1337"/>
        <v>1.5384615384615385E-2</v>
      </c>
      <c r="CE190" s="46">
        <f t="shared" ref="CE190:EP190" si="1338">(CE16-CD16)/CD16</f>
        <v>1.0606060606060648E-2</v>
      </c>
      <c r="CF190" s="46">
        <f t="shared" si="1338"/>
        <v>7.4962518740629685E-3</v>
      </c>
      <c r="CG190" s="46">
        <f t="shared" si="1338"/>
        <v>7.4404761904761901E-3</v>
      </c>
      <c r="CH190" s="46">
        <f t="shared" si="1338"/>
        <v>6.6469719350074272E-3</v>
      </c>
      <c r="CI190" s="46">
        <f t="shared" si="1338"/>
        <v>8.8041085840057844E-3</v>
      </c>
      <c r="CJ190" s="46">
        <f t="shared" si="1338"/>
        <v>7.9999999999999585E-3</v>
      </c>
      <c r="CK190" s="46">
        <f t="shared" si="1338"/>
        <v>5.0505050505051741E-3</v>
      </c>
      <c r="CL190" s="46">
        <f t="shared" si="1338"/>
        <v>7.1787508973434537E-4</v>
      </c>
      <c r="CM190" s="46">
        <f t="shared" si="1338"/>
        <v>-1.2912482065997212E-2</v>
      </c>
      <c r="CN190" s="46">
        <f t="shared" si="1338"/>
        <v>1.3808139534883763E-2</v>
      </c>
      <c r="CO190" s="46">
        <f t="shared" si="1338"/>
        <v>5.0179211469533235E-3</v>
      </c>
      <c r="CP190" s="46">
        <f t="shared" si="1338"/>
        <v>2.8530670470756471E-3</v>
      </c>
      <c r="CQ190" s="46">
        <f t="shared" si="1338"/>
        <v>2.8449502133713065E-3</v>
      </c>
      <c r="CR190" s="46">
        <f t="shared" si="1338"/>
        <v>0</v>
      </c>
      <c r="CS190" s="46">
        <f t="shared" si="1338"/>
        <v>2.836879432624154E-3</v>
      </c>
      <c r="CT190" s="46">
        <f t="shared" si="1338"/>
        <v>-1.414427157001535E-3</v>
      </c>
      <c r="CU190" s="46">
        <f t="shared" si="1338"/>
        <v>1.4164305949009707E-3</v>
      </c>
      <c r="CV190" s="46">
        <f t="shared" si="1338"/>
        <v>2.8288543140028688E-3</v>
      </c>
      <c r="CW190" s="46">
        <f t="shared" si="1338"/>
        <v>9.1678420310294974E-3</v>
      </c>
      <c r="CX190" s="46">
        <f t="shared" si="1338"/>
        <v>-5.5904961565337733E-3</v>
      </c>
      <c r="CY190" s="46">
        <f t="shared" si="1338"/>
        <v>1.6865776528460837E-2</v>
      </c>
      <c r="CZ190" s="46">
        <f t="shared" si="1338"/>
        <v>7.6019350380098329E-3</v>
      </c>
      <c r="DA190" s="46">
        <f t="shared" si="1338"/>
        <v>-2.8120713305898645E-2</v>
      </c>
      <c r="DB190" s="46">
        <f t="shared" si="1338"/>
        <v>1.1291460832745398E-2</v>
      </c>
      <c r="DC190" s="46">
        <f t="shared" si="1338"/>
        <v>1.9539427773900785E-2</v>
      </c>
      <c r="DD190" s="46">
        <f t="shared" si="1338"/>
        <v>1.3689253935661675E-3</v>
      </c>
      <c r="DE190" s="46">
        <f t="shared" si="1338"/>
        <v>-2.7341079972659308E-3</v>
      </c>
      <c r="DF190" s="46">
        <f t="shared" si="1338"/>
        <v>-6.1686086360521293E-3</v>
      </c>
      <c r="DG190" s="46">
        <f t="shared" si="1338"/>
        <v>9.6551724137931422E-3</v>
      </c>
      <c r="DH190" s="46">
        <f t="shared" si="1338"/>
        <v>2.0491803278687359E-3</v>
      </c>
      <c r="DI190" s="46">
        <f t="shared" si="1338"/>
        <v>2.7266530334015388E-3</v>
      </c>
      <c r="DJ190" s="46">
        <f t="shared" si="1338"/>
        <v>4.7586675730796535E-3</v>
      </c>
      <c r="DK190" s="46">
        <f t="shared" si="1338"/>
        <v>-2.9093369418132686E-2</v>
      </c>
      <c r="DL190" s="46">
        <f t="shared" si="1338"/>
        <v>2.7177700348432095E-2</v>
      </c>
      <c r="DM190" s="46">
        <f t="shared" si="1338"/>
        <v>-8.819538670285015E-3</v>
      </c>
      <c r="DN190" s="46">
        <f t="shared" si="1338"/>
        <v>4.1067761806981131E-3</v>
      </c>
      <c r="DO190" s="46">
        <f t="shared" si="1338"/>
        <v>2.7266530334015388E-3</v>
      </c>
      <c r="DP190" s="46">
        <f t="shared" si="1338"/>
        <v>4.7586675730796535E-3</v>
      </c>
      <c r="DQ190" s="46">
        <f t="shared" si="1338"/>
        <v>6.0893098782136479E-3</v>
      </c>
      <c r="DR190" s="46">
        <f t="shared" si="1338"/>
        <v>2.01748486886356E-3</v>
      </c>
      <c r="DS190" s="46">
        <f t="shared" si="1338"/>
        <v>8.7248322147651762E-3</v>
      </c>
      <c r="DT190" s="46">
        <f t="shared" si="1338"/>
        <v>1.1976047904191503E-2</v>
      </c>
      <c r="DU190" s="46">
        <f t="shared" si="1338"/>
        <v>-6.5746219592369701E-4</v>
      </c>
      <c r="DV190" s="46">
        <f t="shared" si="1338"/>
        <v>1.9736842105263904E-3</v>
      </c>
      <c r="DW190" s="46">
        <f t="shared" si="1338"/>
        <v>1.3131976362441801E-3</v>
      </c>
      <c r="DX190" s="46">
        <f t="shared" si="1338"/>
        <v>-2.6229508196721684E-3</v>
      </c>
      <c r="DY190" s="46">
        <f t="shared" si="1338"/>
        <v>1.3149243918474688E-2</v>
      </c>
      <c r="DZ190" s="46">
        <f t="shared" si="1338"/>
        <v>-7.7871512005190701E-3</v>
      </c>
      <c r="EA190" s="46">
        <f t="shared" si="1338"/>
        <v>-7.194244604316509E-3</v>
      </c>
      <c r="EB190" s="46">
        <f t="shared" si="1338"/>
        <v>-5.9288537549407484E-3</v>
      </c>
      <c r="EC190" s="46">
        <f t="shared" si="1338"/>
        <v>-3.3134526176275677E-3</v>
      </c>
      <c r="ED190" s="46">
        <f t="shared" si="1338"/>
        <v>-6.6489361702123874E-4</v>
      </c>
      <c r="EE190" s="46">
        <f t="shared" si="1338"/>
        <v>2.6613439787090969E-3</v>
      </c>
      <c r="EF190" s="46">
        <f t="shared" si="1338"/>
        <v>-2.2561380225613652E-2</v>
      </c>
      <c r="EG190" s="46">
        <f t="shared" si="1338"/>
        <v>-8.8255261371351749E-3</v>
      </c>
      <c r="EH190" s="46">
        <f t="shared" si="1338"/>
        <v>-1.3013698630137025E-2</v>
      </c>
      <c r="EI190" s="46">
        <f t="shared" si="1338"/>
        <v>7.6335877862595027E-3</v>
      </c>
      <c r="EJ190" s="46">
        <f t="shared" si="1338"/>
        <v>1.1707988980716372E-2</v>
      </c>
      <c r="EK190" s="46">
        <f t="shared" si="1338"/>
        <v>6.8073519400953025E-3</v>
      </c>
      <c r="EL190" s="46">
        <f t="shared" si="1338"/>
        <v>3.3806626098715348E-3</v>
      </c>
      <c r="EM190" s="46">
        <f t="shared" si="1338"/>
        <v>2.0215633423179445E-3</v>
      </c>
      <c r="EN190" s="46">
        <f t="shared" si="1338"/>
        <v>6.7249495628798081E-4</v>
      </c>
      <c r="EO190" s="46">
        <f t="shared" si="1338"/>
        <v>-2.6881720430107906E-3</v>
      </c>
      <c r="EP190" s="46">
        <f t="shared" si="1338"/>
        <v>2.6954177897574507E-3</v>
      </c>
      <c r="EQ190" s="46">
        <f t="shared" ref="EQ190:HB190" si="1339">(EQ16-EP16)/EP16</f>
        <v>-2.0161290322581408E-3</v>
      </c>
      <c r="ER190" s="46">
        <f t="shared" si="1339"/>
        <v>6.7340067340063516E-4</v>
      </c>
      <c r="ES190" s="46">
        <f t="shared" si="1339"/>
        <v>6.0565275908479521E-3</v>
      </c>
      <c r="ET190" s="46">
        <f t="shared" si="1339"/>
        <v>-4.013377926421367E-3</v>
      </c>
      <c r="EU190" s="46">
        <f t="shared" si="1339"/>
        <v>6.7159167226322569E-4</v>
      </c>
      <c r="EV190" s="46">
        <f t="shared" si="1339"/>
        <v>-4.0268456375838549E-3</v>
      </c>
      <c r="EW190" s="46">
        <f t="shared" si="1339"/>
        <v>-1.078167115902961E-2</v>
      </c>
      <c r="EX190" s="46">
        <f t="shared" si="1339"/>
        <v>-9.5367847411444526E-3</v>
      </c>
      <c r="EY190" s="46">
        <f t="shared" si="1339"/>
        <v>-4.8143053645118093E-3</v>
      </c>
      <c r="EZ190" s="46">
        <f t="shared" si="1339"/>
        <v>8.2930200414652183E-3</v>
      </c>
      <c r="FA190" s="46">
        <f t="shared" si="1339"/>
        <v>2.7416038382454123E-3</v>
      </c>
      <c r="FB190" s="46">
        <f t="shared" si="1339"/>
        <v>-5.4682159945318616E-3</v>
      </c>
      <c r="FC190" s="46">
        <f t="shared" si="1339"/>
        <v>3.4364261168384879E-3</v>
      </c>
      <c r="FD190" s="46">
        <f t="shared" si="1339"/>
        <v>-6.8493150684931503E-3</v>
      </c>
      <c r="FE190" s="46">
        <f t="shared" si="1339"/>
        <v>-6.8965517241375391E-4</v>
      </c>
      <c r="FF190" s="46">
        <f t="shared" si="1339"/>
        <v>-6.9013112491369437E-4</v>
      </c>
      <c r="FG190" s="46">
        <f t="shared" si="1339"/>
        <v>8.2872928176794796E-3</v>
      </c>
      <c r="FH190" s="46">
        <f t="shared" si="1339"/>
        <v>-1.3698630136986301E-2</v>
      </c>
      <c r="FI190" s="46">
        <f t="shared" si="1339"/>
        <v>-6.9444444444444441E-3</v>
      </c>
      <c r="FJ190" s="46">
        <f t="shared" si="1339"/>
        <v>1.048951048951049E-2</v>
      </c>
      <c r="FK190" s="46">
        <f t="shared" si="1339"/>
        <v>1.3840830449826202E-3</v>
      </c>
      <c r="FL190" s="46">
        <f t="shared" si="1339"/>
        <v>-6.9108500345542506E-3</v>
      </c>
      <c r="FM190" s="46">
        <f t="shared" si="1339"/>
        <v>2.7835768963118002E-3</v>
      </c>
      <c r="FN190" s="46">
        <f t="shared" si="1339"/>
        <v>5.5517002081888365E-3</v>
      </c>
      <c r="FO190" s="46">
        <f t="shared" si="1339"/>
        <v>-1.3802622498275848E-3</v>
      </c>
      <c r="FP190" s="46">
        <f t="shared" si="1339"/>
        <v>1.243953006219773E-2</v>
      </c>
      <c r="FQ190" s="46">
        <f t="shared" si="1339"/>
        <v>-6.8259385665529011E-3</v>
      </c>
      <c r="FR190" s="46">
        <f t="shared" si="1339"/>
        <v>2.0618556701031709E-3</v>
      </c>
      <c r="FS190" s="46">
        <f t="shared" si="1339"/>
        <v>-1.37174211248297E-3</v>
      </c>
      <c r="FT190" s="46">
        <f t="shared" si="1339"/>
        <v>-3.434065934065934E-3</v>
      </c>
      <c r="FU190" s="46">
        <f t="shared" si="1339"/>
        <v>1.0337698139214336E-2</v>
      </c>
      <c r="FV190" s="46">
        <f t="shared" si="1339"/>
        <v>5.4570259208732022E-3</v>
      </c>
      <c r="FW190" s="46">
        <f t="shared" si="1339"/>
        <v>1.085481682496604E-2</v>
      </c>
      <c r="FX190" s="46">
        <f t="shared" si="1339"/>
        <v>4.0268456375838549E-3</v>
      </c>
      <c r="FY190" s="46">
        <f t="shared" si="1339"/>
        <v>-1.3368983957218492E-3</v>
      </c>
      <c r="FZ190" s="46">
        <f t="shared" si="1339"/>
        <v>-5.3547523427042261E-3</v>
      </c>
      <c r="GA190" s="46">
        <f t="shared" si="1339"/>
        <v>6.7294751009417438E-4</v>
      </c>
      <c r="GB190" s="46">
        <f t="shared" si="1339"/>
        <v>-2.6899798251511587E-3</v>
      </c>
      <c r="GC190" s="46">
        <f t="shared" si="1339"/>
        <v>-3.3715441672285905E-3</v>
      </c>
      <c r="GD190" s="46">
        <f t="shared" si="1339"/>
        <v>1.3531799729363234E-3</v>
      </c>
      <c r="GE190" s="46">
        <f t="shared" si="1339"/>
        <v>-9.4594594594594981E-3</v>
      </c>
      <c r="GF190" s="46">
        <f t="shared" si="1339"/>
        <v>5.4570259208732022E-3</v>
      </c>
      <c r="GG190" s="46">
        <f t="shared" si="1339"/>
        <v>-3.3921302578018993E-3</v>
      </c>
      <c r="GH190" s="46">
        <f t="shared" si="1339"/>
        <v>1.0211027910142953E-2</v>
      </c>
      <c r="GI190" s="46">
        <f t="shared" si="1339"/>
        <v>-1.078167115902961E-2</v>
      </c>
      <c r="GJ190" s="46">
        <f t="shared" si="1339"/>
        <v>1.3623978201634103E-3</v>
      </c>
      <c r="GK190" s="46">
        <f t="shared" si="1339"/>
        <v>8.8435374149660635E-3</v>
      </c>
      <c r="GL190" s="46">
        <f t="shared" si="1339"/>
        <v>3.3715441672285905E-3</v>
      </c>
      <c r="GM190" s="46">
        <f t="shared" si="1339"/>
        <v>3.3602150537634405E-3</v>
      </c>
      <c r="GN190" s="46">
        <f t="shared" si="1339"/>
        <v>1.3395847287340163E-3</v>
      </c>
      <c r="GO190" s="46">
        <f t="shared" si="1339"/>
        <v>0</v>
      </c>
      <c r="GP190" s="46">
        <f t="shared" si="1339"/>
        <v>1.3377926421403923E-3</v>
      </c>
      <c r="GQ190" s="46">
        <f t="shared" si="1339"/>
        <v>7.348029392117721E-3</v>
      </c>
      <c r="GR190" s="46">
        <f t="shared" si="1339"/>
        <v>6.631299734747633E-4</v>
      </c>
      <c r="GS190" s="46">
        <f t="shared" si="1339"/>
        <v>1.3253810470509517E-3</v>
      </c>
      <c r="GT190" s="46">
        <f t="shared" si="1339"/>
        <v>-6.6181336863000871E-4</v>
      </c>
      <c r="GU190" s="46">
        <f t="shared" si="1339"/>
        <v>-5.298013245033188E-3</v>
      </c>
      <c r="GV190" s="46">
        <f t="shared" si="1339"/>
        <v>-1.3315579227695649E-3</v>
      </c>
      <c r="GW190" s="46">
        <f t="shared" si="1339"/>
        <v>-4.6666666666665907E-3</v>
      </c>
      <c r="GX190" s="46">
        <f t="shared" si="1339"/>
        <v>4.6885465505692473E-3</v>
      </c>
      <c r="GY190" s="46">
        <f t="shared" si="1339"/>
        <v>-1.3333333333332576E-3</v>
      </c>
      <c r="GZ190" s="46">
        <f t="shared" si="1339"/>
        <v>4.6728971962616056E-3</v>
      </c>
      <c r="HA190" s="46">
        <f t="shared" si="1339"/>
        <v>-5.3156146179402751E-3</v>
      </c>
      <c r="HB190" s="46">
        <f t="shared" si="1339"/>
        <v>2.2712090848363432E-2</v>
      </c>
      <c r="HC190" s="46">
        <f t="shared" ref="HC190:JN190" si="1340">(HC16-HB16)/HB16</f>
        <v>-1.9595035924231414E-3</v>
      </c>
      <c r="HD190" s="46">
        <f t="shared" si="1340"/>
        <v>-3.6649214659686007E-2</v>
      </c>
      <c r="HE190" s="46">
        <f t="shared" si="1340"/>
        <v>3.3967391304347831E-2</v>
      </c>
      <c r="HF190" s="46">
        <f t="shared" si="1340"/>
        <v>-2.6281208935609547E-3</v>
      </c>
      <c r="HG190" s="46">
        <f t="shared" si="1340"/>
        <v>1.3175230566534165E-3</v>
      </c>
      <c r="HH190" s="46">
        <f t="shared" si="1340"/>
        <v>0</v>
      </c>
      <c r="HI190" s="46">
        <f t="shared" si="1340"/>
        <v>-6.5789473684210523E-3</v>
      </c>
      <c r="HJ190" s="46">
        <f t="shared" si="1340"/>
        <v>-1.3245033112582029E-3</v>
      </c>
      <c r="HK190" s="46">
        <f t="shared" si="1340"/>
        <v>0</v>
      </c>
      <c r="HL190" s="46">
        <f t="shared" si="1340"/>
        <v>3.9787798408487682E-3</v>
      </c>
      <c r="HM190" s="46">
        <f t="shared" si="1340"/>
        <v>6.6050198150594446E-3</v>
      </c>
      <c r="HN190" s="46">
        <f t="shared" si="1340"/>
        <v>-1.7060367454068203E-2</v>
      </c>
      <c r="HO190" s="46">
        <f t="shared" si="1340"/>
        <v>-6.0080106809079145E-3</v>
      </c>
      <c r="HP190" s="46">
        <f t="shared" si="1340"/>
        <v>-5.372733378106188E-3</v>
      </c>
      <c r="HQ190" s="46">
        <f t="shared" si="1340"/>
        <v>-3.3760972316002704E-3</v>
      </c>
      <c r="HR190" s="46">
        <f t="shared" si="1340"/>
        <v>-8.1300813008129309E-3</v>
      </c>
      <c r="HS190" s="46">
        <f t="shared" si="1340"/>
        <v>-5.4644808743170171E-3</v>
      </c>
      <c r="HT190" s="46">
        <f t="shared" si="1340"/>
        <v>1.3736263736264908E-3</v>
      </c>
      <c r="HU190" s="46">
        <f t="shared" si="1340"/>
        <v>-2.7434842249657453E-3</v>
      </c>
      <c r="HV190" s="46">
        <f t="shared" si="1340"/>
        <v>-1.0316368638239339E-2</v>
      </c>
      <c r="HW190" s="46">
        <f t="shared" si="1340"/>
        <v>-4.1695621959693839E-3</v>
      </c>
      <c r="HX190" s="46">
        <f t="shared" si="1340"/>
        <v>-8.3740404745290785E-3</v>
      </c>
      <c r="HY190" s="46">
        <f t="shared" si="1340"/>
        <v>-1.477832512315267E-2</v>
      </c>
      <c r="HZ190" s="46">
        <f t="shared" si="1340"/>
        <v>-3.7857142857142936E-2</v>
      </c>
      <c r="IA190" s="46">
        <f t="shared" si="1340"/>
        <v>-3.6377134372679865E-2</v>
      </c>
      <c r="IB190" s="46">
        <f t="shared" si="1340"/>
        <v>-8.4745762711866159E-3</v>
      </c>
      <c r="IC190" s="46">
        <f t="shared" si="1340"/>
        <v>-1.787101787101774E-2</v>
      </c>
      <c r="ID190" s="46">
        <f t="shared" si="1340"/>
        <v>-4.5886075949367174E-2</v>
      </c>
      <c r="IE190" s="46">
        <f t="shared" si="1340"/>
        <v>-4.1459369817578775E-3</v>
      </c>
      <c r="IF190" s="46">
        <f t="shared" si="1340"/>
        <v>-2.4979184013321997E-3</v>
      </c>
      <c r="IG190" s="46">
        <f t="shared" si="1340"/>
        <v>-2.7545909849749559E-2</v>
      </c>
      <c r="IH190" s="46">
        <f t="shared" si="1340"/>
        <v>8.5836909871239752E-4</v>
      </c>
      <c r="II190" s="46">
        <f t="shared" si="1340"/>
        <v>-4.2881646655231562E-3</v>
      </c>
      <c r="IJ190" s="46">
        <f t="shared" si="1340"/>
        <v>-7.7519379844960511E-3</v>
      </c>
      <c r="IK190" s="46">
        <f t="shared" si="1340"/>
        <v>1.2152777777777703E-2</v>
      </c>
      <c r="IL190" s="46">
        <f t="shared" si="1340"/>
        <v>-1.629502572898792E-2</v>
      </c>
      <c r="IM190" s="46">
        <f t="shared" si="1340"/>
        <v>-4.3591979075850041E-3</v>
      </c>
      <c r="IN190" s="46">
        <f t="shared" si="1340"/>
        <v>-6.1295971978984481E-3</v>
      </c>
      <c r="IO190" s="46">
        <f t="shared" si="1340"/>
        <v>3.5242290748899179E-3</v>
      </c>
      <c r="IP190" s="46">
        <f t="shared" si="1340"/>
        <v>2.1949078138718173E-2</v>
      </c>
      <c r="IQ190" s="46">
        <f t="shared" si="1340"/>
        <v>-1.0309278350515488E-2</v>
      </c>
      <c r="IR190" s="46">
        <f t="shared" si="1340"/>
        <v>0</v>
      </c>
      <c r="IS190" s="46">
        <f t="shared" si="1340"/>
        <v>1.388888888888884E-2</v>
      </c>
      <c r="IT190" s="46">
        <f t="shared" si="1340"/>
        <v>-8.5616438356159522E-4</v>
      </c>
      <c r="IU190" s="46">
        <f t="shared" si="1340"/>
        <v>-1.0282776349614419E-2</v>
      </c>
      <c r="IV190" s="46">
        <f t="shared" si="1340"/>
        <v>1.212121212121217E-2</v>
      </c>
      <c r="IW190" s="46">
        <f t="shared" si="1340"/>
        <v>2.5662959794696075E-3</v>
      </c>
      <c r="IX190" s="46">
        <f t="shared" si="1340"/>
        <v>-2.5597269624573135E-3</v>
      </c>
      <c r="IY190" s="46">
        <f t="shared" si="1340"/>
        <v>-8.5543199315654406E-3</v>
      </c>
      <c r="IZ190" s="46">
        <f t="shared" si="1340"/>
        <v>8.6281276962894143E-4</v>
      </c>
      <c r="JA190" s="46">
        <f t="shared" si="1340"/>
        <v>3.4482758620690145E-3</v>
      </c>
      <c r="JB190" s="46">
        <f t="shared" si="1340"/>
        <v>1.3745704467353903E-2</v>
      </c>
      <c r="JC190" s="46">
        <f t="shared" si="1340"/>
        <v>8.4745762711864406E-3</v>
      </c>
      <c r="JD190" s="46">
        <f t="shared" si="1340"/>
        <v>-8.4033613445373375E-4</v>
      </c>
      <c r="JE190" s="46">
        <f t="shared" si="1340"/>
        <v>1.9343986543313683E-2</v>
      </c>
      <c r="JF190" s="46">
        <f t="shared" si="1340"/>
        <v>4.125412541254125E-3</v>
      </c>
      <c r="JG190" s="46">
        <f t="shared" si="1340"/>
        <v>1.2325390304026294E-2</v>
      </c>
      <c r="JH190" s="46">
        <f t="shared" si="1340"/>
        <v>0</v>
      </c>
      <c r="JI190" s="46">
        <f t="shared" si="1340"/>
        <v>-2.435064935064912E-3</v>
      </c>
      <c r="JJ190" s="46">
        <f t="shared" si="1340"/>
        <v>1.0577705451586632E-2</v>
      </c>
      <c r="JK190" s="46">
        <f t="shared" si="1340"/>
        <v>8.0515297906602248E-3</v>
      </c>
      <c r="JL190" s="46">
        <f t="shared" si="1340"/>
        <v>-5.5910543130990639E-3</v>
      </c>
      <c r="JM190" s="46">
        <f t="shared" si="1340"/>
        <v>1.1244979919678761E-2</v>
      </c>
      <c r="JN190" s="46">
        <f t="shared" si="1340"/>
        <v>1.5885623510721893E-3</v>
      </c>
      <c r="JO190" s="46">
        <f t="shared" ref="JO190:LZ190" si="1341">(JO16-JN16)/JN16</f>
        <v>-9.516256938937262E-3</v>
      </c>
      <c r="JP190" s="46">
        <f t="shared" si="1341"/>
        <v>8.0064051240988235E-4</v>
      </c>
      <c r="JQ190" s="46">
        <f t="shared" si="1341"/>
        <v>-5.6000000000000225E-3</v>
      </c>
      <c r="JR190" s="46">
        <f t="shared" si="1341"/>
        <v>4.8270313757040112E-3</v>
      </c>
      <c r="JS190" s="46">
        <f t="shared" si="1341"/>
        <v>7.2057646116892825E-3</v>
      </c>
      <c r="JT190" s="46">
        <f t="shared" si="1341"/>
        <v>-8.7440381558028159E-3</v>
      </c>
      <c r="JU190" s="46">
        <f t="shared" si="1341"/>
        <v>-1.2830793905372962E-2</v>
      </c>
      <c r="JV190" s="46">
        <f t="shared" si="1341"/>
        <v>1.056051990251837E-2</v>
      </c>
      <c r="JW190" s="46">
        <f t="shared" si="1341"/>
        <v>-4.0192926045016075E-3</v>
      </c>
      <c r="JX190" s="46">
        <f t="shared" si="1341"/>
        <v>1.1299435028248518E-2</v>
      </c>
      <c r="JY190" s="46">
        <f t="shared" si="1341"/>
        <v>-5.5865921787709725E-3</v>
      </c>
      <c r="JZ190" s="46">
        <f t="shared" si="1341"/>
        <v>-4.8154093097912869E-3</v>
      </c>
      <c r="KA190" s="46">
        <f t="shared" si="1341"/>
        <v>0</v>
      </c>
      <c r="KB190" s="46">
        <f t="shared" si="1341"/>
        <v>-4.0322580645161289E-3</v>
      </c>
      <c r="KC190" s="46">
        <f t="shared" si="1341"/>
        <v>-3.2388663967611794E-3</v>
      </c>
      <c r="KD190" s="46">
        <f t="shared" si="1341"/>
        <v>-4.874086108854544E-3</v>
      </c>
      <c r="KE190" s="46">
        <f t="shared" si="1341"/>
        <v>-3.2653061224490261E-3</v>
      </c>
      <c r="KF190" s="46">
        <f t="shared" si="1341"/>
        <v>4.095004095004095E-3</v>
      </c>
      <c r="KG190" s="46">
        <f t="shared" si="1341"/>
        <v>2.4469820554650196E-3</v>
      </c>
      <c r="KH190" s="46">
        <f t="shared" si="1341"/>
        <v>-1.0577705451586749E-2</v>
      </c>
      <c r="KI190" s="46">
        <f t="shared" si="1341"/>
        <v>-4.1118421052631577E-3</v>
      </c>
      <c r="KJ190" s="46">
        <f t="shared" si="1341"/>
        <v>-3.303055326176643E-3</v>
      </c>
      <c r="KK190" s="46">
        <f t="shared" si="1341"/>
        <v>7.4565037282517937E-3</v>
      </c>
      <c r="KL190" s="46">
        <f t="shared" si="1341"/>
        <v>3.2894736842105734E-3</v>
      </c>
      <c r="KM190" s="46">
        <f t="shared" si="1341"/>
        <v>5.7377049180328101E-3</v>
      </c>
      <c r="KN190" s="46">
        <f t="shared" si="1341"/>
        <v>6.5199674001629754E-3</v>
      </c>
      <c r="KO190" s="46">
        <f t="shared" si="1341"/>
        <v>6.4777327935222444E-3</v>
      </c>
      <c r="KP190" s="46">
        <f t="shared" si="1341"/>
        <v>-3.2180209171358927E-3</v>
      </c>
      <c r="KQ190" s="46">
        <f t="shared" si="1341"/>
        <v>-8.0710250201782507E-4</v>
      </c>
      <c r="KR190" s="46">
        <f t="shared" si="1341"/>
        <v>1.6155088852988922E-3</v>
      </c>
      <c r="KS190" s="46">
        <f t="shared" si="1341"/>
        <v>2.4193548387096545E-3</v>
      </c>
      <c r="KT190" s="46">
        <f t="shared" si="1341"/>
        <v>2.4135156878519483E-3</v>
      </c>
      <c r="KU190" s="46">
        <f t="shared" si="1341"/>
        <v>8.8282504012841788E-3</v>
      </c>
      <c r="KV190" s="46">
        <f t="shared" si="1341"/>
        <v>-7.9554494828964616E-4</v>
      </c>
      <c r="KW190" s="46">
        <f t="shared" si="1341"/>
        <v>-5.5732484076432215E-3</v>
      </c>
      <c r="KX190" s="46">
        <f t="shared" si="1341"/>
        <v>4.8038430744595222E-3</v>
      </c>
      <c r="KY190" s="46">
        <f t="shared" si="1341"/>
        <v>1.1155378486055823E-2</v>
      </c>
      <c r="KZ190" s="46">
        <f t="shared" si="1341"/>
        <v>-3.9401103230890461E-3</v>
      </c>
      <c r="LA190" s="46">
        <f t="shared" si="1341"/>
        <v>2.3734177215189649E-3</v>
      </c>
      <c r="LB190" s="46">
        <f t="shared" si="1341"/>
        <v>9.4711917916338022E-3</v>
      </c>
      <c r="LC190" s="46">
        <f t="shared" si="1341"/>
        <v>0</v>
      </c>
      <c r="LD190" s="46">
        <f t="shared" si="1341"/>
        <v>3.9093041438623922E-3</v>
      </c>
      <c r="LE190" s="46">
        <f t="shared" si="1341"/>
        <v>4.6728971962616377E-3</v>
      </c>
      <c r="LF190" s="46">
        <f t="shared" si="1341"/>
        <v>8.5271317829456929E-3</v>
      </c>
      <c r="LG190" s="46">
        <f t="shared" si="1341"/>
        <v>-1.5372790161413423E-3</v>
      </c>
      <c r="LH190" s="46">
        <f t="shared" si="1341"/>
        <v>0</v>
      </c>
      <c r="LI190" s="46">
        <f t="shared" si="1341"/>
        <v>-2.3094688221709883E-3</v>
      </c>
      <c r="LJ190" s="46">
        <f t="shared" si="1341"/>
        <v>7.7160493827160498E-3</v>
      </c>
      <c r="LK190" s="46">
        <f t="shared" si="1341"/>
        <v>-7.6569678407346345E-4</v>
      </c>
      <c r="LL190" s="46">
        <f t="shared" si="1341"/>
        <v>4.5977011494252439E-3</v>
      </c>
      <c r="LM190" s="46">
        <f t="shared" si="1341"/>
        <v>2.2883295194508877E-3</v>
      </c>
      <c r="LN190" s="46">
        <f t="shared" si="1341"/>
        <v>5.3272450532723635E-3</v>
      </c>
      <c r="LO190" s="46">
        <f t="shared" si="1341"/>
        <v>1.0598031794095426E-2</v>
      </c>
      <c r="LP190" s="46">
        <f t="shared" si="1341"/>
        <v>3.7453183520599251E-3</v>
      </c>
      <c r="LQ190" s="46">
        <f t="shared" si="1341"/>
        <v>3.7313432835820895E-3</v>
      </c>
      <c r="LR190" s="46">
        <f t="shared" si="1341"/>
        <v>5.2044609665426664E-3</v>
      </c>
      <c r="LS190" s="46">
        <f t="shared" si="1341"/>
        <v>9.6153846153847009E-3</v>
      </c>
      <c r="LT190" s="46">
        <f t="shared" si="1341"/>
        <v>5.1282051282050449E-3</v>
      </c>
      <c r="LU190" s="46">
        <f t="shared" si="1341"/>
        <v>9.4752186588922122E-3</v>
      </c>
      <c r="LV190" s="46">
        <f t="shared" si="1341"/>
        <v>-5.0541516245486548E-3</v>
      </c>
      <c r="LW190" s="46">
        <f t="shared" si="1341"/>
        <v>0</v>
      </c>
      <c r="LX190" s="46">
        <f t="shared" si="1341"/>
        <v>-1.4513788098694995E-3</v>
      </c>
      <c r="LY190" s="46">
        <f t="shared" si="1341"/>
        <v>7.2674418604647031E-4</v>
      </c>
      <c r="LZ190" s="46">
        <f t="shared" si="1341"/>
        <v>0</v>
      </c>
      <c r="MA190" s="46">
        <f t="shared" ref="MA190:MH190" si="1342">(MA16-LZ16)/LZ16</f>
        <v>4.357298474945699E-3</v>
      </c>
      <c r="MB190" s="46">
        <f t="shared" si="1342"/>
        <v>-2.3138105567606773E-2</v>
      </c>
      <c r="MC190" s="46">
        <f t="shared" si="1342"/>
        <v>1.6284233900814338E-2</v>
      </c>
      <c r="MD190" s="46">
        <f t="shared" si="1342"/>
        <v>1.0196649672250379E-2</v>
      </c>
      <c r="ME190" s="46">
        <f t="shared" si="1342"/>
        <v>1.9466474405191184E-2</v>
      </c>
      <c r="MF190" s="46">
        <f t="shared" si="1342"/>
        <v>1.8387553041018346E-2</v>
      </c>
      <c r="MG190" s="46">
        <f t="shared" si="1342"/>
        <v>1.4583333333333294E-2</v>
      </c>
      <c r="MH190" s="46">
        <f t="shared" si="1342"/>
        <v>-1.5742642026009467E-2</v>
      </c>
    </row>
    <row r="191" spans="1:346" x14ac:dyDescent="0.25">
      <c r="A191" s="35" t="s">
        <v>24</v>
      </c>
      <c r="S191" s="46">
        <f t="shared" ref="S191:CD191" si="1343">(S17-R17)/R17</f>
        <v>-8.6580086580087812E-3</v>
      </c>
      <c r="T191" s="46">
        <f t="shared" si="1343"/>
        <v>-8.7336244541484417E-3</v>
      </c>
      <c r="U191" s="46">
        <f t="shared" si="1343"/>
        <v>6.6079295154185961E-3</v>
      </c>
      <c r="V191" s="46">
        <f t="shared" si="1343"/>
        <v>4.3763676148795561E-3</v>
      </c>
      <c r="W191" s="46">
        <f t="shared" si="1343"/>
        <v>-8.7145969498910372E-3</v>
      </c>
      <c r="X191" s="46">
        <f t="shared" si="1343"/>
        <v>4.3956043956044581E-3</v>
      </c>
      <c r="Y191" s="46">
        <f t="shared" si="1343"/>
        <v>8.7527352297592682E-3</v>
      </c>
      <c r="Z191" s="46">
        <f t="shared" si="1343"/>
        <v>-2.1691973969631545E-3</v>
      </c>
      <c r="AA191" s="46">
        <f t="shared" si="1343"/>
        <v>-2.1739130434782917E-3</v>
      </c>
      <c r="AB191" s="46">
        <f t="shared" si="1343"/>
        <v>4.3572984749455958E-3</v>
      </c>
      <c r="AC191" s="46">
        <f t="shared" si="1343"/>
        <v>-2.6030368763557545E-2</v>
      </c>
      <c r="AD191" s="46">
        <f t="shared" si="1343"/>
        <v>1.336302895322943E-2</v>
      </c>
      <c r="AE191" s="46">
        <f t="shared" si="1343"/>
        <v>4.1758241758241728E-2</v>
      </c>
      <c r="AF191" s="46">
        <f t="shared" si="1343"/>
        <v>6.329113924050723E-3</v>
      </c>
      <c r="AG191" s="46">
        <f t="shared" si="1343"/>
        <v>1.0482180293501047E-2</v>
      </c>
      <c r="AH191" s="46">
        <f t="shared" si="1343"/>
        <v>-4.1493775933610548E-3</v>
      </c>
      <c r="AI191" s="46">
        <f t="shared" si="1343"/>
        <v>4.1666666666667256E-3</v>
      </c>
      <c r="AJ191" s="46">
        <f t="shared" si="1343"/>
        <v>-1.2448132780083016E-2</v>
      </c>
      <c r="AK191" s="46">
        <f t="shared" si="1343"/>
        <v>0</v>
      </c>
      <c r="AL191" s="46">
        <f t="shared" si="1343"/>
        <v>-6.3025210084034508E-3</v>
      </c>
      <c r="AM191" s="46">
        <f t="shared" si="1343"/>
        <v>0</v>
      </c>
      <c r="AN191" s="46">
        <f t="shared" si="1343"/>
        <v>-2.1141649048624592E-3</v>
      </c>
      <c r="AO191" s="46">
        <f t="shared" si="1343"/>
        <v>2.1186440677964896E-3</v>
      </c>
      <c r="AP191" s="46">
        <f t="shared" si="1343"/>
        <v>2.1141649048626093E-3</v>
      </c>
      <c r="AQ191" s="46">
        <f t="shared" si="1343"/>
        <v>4.2194092827004823E-3</v>
      </c>
      <c r="AR191" s="46">
        <f t="shared" si="1343"/>
        <v>4.201680672268818E-3</v>
      </c>
      <c r="AS191" s="46">
        <f t="shared" si="1343"/>
        <v>-1.2552301255230007E-2</v>
      </c>
      <c r="AT191" s="46">
        <f t="shared" si="1343"/>
        <v>-2.1186440677966101E-2</v>
      </c>
      <c r="AU191" s="46">
        <f t="shared" si="1343"/>
        <v>3.4632034632034507E-2</v>
      </c>
      <c r="AV191" s="46">
        <f t="shared" si="1343"/>
        <v>1.2552301255230157E-2</v>
      </c>
      <c r="AW191" s="46">
        <f t="shared" si="1343"/>
        <v>4.1322314049587368E-3</v>
      </c>
      <c r="AX191" s="46">
        <f t="shared" si="1343"/>
        <v>1.0288065843621399E-2</v>
      </c>
      <c r="AY191" s="46">
        <f t="shared" si="1343"/>
        <v>1.0183299389002037E-2</v>
      </c>
      <c r="AZ191" s="46">
        <f t="shared" si="1343"/>
        <v>1.6129032258064457E-2</v>
      </c>
      <c r="BA191" s="46">
        <f t="shared" si="1343"/>
        <v>5.9523809523810371E-3</v>
      </c>
      <c r="BB191" s="46">
        <f t="shared" si="1343"/>
        <v>-3.944773175542462E-3</v>
      </c>
      <c r="BC191" s="46">
        <f t="shared" si="1343"/>
        <v>-1.9801980198020084E-3</v>
      </c>
      <c r="BD191" s="46">
        <f t="shared" si="1343"/>
        <v>-3.9682539682538839E-3</v>
      </c>
      <c r="BE191" s="46">
        <f t="shared" si="1343"/>
        <v>3.7848605577689209E-2</v>
      </c>
      <c r="BF191" s="46">
        <f t="shared" si="1343"/>
        <v>3.0710172744721716E-2</v>
      </c>
      <c r="BG191" s="46">
        <f t="shared" si="1343"/>
        <v>3.7243947858472204E-3</v>
      </c>
      <c r="BH191" s="46">
        <f t="shared" si="1343"/>
        <v>-3.7105751391464888E-3</v>
      </c>
      <c r="BI191" s="46">
        <f t="shared" si="1343"/>
        <v>-3.7243947858473527E-3</v>
      </c>
      <c r="BJ191" s="46">
        <f t="shared" si="1343"/>
        <v>3.7383177570093989E-3</v>
      </c>
      <c r="BK191" s="46">
        <f t="shared" si="1343"/>
        <v>-1.8621973929236763E-3</v>
      </c>
      <c r="BL191" s="46">
        <f t="shared" si="1343"/>
        <v>0</v>
      </c>
      <c r="BM191" s="46">
        <f t="shared" si="1343"/>
        <v>7.4626865671641521E-3</v>
      </c>
      <c r="BN191" s="46">
        <f t="shared" si="1343"/>
        <v>-1.8518518518518782E-3</v>
      </c>
      <c r="BO191" s="46">
        <f t="shared" si="1343"/>
        <v>1.298701298701304E-2</v>
      </c>
      <c r="BP191" s="46">
        <f t="shared" si="1343"/>
        <v>3.6630036630035849E-3</v>
      </c>
      <c r="BQ191" s="46">
        <f t="shared" si="1343"/>
        <v>5.4744525547446039E-3</v>
      </c>
      <c r="BR191" s="46">
        <f t="shared" si="1343"/>
        <v>-1.9963702359346667E-2</v>
      </c>
      <c r="BS191" s="46">
        <f t="shared" si="1343"/>
        <v>-2.0370370370370396E-2</v>
      </c>
      <c r="BT191" s="46">
        <f t="shared" si="1343"/>
        <v>2.2684310018903645E-2</v>
      </c>
      <c r="BU191" s="46">
        <f t="shared" si="1343"/>
        <v>1.1090573012939028E-2</v>
      </c>
      <c r="BV191" s="46">
        <f t="shared" si="1343"/>
        <v>1.6453382084095036E-2</v>
      </c>
      <c r="BW191" s="46">
        <f t="shared" si="1343"/>
        <v>5.3956834532373592E-3</v>
      </c>
      <c r="BX191" s="46">
        <f t="shared" si="1343"/>
        <v>1.0733452593917735E-2</v>
      </c>
      <c r="BY191" s="46">
        <f t="shared" si="1343"/>
        <v>5.3097345132742859E-3</v>
      </c>
      <c r="BZ191" s="46">
        <f t="shared" si="1343"/>
        <v>1.2323943661971882E-2</v>
      </c>
      <c r="CA191" s="46">
        <f t="shared" si="1343"/>
        <v>-1.7391304347826335E-3</v>
      </c>
      <c r="CB191" s="46">
        <f t="shared" si="1343"/>
        <v>0</v>
      </c>
      <c r="CC191" s="46">
        <f t="shared" si="1343"/>
        <v>8.7108013937282226E-3</v>
      </c>
      <c r="CD191" s="46">
        <f t="shared" si="1343"/>
        <v>2.9360967184801433E-2</v>
      </c>
      <c r="CE191" s="46">
        <f t="shared" ref="CE191:EP191" si="1344">(CE17-CD17)/CD17</f>
        <v>-2.6845637583892641E-2</v>
      </c>
      <c r="CF191" s="46">
        <f t="shared" si="1344"/>
        <v>5.1724137931033996E-3</v>
      </c>
      <c r="CG191" s="46">
        <f t="shared" si="1344"/>
        <v>-3.430531732418452E-3</v>
      </c>
      <c r="CH191" s="46">
        <f t="shared" si="1344"/>
        <v>-5.1635111876076464E-3</v>
      </c>
      <c r="CI191" s="46">
        <f t="shared" si="1344"/>
        <v>1.2110726643598666E-2</v>
      </c>
      <c r="CJ191" s="46">
        <f t="shared" si="1344"/>
        <v>-1.7094017094017337E-3</v>
      </c>
      <c r="CK191" s="46">
        <f t="shared" si="1344"/>
        <v>0</v>
      </c>
      <c r="CL191" s="46">
        <f t="shared" si="1344"/>
        <v>-1.7123287671233121E-3</v>
      </c>
      <c r="CM191" s="46">
        <f t="shared" si="1344"/>
        <v>-1.2006861063464765E-2</v>
      </c>
      <c r="CN191" s="46">
        <f t="shared" si="1344"/>
        <v>2.0833333333333259E-2</v>
      </c>
      <c r="CO191" s="46">
        <f t="shared" si="1344"/>
        <v>1.3605442176870821E-2</v>
      </c>
      <c r="CP191" s="46">
        <f t="shared" si="1344"/>
        <v>1.6778523489933124E-3</v>
      </c>
      <c r="CQ191" s="46">
        <f t="shared" si="1344"/>
        <v>6.7001675041875805E-3</v>
      </c>
      <c r="CR191" s="46">
        <f t="shared" si="1344"/>
        <v>9.983361064891871E-3</v>
      </c>
      <c r="CS191" s="46">
        <f t="shared" si="1344"/>
        <v>4.9423393739702988E-3</v>
      </c>
      <c r="CT191" s="46">
        <f t="shared" si="1344"/>
        <v>-3.2786885245902103E-3</v>
      </c>
      <c r="CU191" s="46">
        <f t="shared" si="1344"/>
        <v>3.2894736842105734E-3</v>
      </c>
      <c r="CV191" s="46">
        <f t="shared" si="1344"/>
        <v>-9.8360655737705152E-3</v>
      </c>
      <c r="CW191" s="46">
        <f t="shared" si="1344"/>
        <v>4.9668874172186135E-3</v>
      </c>
      <c r="CX191" s="46">
        <f t="shared" si="1344"/>
        <v>0</v>
      </c>
      <c r="CY191" s="46">
        <f t="shared" si="1344"/>
        <v>4.9423393739702988E-3</v>
      </c>
      <c r="CZ191" s="46">
        <f t="shared" si="1344"/>
        <v>1.967213114754103E-2</v>
      </c>
      <c r="DA191" s="46">
        <f t="shared" si="1344"/>
        <v>-2.0900321543408429E-2</v>
      </c>
      <c r="DB191" s="46">
        <f t="shared" si="1344"/>
        <v>6.5681444991789592E-3</v>
      </c>
      <c r="DC191" s="46">
        <f t="shared" si="1344"/>
        <v>1.7944535073409484E-2</v>
      </c>
      <c r="DD191" s="46">
        <f t="shared" si="1344"/>
        <v>1.2820512820512889E-2</v>
      </c>
      <c r="DE191" s="46">
        <f t="shared" si="1344"/>
        <v>1.107594936708854E-2</v>
      </c>
      <c r="DF191" s="46">
        <f t="shared" si="1344"/>
        <v>9.3896713615023702E-3</v>
      </c>
      <c r="DG191" s="46">
        <f t="shared" si="1344"/>
        <v>-3.1007751937984938E-3</v>
      </c>
      <c r="DH191" s="46">
        <f t="shared" si="1344"/>
        <v>7.7760497667185074E-3</v>
      </c>
      <c r="DI191" s="46">
        <f t="shared" si="1344"/>
        <v>3.0864197530864638E-3</v>
      </c>
      <c r="DJ191" s="46">
        <f t="shared" si="1344"/>
        <v>1.8461538461538505E-2</v>
      </c>
      <c r="DK191" s="46">
        <f t="shared" si="1344"/>
        <v>-4.2296072507552934E-2</v>
      </c>
      <c r="DL191" s="46">
        <f t="shared" si="1344"/>
        <v>4.258675078864347E-2</v>
      </c>
      <c r="DM191" s="46">
        <f t="shared" si="1344"/>
        <v>-1.5128593040846343E-3</v>
      </c>
      <c r="DN191" s="46">
        <f t="shared" si="1344"/>
        <v>6.0606060606061465E-3</v>
      </c>
      <c r="DO191" s="46">
        <f t="shared" si="1344"/>
        <v>1.5060240963854564E-3</v>
      </c>
      <c r="DP191" s="46">
        <f t="shared" si="1344"/>
        <v>1.6541353383458562E-2</v>
      </c>
      <c r="DQ191" s="46">
        <f t="shared" si="1344"/>
        <v>-1.923076923076919E-2</v>
      </c>
      <c r="DR191" s="46">
        <f t="shared" si="1344"/>
        <v>-9.0497737556560227E-3</v>
      </c>
      <c r="DS191" s="46">
        <f t="shared" si="1344"/>
        <v>-6.088280060882887E-3</v>
      </c>
      <c r="DT191" s="46">
        <f t="shared" si="1344"/>
        <v>3.0627871362940711E-3</v>
      </c>
      <c r="DU191" s="46">
        <f t="shared" si="1344"/>
        <v>-1.5267175572518216E-3</v>
      </c>
      <c r="DV191" s="46">
        <f t="shared" si="1344"/>
        <v>-7.6452599388379195E-3</v>
      </c>
      <c r="DW191" s="46">
        <f t="shared" si="1344"/>
        <v>-1.0785824345146421E-2</v>
      </c>
      <c r="DX191" s="46">
        <f t="shared" si="1344"/>
        <v>1.2461059190031107E-2</v>
      </c>
      <c r="DY191" s="46">
        <f t="shared" si="1344"/>
        <v>3.692307692307701E-2</v>
      </c>
      <c r="DZ191" s="46">
        <f t="shared" si="1344"/>
        <v>-3.7091988130563795E-2</v>
      </c>
      <c r="EA191" s="46">
        <f t="shared" si="1344"/>
        <v>-1.3867488443759717E-2</v>
      </c>
      <c r="EB191" s="46">
        <f t="shared" si="1344"/>
        <v>-4.6874999999999556E-3</v>
      </c>
      <c r="EC191" s="46">
        <f t="shared" si="1344"/>
        <v>-1.5698587127158778E-3</v>
      </c>
      <c r="ED191" s="46">
        <f t="shared" si="1344"/>
        <v>1.5723270440251794E-3</v>
      </c>
      <c r="EE191" s="46">
        <f t="shared" si="1344"/>
        <v>-3.1397174254317556E-3</v>
      </c>
      <c r="EF191" s="46">
        <f t="shared" si="1344"/>
        <v>-3.1496062992126431E-3</v>
      </c>
      <c r="EG191" s="46">
        <f t="shared" si="1344"/>
        <v>-6.3191153238546386E-3</v>
      </c>
      <c r="EH191" s="46">
        <f t="shared" si="1344"/>
        <v>-2.3847376788553261E-2</v>
      </c>
      <c r="EI191" s="46">
        <f t="shared" si="1344"/>
        <v>2.7687296416938158E-2</v>
      </c>
      <c r="EJ191" s="46">
        <f t="shared" si="1344"/>
        <v>1.9017432646592641E-2</v>
      </c>
      <c r="EK191" s="46">
        <f t="shared" si="1344"/>
        <v>-1.7107309486780627E-2</v>
      </c>
      <c r="EL191" s="46">
        <f t="shared" si="1344"/>
        <v>-4.7468354430380416E-3</v>
      </c>
      <c r="EM191" s="46">
        <f t="shared" si="1344"/>
        <v>2.0667726550079559E-2</v>
      </c>
      <c r="EN191" s="46">
        <f t="shared" si="1344"/>
        <v>3.1152647975078323E-3</v>
      </c>
      <c r="EO191" s="46">
        <f t="shared" si="1344"/>
        <v>0</v>
      </c>
      <c r="EP191" s="46">
        <f t="shared" si="1344"/>
        <v>6.2111801242234694E-3</v>
      </c>
      <c r="EQ191" s="46">
        <f t="shared" ref="EQ191:HB191" si="1345">(EQ17-EP17)/EP17</f>
        <v>0</v>
      </c>
      <c r="ER191" s="46">
        <f t="shared" si="1345"/>
        <v>-1.5432098765431222E-3</v>
      </c>
      <c r="ES191" s="46">
        <f t="shared" si="1345"/>
        <v>6.1823802163831756E-3</v>
      </c>
      <c r="ET191" s="46">
        <f t="shared" si="1345"/>
        <v>-1.5360983102917715E-3</v>
      </c>
      <c r="EU191" s="46">
        <f t="shared" si="1345"/>
        <v>-6.1538461538462414E-3</v>
      </c>
      <c r="EV191" s="46">
        <f t="shared" si="1345"/>
        <v>4.6439628482973904E-3</v>
      </c>
      <c r="EW191" s="46">
        <f t="shared" si="1345"/>
        <v>-7.7041602465331271E-3</v>
      </c>
      <c r="EX191" s="46">
        <f t="shared" si="1345"/>
        <v>4.6583850931676577E-3</v>
      </c>
      <c r="EY191" s="46">
        <f t="shared" si="1345"/>
        <v>-3.0911901081916975E-3</v>
      </c>
      <c r="EZ191" s="46">
        <f t="shared" si="1345"/>
        <v>1.5503875968991367E-3</v>
      </c>
      <c r="FA191" s="46">
        <f t="shared" si="1345"/>
        <v>-4.6439628482971701E-3</v>
      </c>
      <c r="FB191" s="46">
        <f t="shared" si="1345"/>
        <v>-6.2208398133747839E-3</v>
      </c>
      <c r="FC191" s="46">
        <f t="shared" si="1345"/>
        <v>0</v>
      </c>
      <c r="FD191" s="46">
        <f t="shared" si="1345"/>
        <v>7.8247261345854007E-3</v>
      </c>
      <c r="FE191" s="46">
        <f t="shared" si="1345"/>
        <v>3.1055900621116245E-3</v>
      </c>
      <c r="FF191" s="46">
        <f t="shared" si="1345"/>
        <v>0</v>
      </c>
      <c r="FG191" s="46">
        <f t="shared" si="1345"/>
        <v>6.1919504643963737E-3</v>
      </c>
      <c r="FH191" s="46">
        <f t="shared" si="1345"/>
        <v>-1.2307692307692264E-2</v>
      </c>
      <c r="FI191" s="46">
        <f t="shared" si="1345"/>
        <v>-1.2461059190031218E-2</v>
      </c>
      <c r="FJ191" s="46">
        <f t="shared" si="1345"/>
        <v>6.3091482649842053E-3</v>
      </c>
      <c r="FK191" s="46">
        <f t="shared" si="1345"/>
        <v>9.4043887147336764E-3</v>
      </c>
      <c r="FL191" s="46">
        <f t="shared" si="1345"/>
        <v>-1.5527950310560328E-3</v>
      </c>
      <c r="FM191" s="46">
        <f t="shared" si="1345"/>
        <v>3.110419906687447E-3</v>
      </c>
      <c r="FN191" s="46">
        <f t="shared" si="1345"/>
        <v>1.2403100775193755E-2</v>
      </c>
      <c r="FO191" s="46">
        <f t="shared" si="1345"/>
        <v>9.1883614088822136E-3</v>
      </c>
      <c r="FP191" s="46">
        <f t="shared" si="1345"/>
        <v>9.1047040971167573E-3</v>
      </c>
      <c r="FQ191" s="46">
        <f t="shared" si="1345"/>
        <v>-1.503759398496155E-3</v>
      </c>
      <c r="FR191" s="46">
        <f t="shared" si="1345"/>
        <v>1.0542168674698623E-2</v>
      </c>
      <c r="FS191" s="46">
        <f t="shared" si="1345"/>
        <v>2.9806259314456461E-3</v>
      </c>
      <c r="FT191" s="46">
        <f t="shared" si="1345"/>
        <v>0</v>
      </c>
      <c r="FU191" s="46">
        <f t="shared" si="1345"/>
        <v>1.6344725111441433E-2</v>
      </c>
      <c r="FV191" s="46">
        <f t="shared" si="1345"/>
        <v>1.315789473684198E-2</v>
      </c>
      <c r="FW191" s="46">
        <f t="shared" si="1345"/>
        <v>-7.215007215007215E-3</v>
      </c>
      <c r="FX191" s="46">
        <f t="shared" si="1345"/>
        <v>2.9069767441860881E-3</v>
      </c>
      <c r="FY191" s="46">
        <f t="shared" si="1345"/>
        <v>-1.4492753623187582E-3</v>
      </c>
      <c r="FZ191" s="46">
        <f t="shared" si="1345"/>
        <v>-5.805515239477586E-3</v>
      </c>
      <c r="GA191" s="46">
        <f t="shared" si="1345"/>
        <v>1.4598540145984572E-3</v>
      </c>
      <c r="GB191" s="46">
        <f t="shared" si="1345"/>
        <v>-4.3731778425655562E-3</v>
      </c>
      <c r="GC191" s="46">
        <f t="shared" si="1345"/>
        <v>5.8565153733529385E-3</v>
      </c>
      <c r="GD191" s="46">
        <f t="shared" si="1345"/>
        <v>1.1644832605531254E-2</v>
      </c>
      <c r="GE191" s="46">
        <f t="shared" si="1345"/>
        <v>-7.1942446043165471E-3</v>
      </c>
      <c r="GF191" s="46">
        <f t="shared" si="1345"/>
        <v>1.7391304347826129E-2</v>
      </c>
      <c r="GG191" s="46">
        <f t="shared" si="1345"/>
        <v>9.9715099715100113E-3</v>
      </c>
      <c r="GH191" s="46">
        <f t="shared" si="1345"/>
        <v>8.4626234132580292E-3</v>
      </c>
      <c r="GI191" s="46">
        <f t="shared" si="1345"/>
        <v>-9.7902097902098292E-3</v>
      </c>
      <c r="GJ191" s="46">
        <f t="shared" si="1345"/>
        <v>4.2372881355931804E-3</v>
      </c>
      <c r="GK191" s="46">
        <f t="shared" si="1345"/>
        <v>9.845288326301025E-3</v>
      </c>
      <c r="GL191" s="46">
        <f t="shared" si="1345"/>
        <v>4.1782729805013531E-3</v>
      </c>
      <c r="GM191" s="46">
        <f t="shared" si="1345"/>
        <v>-2.773925104022034E-3</v>
      </c>
      <c r="GN191" s="46">
        <f t="shared" si="1345"/>
        <v>5.5632823365784623E-3</v>
      </c>
      <c r="GO191" s="46">
        <f t="shared" si="1345"/>
        <v>6.915629322268327E-3</v>
      </c>
      <c r="GP191" s="46">
        <f t="shared" si="1345"/>
        <v>-1.5109890109890032E-2</v>
      </c>
      <c r="GQ191" s="46">
        <f t="shared" si="1345"/>
        <v>4.3235704323570351E-2</v>
      </c>
      <c r="GR191" s="46">
        <f t="shared" si="1345"/>
        <v>2.2727272727272766E-2</v>
      </c>
      <c r="GS191" s="46">
        <f t="shared" si="1345"/>
        <v>-1.0457516339869244E-2</v>
      </c>
      <c r="GT191" s="46">
        <f t="shared" si="1345"/>
        <v>-7.9260237780714466E-3</v>
      </c>
      <c r="GU191" s="46">
        <f t="shared" si="1345"/>
        <v>-9.3209054593873329E-3</v>
      </c>
      <c r="GV191" s="46">
        <f t="shared" si="1345"/>
        <v>-1.3440860215054909E-3</v>
      </c>
      <c r="GW191" s="46">
        <f t="shared" si="1345"/>
        <v>-2.6917900403768888E-3</v>
      </c>
      <c r="GX191" s="46">
        <f t="shared" si="1345"/>
        <v>-2.6990553306341248E-3</v>
      </c>
      <c r="GY191" s="46">
        <f t="shared" si="1345"/>
        <v>6.7658998646820019E-3</v>
      </c>
      <c r="GZ191" s="46">
        <f t="shared" si="1345"/>
        <v>-1.2096774193548463E-2</v>
      </c>
      <c r="HA191" s="46">
        <f t="shared" si="1345"/>
        <v>-5.442176870748377E-3</v>
      </c>
      <c r="HB191" s="46">
        <f t="shared" si="1345"/>
        <v>9.5759233926128989E-3</v>
      </c>
      <c r="HC191" s="46">
        <f t="shared" ref="HC191:JN191" si="1346">(HC17-HB17)/HB17</f>
        <v>-2.7100271002710413E-3</v>
      </c>
      <c r="HD191" s="46">
        <f t="shared" si="1346"/>
        <v>-1.6304347826086803E-2</v>
      </c>
      <c r="HE191" s="46">
        <f t="shared" si="1346"/>
        <v>-5.5248618784531165E-3</v>
      </c>
      <c r="HF191" s="46">
        <f t="shared" si="1346"/>
        <v>-1.38888888888881E-3</v>
      </c>
      <c r="HG191" s="46">
        <f t="shared" si="1346"/>
        <v>9.7357440890123593E-3</v>
      </c>
      <c r="HH191" s="46">
        <f t="shared" si="1346"/>
        <v>4.1322314049588348E-3</v>
      </c>
      <c r="HI191" s="46">
        <f t="shared" si="1346"/>
        <v>-9.6021947873800115E-3</v>
      </c>
      <c r="HJ191" s="46">
        <f t="shared" si="1346"/>
        <v>0</v>
      </c>
      <c r="HK191" s="46">
        <f t="shared" si="1346"/>
        <v>4.1551246537395725E-3</v>
      </c>
      <c r="HL191" s="46">
        <f t="shared" si="1346"/>
        <v>1.1034482758620651E-2</v>
      </c>
      <c r="HM191" s="46">
        <f t="shared" si="1346"/>
        <v>5.4570259208732022E-3</v>
      </c>
      <c r="HN191" s="46">
        <f t="shared" si="1346"/>
        <v>-9.4979647218453572E-3</v>
      </c>
      <c r="HO191" s="46">
        <f t="shared" si="1346"/>
        <v>-1.3698630136985523E-3</v>
      </c>
      <c r="HP191" s="46">
        <f t="shared" si="1346"/>
        <v>-6.8587105624142658E-3</v>
      </c>
      <c r="HQ191" s="46">
        <f t="shared" si="1346"/>
        <v>-1.5193370165745974E-2</v>
      </c>
      <c r="HR191" s="46">
        <f t="shared" si="1346"/>
        <v>1.9635343618513403E-2</v>
      </c>
      <c r="HS191" s="46">
        <f t="shared" si="1346"/>
        <v>5.50206327372753E-3</v>
      </c>
      <c r="HT191" s="46">
        <f t="shared" si="1346"/>
        <v>4.10396716826281E-3</v>
      </c>
      <c r="HU191" s="46">
        <f t="shared" si="1346"/>
        <v>2.0435967302452316E-2</v>
      </c>
      <c r="HV191" s="46">
        <f t="shared" si="1346"/>
        <v>-6.675567423230974E-3</v>
      </c>
      <c r="HW191" s="46">
        <f t="shared" si="1346"/>
        <v>-8.0645161290323723E-3</v>
      </c>
      <c r="HX191" s="46">
        <f t="shared" si="1346"/>
        <v>-1.3550135501355014E-2</v>
      </c>
      <c r="HY191" s="46">
        <f t="shared" si="1346"/>
        <v>-1.5109890109890032E-2</v>
      </c>
      <c r="HZ191" s="46">
        <f t="shared" si="1346"/>
        <v>-6.9735006973500697E-3</v>
      </c>
      <c r="IA191" s="46">
        <f t="shared" si="1346"/>
        <v>-2.8089887640449437E-2</v>
      </c>
      <c r="IB191" s="46">
        <f t="shared" si="1346"/>
        <v>-2.8901734104046653E-3</v>
      </c>
      <c r="IC191" s="46">
        <f t="shared" si="1346"/>
        <v>-2.3188405797101366E-2</v>
      </c>
      <c r="ID191" s="46">
        <f t="shared" si="1346"/>
        <v>-2.5222551928783424E-2</v>
      </c>
      <c r="IE191" s="46">
        <f t="shared" si="1346"/>
        <v>-6.088280060882887E-3</v>
      </c>
      <c r="IF191" s="46">
        <f t="shared" si="1346"/>
        <v>-1.2251148545176067E-2</v>
      </c>
      <c r="IG191" s="46">
        <f t="shared" si="1346"/>
        <v>-6.2015503875969876E-3</v>
      </c>
      <c r="IH191" s="46">
        <f t="shared" si="1346"/>
        <v>-7.8003120124803893E-3</v>
      </c>
      <c r="II191" s="46">
        <f t="shared" si="1346"/>
        <v>-3.1446540880503589E-3</v>
      </c>
      <c r="IJ191" s="46">
        <f t="shared" si="1346"/>
        <v>-9.4637223974763634E-3</v>
      </c>
      <c r="IK191" s="46">
        <f t="shared" si="1346"/>
        <v>-1.5923566878979988E-3</v>
      </c>
      <c r="IL191" s="46">
        <f t="shared" si="1346"/>
        <v>-1.9138755980861288E-2</v>
      </c>
      <c r="IM191" s="46">
        <f t="shared" si="1346"/>
        <v>3.2520325203252497E-3</v>
      </c>
      <c r="IN191" s="46">
        <f t="shared" si="1346"/>
        <v>-1.6207455429497798E-3</v>
      </c>
      <c r="IO191" s="46">
        <f t="shared" si="1346"/>
        <v>-6.4935064935064705E-3</v>
      </c>
      <c r="IP191" s="46">
        <f t="shared" si="1346"/>
        <v>3.7581699346405179E-2</v>
      </c>
      <c r="IQ191" s="46">
        <f t="shared" si="1346"/>
        <v>-1.7322834645669315E-2</v>
      </c>
      <c r="IR191" s="46">
        <f t="shared" si="1346"/>
        <v>-4.807692307692262E-3</v>
      </c>
      <c r="IS191" s="46">
        <f t="shared" si="1346"/>
        <v>-1.127214170692436E-2</v>
      </c>
      <c r="IT191" s="46">
        <f t="shared" si="1346"/>
        <v>-8.1433224755700327E-3</v>
      </c>
      <c r="IU191" s="46">
        <f t="shared" si="1346"/>
        <v>-3.284072249589421E-3</v>
      </c>
      <c r="IV191" s="46">
        <f t="shared" si="1346"/>
        <v>6.589785831960438E-3</v>
      </c>
      <c r="IW191" s="46">
        <f t="shared" si="1346"/>
        <v>1.6366612111293195E-3</v>
      </c>
      <c r="IX191" s="46">
        <f t="shared" si="1346"/>
        <v>0</v>
      </c>
      <c r="IY191" s="46">
        <f t="shared" si="1346"/>
        <v>-4.9019607843137948E-3</v>
      </c>
      <c r="IZ191" s="46">
        <f t="shared" si="1346"/>
        <v>4.9261083743843068E-3</v>
      </c>
      <c r="JA191" s="46">
        <f t="shared" si="1346"/>
        <v>4.9019607843136786E-3</v>
      </c>
      <c r="JB191" s="46">
        <f t="shared" si="1346"/>
        <v>1.1382113821138257E-2</v>
      </c>
      <c r="JC191" s="46">
        <f t="shared" si="1346"/>
        <v>-6.4308681672026633E-3</v>
      </c>
      <c r="JD191" s="46">
        <f t="shared" si="1346"/>
        <v>3.2362459546926028E-3</v>
      </c>
      <c r="JE191" s="46">
        <f t="shared" si="1346"/>
        <v>4.8387096774193091E-3</v>
      </c>
      <c r="JF191" s="46">
        <f t="shared" si="1346"/>
        <v>4.8154093097914005E-3</v>
      </c>
      <c r="JG191" s="46">
        <f t="shared" si="1346"/>
        <v>1.2779552715654906E-2</v>
      </c>
      <c r="JH191" s="46">
        <f t="shared" si="1346"/>
        <v>0</v>
      </c>
      <c r="JI191" s="46">
        <f t="shared" si="1346"/>
        <v>3.1545741324921586E-3</v>
      </c>
      <c r="JJ191" s="46">
        <f t="shared" si="1346"/>
        <v>3.1446540880502474E-3</v>
      </c>
      <c r="JK191" s="46">
        <f t="shared" si="1346"/>
        <v>1.5673981191222793E-3</v>
      </c>
      <c r="JL191" s="46">
        <f t="shared" si="1346"/>
        <v>9.3896713615023702E-3</v>
      </c>
      <c r="JM191" s="46">
        <f t="shared" si="1346"/>
        <v>1.7054263565891386E-2</v>
      </c>
      <c r="JN191" s="46">
        <f t="shared" si="1346"/>
        <v>-3.0487804878047051E-3</v>
      </c>
      <c r="JO191" s="46">
        <f t="shared" ref="JO191:LZ191" si="1347">(JO17-JN17)/JN17</f>
        <v>-6.1162079510704232E-3</v>
      </c>
      <c r="JP191" s="46">
        <f t="shared" si="1347"/>
        <v>-6.1538461538462414E-3</v>
      </c>
      <c r="JQ191" s="46">
        <f t="shared" si="1347"/>
        <v>-6.1919504643961534E-3</v>
      </c>
      <c r="JR191" s="46">
        <f t="shared" si="1347"/>
        <v>0</v>
      </c>
      <c r="JS191" s="46">
        <f t="shared" si="1347"/>
        <v>1.5576323987538056E-3</v>
      </c>
      <c r="JT191" s="46">
        <f t="shared" si="1347"/>
        <v>4.6656298600310604E-3</v>
      </c>
      <c r="JU191" s="46">
        <f t="shared" si="1347"/>
        <v>-9.2879256965943402E-3</v>
      </c>
      <c r="JV191" s="46">
        <f t="shared" si="1347"/>
        <v>2.8124999999999956E-2</v>
      </c>
      <c r="JW191" s="46">
        <f t="shared" si="1347"/>
        <v>1.0638297872340469E-2</v>
      </c>
      <c r="JX191" s="46">
        <f t="shared" si="1347"/>
        <v>0</v>
      </c>
      <c r="JY191" s="46">
        <f t="shared" si="1347"/>
        <v>-1.804511278195493E-2</v>
      </c>
      <c r="JZ191" s="46">
        <f t="shared" si="1347"/>
        <v>-1.6845329249617066E-2</v>
      </c>
      <c r="KA191" s="46">
        <f t="shared" si="1347"/>
        <v>3.4267912772585715E-2</v>
      </c>
      <c r="KB191" s="46">
        <f t="shared" si="1347"/>
        <v>1.6566265060240878E-2</v>
      </c>
      <c r="KC191" s="46">
        <f t="shared" si="1347"/>
        <v>1.4814814814814815E-2</v>
      </c>
      <c r="KD191" s="46">
        <f t="shared" si="1347"/>
        <v>7.2992700729927005E-3</v>
      </c>
      <c r="KE191" s="46">
        <f t="shared" si="1347"/>
        <v>2.8985507246377224E-3</v>
      </c>
      <c r="KF191" s="46">
        <f t="shared" si="1347"/>
        <v>5.7803468208091251E-3</v>
      </c>
      <c r="KG191" s="46">
        <f t="shared" si="1347"/>
        <v>1.0057471264367858E-2</v>
      </c>
      <c r="KH191" s="46">
        <f t="shared" si="1347"/>
        <v>-7.1123755334281651E-3</v>
      </c>
      <c r="KI191" s="46">
        <f t="shared" si="1347"/>
        <v>5.730659025788047E-3</v>
      </c>
      <c r="KJ191" s="46">
        <f t="shared" si="1347"/>
        <v>5.698005698005576E-3</v>
      </c>
      <c r="KK191" s="46">
        <f t="shared" si="1347"/>
        <v>1.4164305949008501E-2</v>
      </c>
      <c r="KL191" s="46">
        <f t="shared" si="1347"/>
        <v>2.3743016759776577E-2</v>
      </c>
      <c r="KM191" s="46">
        <f t="shared" si="1347"/>
        <v>5.4570259208732022E-3</v>
      </c>
      <c r="KN191" s="46">
        <f t="shared" si="1347"/>
        <v>1.2211668928086722E-2</v>
      </c>
      <c r="KO191" s="46">
        <f t="shared" si="1347"/>
        <v>1.3404825737266559E-3</v>
      </c>
      <c r="KP191" s="46">
        <f t="shared" si="1347"/>
        <v>6.6934404283801874E-3</v>
      </c>
      <c r="KQ191" s="46">
        <f t="shared" si="1347"/>
        <v>1.0638297872340387E-2</v>
      </c>
      <c r="KR191" s="46">
        <f t="shared" si="1347"/>
        <v>1.3157894736841357E-3</v>
      </c>
      <c r="KS191" s="46">
        <f t="shared" si="1347"/>
        <v>1.314060446780664E-3</v>
      </c>
      <c r="KT191" s="46">
        <f t="shared" si="1347"/>
        <v>7.8740157480314214E-3</v>
      </c>
      <c r="KU191" s="46">
        <f t="shared" si="1347"/>
        <v>2.2135416666666706E-2</v>
      </c>
      <c r="KV191" s="46">
        <f t="shared" si="1347"/>
        <v>2.547770700636979E-3</v>
      </c>
      <c r="KW191" s="46">
        <f t="shared" si="1347"/>
        <v>3.8119440914866219E-3</v>
      </c>
      <c r="KX191" s="46">
        <f t="shared" si="1347"/>
        <v>-8.8607594936709229E-3</v>
      </c>
      <c r="KY191" s="46">
        <f t="shared" si="1347"/>
        <v>-5.1085568326946548E-3</v>
      </c>
      <c r="KZ191" s="46">
        <f t="shared" si="1347"/>
        <v>-8.985879332477572E-3</v>
      </c>
      <c r="LA191" s="46">
        <f t="shared" si="1347"/>
        <v>3.8860103626942636E-3</v>
      </c>
      <c r="LB191" s="46">
        <f t="shared" si="1347"/>
        <v>-2.5806451612903594E-3</v>
      </c>
      <c r="LC191" s="46">
        <f t="shared" si="1347"/>
        <v>2.5873221216041768E-3</v>
      </c>
      <c r="LD191" s="46">
        <f t="shared" si="1347"/>
        <v>1.0322580645161254E-2</v>
      </c>
      <c r="LE191" s="46">
        <f t="shared" si="1347"/>
        <v>6.3856960408684551E-3</v>
      </c>
      <c r="LF191" s="46">
        <f t="shared" si="1347"/>
        <v>1.1421319796954387E-2</v>
      </c>
      <c r="LG191" s="46">
        <f t="shared" si="1347"/>
        <v>3.7641154328732392E-3</v>
      </c>
      <c r="LH191" s="46">
        <f t="shared" si="1347"/>
        <v>-5.0000000000000712E-3</v>
      </c>
      <c r="LI191" s="46">
        <f t="shared" si="1347"/>
        <v>4.5226130653266444E-2</v>
      </c>
      <c r="LJ191" s="46">
        <f t="shared" si="1347"/>
        <v>-1.6826923076923146E-2</v>
      </c>
      <c r="LK191" s="46">
        <f t="shared" si="1347"/>
        <v>-1.4669926650366783E-2</v>
      </c>
      <c r="LL191" s="46">
        <f t="shared" si="1347"/>
        <v>-6.2034739454094297E-3</v>
      </c>
      <c r="LM191" s="46">
        <f t="shared" si="1347"/>
        <v>1.6229712858926486E-2</v>
      </c>
      <c r="LN191" s="46">
        <f t="shared" si="1347"/>
        <v>2.4570024570023173E-3</v>
      </c>
      <c r="LO191" s="46">
        <f t="shared" si="1347"/>
        <v>-1.2254901960783617E-3</v>
      </c>
      <c r="LP191" s="46">
        <f t="shared" si="1347"/>
        <v>-6.1349693251533744E-3</v>
      </c>
      <c r="LQ191" s="46">
        <f t="shared" si="1347"/>
        <v>-9.8765432098765083E-3</v>
      </c>
      <c r="LR191" s="46">
        <f t="shared" si="1347"/>
        <v>-8.7281795511222303E-3</v>
      </c>
      <c r="LS191" s="46">
        <f t="shared" si="1347"/>
        <v>-1.2578616352201259E-2</v>
      </c>
      <c r="LT191" s="46">
        <f t="shared" si="1347"/>
        <v>2.547770700636979E-3</v>
      </c>
      <c r="LU191" s="46">
        <f t="shared" si="1347"/>
        <v>-1.270648030495661E-3</v>
      </c>
      <c r="LV191" s="46">
        <f t="shared" si="1347"/>
        <v>-1.5267175572518941E-2</v>
      </c>
      <c r="LW191" s="46">
        <f t="shared" si="1347"/>
        <v>-7.7519379844962332E-3</v>
      </c>
      <c r="LX191" s="46">
        <f t="shared" si="1347"/>
        <v>-7.8124999999999263E-3</v>
      </c>
      <c r="LY191" s="46">
        <f t="shared" si="1347"/>
        <v>-1.3123359580052493E-2</v>
      </c>
      <c r="LZ191" s="46">
        <f t="shared" si="1347"/>
        <v>-5.3191489361702881E-3</v>
      </c>
      <c r="MA191" s="46">
        <f t="shared" ref="MA191:MH191" si="1348">(MA17-LZ17)/LZ17</f>
        <v>-4.0106951871657377E-3</v>
      </c>
      <c r="MB191" s="46">
        <f t="shared" si="1348"/>
        <v>1.0738255033557008E-2</v>
      </c>
      <c r="MC191" s="46">
        <f t="shared" si="1348"/>
        <v>-6.6401062416998674E-3</v>
      </c>
      <c r="MD191" s="46">
        <f t="shared" si="1348"/>
        <v>-1.7379679144384989E-2</v>
      </c>
      <c r="ME191" s="46">
        <f t="shared" si="1348"/>
        <v>-1.2244897959183751E-2</v>
      </c>
      <c r="MF191" s="46">
        <f t="shared" si="1348"/>
        <v>1.1019283746556632E-2</v>
      </c>
      <c r="MG191" s="46">
        <f t="shared" si="1348"/>
        <v>2.3160762942779134E-2</v>
      </c>
      <c r="MH191" s="46">
        <f t="shared" si="1348"/>
        <v>-2.6631158455391298E-3</v>
      </c>
    </row>
    <row r="192" spans="1:346" x14ac:dyDescent="0.25">
      <c r="A192" s="35" t="s">
        <v>49</v>
      </c>
      <c r="S192" s="46">
        <f t="shared" ref="S192:CD192" si="1349">(S18-R18)/R18</f>
        <v>-1.1655011655011656E-2</v>
      </c>
      <c r="T192" s="46">
        <f t="shared" si="1349"/>
        <v>1.650943396226422E-2</v>
      </c>
      <c r="U192" s="46">
        <f t="shared" si="1349"/>
        <v>2.3201856148492208E-3</v>
      </c>
      <c r="V192" s="46">
        <f t="shared" si="1349"/>
        <v>2.3148148148146833E-3</v>
      </c>
      <c r="W192" s="46">
        <f t="shared" si="1349"/>
        <v>-1.1547344110854504E-2</v>
      </c>
      <c r="X192" s="46">
        <f t="shared" si="1349"/>
        <v>2.3364485981308743E-3</v>
      </c>
      <c r="Y192" s="46">
        <f t="shared" si="1349"/>
        <v>1.1655011655011656E-2</v>
      </c>
      <c r="Z192" s="46">
        <f t="shared" si="1349"/>
        <v>-4.608294930875478E-3</v>
      </c>
      <c r="AA192" s="46">
        <f t="shared" si="1349"/>
        <v>9.2592592592592258E-3</v>
      </c>
      <c r="AB192" s="46">
        <f t="shared" si="1349"/>
        <v>4.5871559633026545E-3</v>
      </c>
      <c r="AC192" s="46">
        <f t="shared" si="1349"/>
        <v>0</v>
      </c>
      <c r="AD192" s="46">
        <f t="shared" si="1349"/>
        <v>2.5114155251141586E-2</v>
      </c>
      <c r="AE192" s="46">
        <f t="shared" si="1349"/>
        <v>4.4543429844097995E-2</v>
      </c>
      <c r="AF192" s="46">
        <f t="shared" si="1349"/>
        <v>-2.3454157782516024E-2</v>
      </c>
      <c r="AG192" s="46">
        <f t="shared" si="1349"/>
        <v>-8.7336244541484417E-3</v>
      </c>
      <c r="AH192" s="46">
        <f t="shared" si="1349"/>
        <v>1.3215859030837036E-2</v>
      </c>
      <c r="AI192" s="46">
        <f t="shared" si="1349"/>
        <v>4.3478260869565834E-3</v>
      </c>
      <c r="AJ192" s="46">
        <f t="shared" si="1349"/>
        <v>-1.7316017316017406E-2</v>
      </c>
      <c r="AK192" s="46">
        <f t="shared" si="1349"/>
        <v>0</v>
      </c>
      <c r="AL192" s="46">
        <f t="shared" si="1349"/>
        <v>6.6079295154185961E-3</v>
      </c>
      <c r="AM192" s="46">
        <f t="shared" si="1349"/>
        <v>4.3763676148795561E-3</v>
      </c>
      <c r="AN192" s="46">
        <f t="shared" si="1349"/>
        <v>6.5359477124183937E-3</v>
      </c>
      <c r="AO192" s="46">
        <f t="shared" si="1349"/>
        <v>-6.493506493506585E-3</v>
      </c>
      <c r="AP192" s="46">
        <f t="shared" si="1349"/>
        <v>-6.5359477124182393E-3</v>
      </c>
      <c r="AQ192" s="46">
        <f t="shared" si="1349"/>
        <v>-1.75438596491229E-2</v>
      </c>
      <c r="AR192" s="46">
        <f t="shared" si="1349"/>
        <v>0</v>
      </c>
      <c r="AS192" s="46">
        <f t="shared" si="1349"/>
        <v>4.4642857142857782E-3</v>
      </c>
      <c r="AT192" s="46">
        <f t="shared" si="1349"/>
        <v>6.6666666666666038E-3</v>
      </c>
      <c r="AU192" s="46">
        <f t="shared" si="1349"/>
        <v>1.9867549668874298E-2</v>
      </c>
      <c r="AV192" s="46">
        <f t="shared" si="1349"/>
        <v>2.3809523809523683E-2</v>
      </c>
      <c r="AW192" s="46">
        <f t="shared" si="1349"/>
        <v>-2.5369978858350864E-2</v>
      </c>
      <c r="AX192" s="46">
        <f t="shared" si="1349"/>
        <v>3.2537960954446853E-2</v>
      </c>
      <c r="AY192" s="46">
        <f t="shared" si="1349"/>
        <v>8.4033613445377853E-3</v>
      </c>
      <c r="AZ192" s="46">
        <f t="shared" si="1349"/>
        <v>1.8749999999999972E-2</v>
      </c>
      <c r="BA192" s="46">
        <f t="shared" si="1349"/>
        <v>-1.6359918200408941E-2</v>
      </c>
      <c r="BB192" s="46">
        <f t="shared" si="1349"/>
        <v>-2.0790020790021086E-3</v>
      </c>
      <c r="BC192" s="46">
        <f t="shared" si="1349"/>
        <v>2.0833333333333628E-3</v>
      </c>
      <c r="BD192" s="46">
        <f t="shared" si="1349"/>
        <v>-1.8711018711018681E-2</v>
      </c>
      <c r="BE192" s="46">
        <f t="shared" si="1349"/>
        <v>4.0254237288135562E-2</v>
      </c>
      <c r="BF192" s="46">
        <f t="shared" si="1349"/>
        <v>-1.0183299389002037E-2</v>
      </c>
      <c r="BG192" s="46">
        <f t="shared" si="1349"/>
        <v>2.0576131687242798E-2</v>
      </c>
      <c r="BH192" s="46">
        <f t="shared" si="1349"/>
        <v>6.0483870967741361E-3</v>
      </c>
      <c r="BI192" s="46">
        <f t="shared" si="1349"/>
        <v>1.803607214428855E-2</v>
      </c>
      <c r="BJ192" s="46">
        <f t="shared" si="1349"/>
        <v>-1.9685039370077621E-3</v>
      </c>
      <c r="BK192" s="46">
        <f t="shared" si="1349"/>
        <v>-3.944773175542462E-3</v>
      </c>
      <c r="BL192" s="46">
        <f t="shared" si="1349"/>
        <v>3.9603960396040168E-3</v>
      </c>
      <c r="BM192" s="46">
        <f t="shared" si="1349"/>
        <v>-1.972386587771231E-3</v>
      </c>
      <c r="BN192" s="46">
        <f t="shared" si="1349"/>
        <v>-3.9525691699605304E-3</v>
      </c>
      <c r="BO192" s="46">
        <f t="shared" si="1349"/>
        <v>2.1825396825396855E-2</v>
      </c>
      <c r="BP192" s="46">
        <f t="shared" si="1349"/>
        <v>3.8834951456311233E-3</v>
      </c>
      <c r="BQ192" s="46">
        <f t="shared" si="1349"/>
        <v>-1.9342359767891956E-3</v>
      </c>
      <c r="BR192" s="46">
        <f t="shared" si="1349"/>
        <v>-5.8139534883721753E-3</v>
      </c>
      <c r="BS192" s="46">
        <f t="shared" si="1349"/>
        <v>-1.5594541910331329E-2</v>
      </c>
      <c r="BT192" s="46">
        <f t="shared" si="1349"/>
        <v>3.9603960396040168E-3</v>
      </c>
      <c r="BU192" s="46">
        <f t="shared" si="1349"/>
        <v>1.3806706114398336E-2</v>
      </c>
      <c r="BV192" s="46">
        <f t="shared" si="1349"/>
        <v>9.727626459143969E-3</v>
      </c>
      <c r="BW192" s="46">
        <f t="shared" si="1349"/>
        <v>1.926782273603083E-2</v>
      </c>
      <c r="BX192" s="46">
        <f t="shared" si="1349"/>
        <v>2.2684310018903645E-2</v>
      </c>
      <c r="BY192" s="46">
        <f t="shared" si="1349"/>
        <v>1.1090573012939028E-2</v>
      </c>
      <c r="BZ192" s="46">
        <f t="shared" si="1349"/>
        <v>1.0968921389396605E-2</v>
      </c>
      <c r="CA192" s="46">
        <f t="shared" si="1349"/>
        <v>0</v>
      </c>
      <c r="CB192" s="46">
        <f t="shared" si="1349"/>
        <v>1.8083182640144923E-3</v>
      </c>
      <c r="CC192" s="46">
        <f t="shared" si="1349"/>
        <v>1.0830324909747318E-2</v>
      </c>
      <c r="CD192" s="46">
        <f t="shared" si="1349"/>
        <v>2.3214285714285663E-2</v>
      </c>
      <c r="CE192" s="46">
        <f t="shared" ref="CE192:EP192" si="1350">(CE18-CD18)/CD18</f>
        <v>-3.4904013961604844E-3</v>
      </c>
      <c r="CF192" s="46">
        <f t="shared" si="1350"/>
        <v>7.0052539404553164E-3</v>
      </c>
      <c r="CG192" s="46">
        <f t="shared" si="1350"/>
        <v>3.478260869565267E-3</v>
      </c>
      <c r="CH192" s="46">
        <f t="shared" si="1350"/>
        <v>0</v>
      </c>
      <c r="CI192" s="46">
        <f t="shared" si="1350"/>
        <v>-3.4662045060659071E-3</v>
      </c>
      <c r="CJ192" s="46">
        <f t="shared" si="1350"/>
        <v>-3.478260869565267E-3</v>
      </c>
      <c r="CK192" s="46">
        <f t="shared" si="1350"/>
        <v>1.7452006980803042E-3</v>
      </c>
      <c r="CL192" s="46">
        <f t="shared" si="1350"/>
        <v>1.0452961672473893E-2</v>
      </c>
      <c r="CM192" s="46">
        <f t="shared" si="1350"/>
        <v>5.1724137931033996E-3</v>
      </c>
      <c r="CN192" s="46">
        <f t="shared" si="1350"/>
        <v>3.4305317324185738E-3</v>
      </c>
      <c r="CO192" s="46">
        <f t="shared" si="1350"/>
        <v>1.7094017094017096E-2</v>
      </c>
      <c r="CP192" s="46">
        <f t="shared" si="1350"/>
        <v>-3.361344537815174E-3</v>
      </c>
      <c r="CQ192" s="46">
        <f t="shared" si="1350"/>
        <v>6.7453625632378699E-3</v>
      </c>
      <c r="CR192" s="46">
        <f t="shared" si="1350"/>
        <v>3.3500837520937308E-3</v>
      </c>
      <c r="CS192" s="46">
        <f t="shared" si="1350"/>
        <v>-1.0016694490818054E-2</v>
      </c>
      <c r="CT192" s="46">
        <f t="shared" si="1350"/>
        <v>1.6863406408094675E-3</v>
      </c>
      <c r="CU192" s="46">
        <f t="shared" si="1350"/>
        <v>1.6835016835017075E-3</v>
      </c>
      <c r="CV192" s="46">
        <f t="shared" si="1350"/>
        <v>5.0420168067226417E-3</v>
      </c>
      <c r="CW192" s="46">
        <f t="shared" si="1350"/>
        <v>0</v>
      </c>
      <c r="CX192" s="46">
        <f t="shared" si="1350"/>
        <v>-1.6722408026755852E-2</v>
      </c>
      <c r="CY192" s="46">
        <f t="shared" si="1350"/>
        <v>2.2108843537415039E-2</v>
      </c>
      <c r="CZ192" s="46">
        <f t="shared" si="1350"/>
        <v>9.983361064891871E-3</v>
      </c>
      <c r="DA192" s="46">
        <f t="shared" si="1350"/>
        <v>-4.4481054365733158E-2</v>
      </c>
      <c r="DB192" s="46">
        <f t="shared" si="1350"/>
        <v>4.9999999999999975E-2</v>
      </c>
      <c r="DC192" s="46">
        <f t="shared" si="1350"/>
        <v>6.5681444991789592E-3</v>
      </c>
      <c r="DD192" s="46">
        <f t="shared" si="1350"/>
        <v>0</v>
      </c>
      <c r="DE192" s="46">
        <f t="shared" si="1350"/>
        <v>9.7879282218597298E-3</v>
      </c>
      <c r="DF192" s="46">
        <f t="shared" si="1350"/>
        <v>4.8465266558966767E-3</v>
      </c>
      <c r="DG192" s="46">
        <f t="shared" si="1350"/>
        <v>1.6077170418005516E-3</v>
      </c>
      <c r="DH192" s="46">
        <f t="shared" si="1350"/>
        <v>6.4205457463885349E-3</v>
      </c>
      <c r="DI192" s="46">
        <f t="shared" si="1350"/>
        <v>-4.7846889952153785E-3</v>
      </c>
      <c r="DJ192" s="46">
        <f t="shared" si="1350"/>
        <v>2.0833333333333402E-2</v>
      </c>
      <c r="DK192" s="46">
        <f t="shared" si="1350"/>
        <v>3.1397174254316441E-3</v>
      </c>
      <c r="DL192" s="46">
        <f t="shared" si="1350"/>
        <v>7.8247261345854007E-3</v>
      </c>
      <c r="DM192" s="46">
        <f t="shared" si="1350"/>
        <v>-9.3167701863355358E-3</v>
      </c>
      <c r="DN192" s="46">
        <f t="shared" si="1350"/>
        <v>1.5673981191222573E-2</v>
      </c>
      <c r="DO192" s="46">
        <f t="shared" si="1350"/>
        <v>0</v>
      </c>
      <c r="DP192" s="46">
        <f t="shared" si="1350"/>
        <v>1.0802469135802514E-2</v>
      </c>
      <c r="DQ192" s="46">
        <f t="shared" si="1350"/>
        <v>3.0534351145038601E-3</v>
      </c>
      <c r="DR192" s="46">
        <f t="shared" si="1350"/>
        <v>3.0441400304414435E-3</v>
      </c>
      <c r="DS192" s="46">
        <f t="shared" si="1350"/>
        <v>4.5523520485583786E-3</v>
      </c>
      <c r="DT192" s="46">
        <f t="shared" si="1350"/>
        <v>-1.510574018127017E-3</v>
      </c>
      <c r="DU192" s="46">
        <f t="shared" si="1350"/>
        <v>3.0257186081694837E-3</v>
      </c>
      <c r="DV192" s="46">
        <f t="shared" si="1350"/>
        <v>-1.5082956259425992E-3</v>
      </c>
      <c r="DW192" s="46">
        <f t="shared" si="1350"/>
        <v>4.5317220543806217E-3</v>
      </c>
      <c r="DX192" s="46">
        <f t="shared" si="1350"/>
        <v>-7.5187969924812026E-3</v>
      </c>
      <c r="DY192" s="46">
        <f t="shared" si="1350"/>
        <v>-3.0303030303030732E-3</v>
      </c>
      <c r="DZ192" s="46">
        <f t="shared" si="1350"/>
        <v>0</v>
      </c>
      <c r="EA192" s="46">
        <f t="shared" si="1350"/>
        <v>-3.0395136778115935E-3</v>
      </c>
      <c r="EB192" s="46">
        <f t="shared" si="1350"/>
        <v>1.5243902439025692E-3</v>
      </c>
      <c r="EC192" s="46">
        <f t="shared" si="1350"/>
        <v>0</v>
      </c>
      <c r="ED192" s="46">
        <f t="shared" si="1350"/>
        <v>3.0441400304414435E-3</v>
      </c>
      <c r="EE192" s="46">
        <f t="shared" si="1350"/>
        <v>1.0622154779969478E-2</v>
      </c>
      <c r="EF192" s="46">
        <f t="shared" si="1350"/>
        <v>-1.201201201201197E-2</v>
      </c>
      <c r="EG192" s="46">
        <f t="shared" si="1350"/>
        <v>-2.2796352583586626E-2</v>
      </c>
      <c r="EH192" s="46">
        <f t="shared" si="1350"/>
        <v>-2.17729393468118E-2</v>
      </c>
      <c r="EI192" s="46">
        <f t="shared" si="1350"/>
        <v>9.5389507154213272E-3</v>
      </c>
      <c r="EJ192" s="46">
        <f t="shared" si="1350"/>
        <v>-6.2992125984251742E-3</v>
      </c>
      <c r="EK192" s="46">
        <f t="shared" si="1350"/>
        <v>2.0602218700475503E-2</v>
      </c>
      <c r="EL192" s="46">
        <f t="shared" si="1350"/>
        <v>9.3167701863353155E-3</v>
      </c>
      <c r="EM192" s="46">
        <f t="shared" si="1350"/>
        <v>4.6153846153845716E-3</v>
      </c>
      <c r="EN192" s="46">
        <f t="shared" si="1350"/>
        <v>-4.5941807044409984E-3</v>
      </c>
      <c r="EO192" s="46">
        <f t="shared" si="1350"/>
        <v>-1.0769230769230812E-2</v>
      </c>
      <c r="EP192" s="46">
        <f t="shared" si="1350"/>
        <v>-1.5552099533436131E-3</v>
      </c>
      <c r="EQ192" s="46">
        <f t="shared" ref="EQ192:HB192" si="1351">(EQ18-EP18)/EP18</f>
        <v>-6.2305295950156646E-3</v>
      </c>
      <c r="ER192" s="46">
        <f t="shared" si="1351"/>
        <v>1.5673981191222793E-3</v>
      </c>
      <c r="ES192" s="46">
        <f t="shared" si="1351"/>
        <v>6.2597809076682092E-3</v>
      </c>
      <c r="ET192" s="46">
        <f t="shared" si="1351"/>
        <v>-1.0886469673405844E-2</v>
      </c>
      <c r="EU192" s="46">
        <f t="shared" si="1351"/>
        <v>0</v>
      </c>
      <c r="EV192" s="46">
        <f t="shared" si="1351"/>
        <v>-6.2893081761006067E-3</v>
      </c>
      <c r="EW192" s="46">
        <f t="shared" si="1351"/>
        <v>-4.7468354430380416E-3</v>
      </c>
      <c r="EX192" s="46">
        <f t="shared" si="1351"/>
        <v>-6.3593004769475136E-3</v>
      </c>
      <c r="EY192" s="46">
        <f t="shared" si="1351"/>
        <v>3.2000000000000457E-3</v>
      </c>
      <c r="EZ192" s="46">
        <f t="shared" si="1351"/>
        <v>1.5948963317383464E-3</v>
      </c>
      <c r="FA192" s="46">
        <f t="shared" si="1351"/>
        <v>6.3694267515924472E-3</v>
      </c>
      <c r="FB192" s="46">
        <f t="shared" si="1351"/>
        <v>-1.5822784810126805E-3</v>
      </c>
      <c r="FC192" s="46">
        <f t="shared" si="1351"/>
        <v>1.5847860538827482E-3</v>
      </c>
      <c r="FD192" s="46">
        <f t="shared" si="1351"/>
        <v>-3.1645569620253611E-3</v>
      </c>
      <c r="FE192" s="46">
        <f t="shared" si="1351"/>
        <v>3.1746031746032197E-3</v>
      </c>
      <c r="FF192" s="46">
        <f t="shared" si="1351"/>
        <v>4.7468354430379297E-3</v>
      </c>
      <c r="FG192" s="46">
        <f t="shared" si="1351"/>
        <v>1.5748031496063215E-3</v>
      </c>
      <c r="FH192" s="46">
        <f t="shared" si="1351"/>
        <v>0</v>
      </c>
      <c r="FI192" s="46">
        <f t="shared" si="1351"/>
        <v>-1.1006289308176145E-2</v>
      </c>
      <c r="FJ192" s="46">
        <f t="shared" si="1351"/>
        <v>-3.1796502384737E-3</v>
      </c>
      <c r="FK192" s="46">
        <f t="shared" si="1351"/>
        <v>0</v>
      </c>
      <c r="FL192" s="46">
        <f t="shared" si="1351"/>
        <v>-4.7846889952153785E-3</v>
      </c>
      <c r="FM192" s="46">
        <f t="shared" si="1351"/>
        <v>-6.4102564102563875E-3</v>
      </c>
      <c r="FN192" s="46">
        <f t="shared" si="1351"/>
        <v>4.8387096774193091E-3</v>
      </c>
      <c r="FO192" s="46">
        <f t="shared" si="1351"/>
        <v>8.0256821829855548E-3</v>
      </c>
      <c r="FP192" s="46">
        <f t="shared" si="1351"/>
        <v>4.7770700636943358E-3</v>
      </c>
      <c r="FQ192" s="46">
        <f t="shared" si="1351"/>
        <v>-3.1695721077654965E-3</v>
      </c>
      <c r="FR192" s="46">
        <f t="shared" si="1351"/>
        <v>-1.5898251192368838E-2</v>
      </c>
      <c r="FS192" s="46">
        <f t="shared" si="1351"/>
        <v>1.45395799676898E-2</v>
      </c>
      <c r="FT192" s="46">
        <f t="shared" si="1351"/>
        <v>-4.4585987261146452E-2</v>
      </c>
      <c r="FU192" s="46">
        <f t="shared" si="1351"/>
        <v>3.3333333333333333E-2</v>
      </c>
      <c r="FV192" s="46">
        <f t="shared" si="1351"/>
        <v>2.7419354838709723E-2</v>
      </c>
      <c r="FW192" s="46">
        <f t="shared" si="1351"/>
        <v>-7.8492935635792772E-3</v>
      </c>
      <c r="FX192" s="46">
        <f t="shared" si="1351"/>
        <v>4.7468354430379297E-3</v>
      </c>
      <c r="FY192" s="46">
        <f t="shared" si="1351"/>
        <v>4.7244094488188525E-3</v>
      </c>
      <c r="FZ192" s="46">
        <f t="shared" si="1351"/>
        <v>-4.7021943573667272E-3</v>
      </c>
      <c r="GA192" s="46">
        <f t="shared" si="1351"/>
        <v>3.1496062992126431E-3</v>
      </c>
      <c r="GB192" s="46">
        <f t="shared" si="1351"/>
        <v>6.2794348508632882E-3</v>
      </c>
      <c r="GC192" s="46">
        <f t="shared" si="1351"/>
        <v>-4.6801872074882555E-3</v>
      </c>
      <c r="GD192" s="46">
        <f t="shared" si="1351"/>
        <v>6.2695924764891173E-3</v>
      </c>
      <c r="GE192" s="46">
        <f t="shared" si="1351"/>
        <v>-6.6978193146417508E-2</v>
      </c>
      <c r="GF192" s="46">
        <f t="shared" si="1351"/>
        <v>2.3372287145242046E-2</v>
      </c>
      <c r="GG192" s="46">
        <f t="shared" si="1351"/>
        <v>1.3050570962479678E-2</v>
      </c>
      <c r="GH192" s="46">
        <f t="shared" si="1351"/>
        <v>1.6103059581320679E-3</v>
      </c>
      <c r="GI192" s="46">
        <f t="shared" si="1351"/>
        <v>6.4308681672025489E-3</v>
      </c>
      <c r="GJ192" s="46">
        <f t="shared" si="1351"/>
        <v>-1.5974440894568917E-3</v>
      </c>
      <c r="GK192" s="46">
        <f t="shared" si="1351"/>
        <v>8.0000000000000002E-3</v>
      </c>
      <c r="GL192" s="46">
        <f t="shared" si="1351"/>
        <v>4.7619047619047164E-3</v>
      </c>
      <c r="GM192" s="46">
        <f t="shared" si="1351"/>
        <v>-3.1595576619272629E-3</v>
      </c>
      <c r="GN192" s="46">
        <f t="shared" si="1351"/>
        <v>0</v>
      </c>
      <c r="GO192" s="46">
        <f t="shared" si="1351"/>
        <v>1.5847860538827482E-3</v>
      </c>
      <c r="GP192" s="46">
        <f t="shared" si="1351"/>
        <v>-7.9113924050632899E-3</v>
      </c>
      <c r="GQ192" s="46">
        <f t="shared" si="1351"/>
        <v>2.0733652312599635E-2</v>
      </c>
      <c r="GR192" s="46">
        <f t="shared" si="1351"/>
        <v>1.8750000000000044E-2</v>
      </c>
      <c r="GS192" s="46">
        <f t="shared" si="1351"/>
        <v>-1.0736196319018449E-2</v>
      </c>
      <c r="GT192" s="46">
        <f t="shared" si="1351"/>
        <v>-6.2015503875969876E-3</v>
      </c>
      <c r="GU192" s="46">
        <f t="shared" si="1351"/>
        <v>-3.1201248049921334E-3</v>
      </c>
      <c r="GV192" s="46">
        <f t="shared" si="1351"/>
        <v>3.1298904538340491E-3</v>
      </c>
      <c r="GW192" s="46">
        <f t="shared" si="1351"/>
        <v>-1.5600624024960112E-3</v>
      </c>
      <c r="GX192" s="46">
        <f t="shared" si="1351"/>
        <v>0</v>
      </c>
      <c r="GY192" s="46">
        <f t="shared" si="1351"/>
        <v>-1.5625000000000222E-3</v>
      </c>
      <c r="GZ192" s="46">
        <f t="shared" si="1351"/>
        <v>-1.4084507042253499E-2</v>
      </c>
      <c r="HA192" s="46">
        <f t="shared" si="1351"/>
        <v>3.1746031746032197E-3</v>
      </c>
      <c r="HB192" s="46">
        <f t="shared" si="1351"/>
        <v>1.8987341772151944E-2</v>
      </c>
      <c r="HC192" s="46">
        <f t="shared" ref="HC192:JN192" si="1352">(HC18-HB18)/HB18</f>
        <v>1.7080745341614818E-2</v>
      </c>
      <c r="HD192" s="46">
        <f t="shared" si="1352"/>
        <v>-3.3587786259542028E-2</v>
      </c>
      <c r="HE192" s="46">
        <f t="shared" si="1352"/>
        <v>3.3175355450237101E-2</v>
      </c>
      <c r="HF192" s="46">
        <f t="shared" si="1352"/>
        <v>-1.3761467889908343E-2</v>
      </c>
      <c r="HG192" s="46">
        <f t="shared" si="1352"/>
        <v>-3.1007751937984938E-3</v>
      </c>
      <c r="HH192" s="46">
        <f t="shared" si="1352"/>
        <v>7.7760497667185074E-3</v>
      </c>
      <c r="HI192" s="46">
        <f t="shared" si="1352"/>
        <v>-1.5432098765431222E-3</v>
      </c>
      <c r="HJ192" s="46">
        <f t="shared" si="1352"/>
        <v>6.1823802163831756E-3</v>
      </c>
      <c r="HK192" s="46">
        <f t="shared" si="1352"/>
        <v>4.6082949308757512E-3</v>
      </c>
      <c r="HL192" s="46">
        <f t="shared" si="1352"/>
        <v>3.0581039755349939E-3</v>
      </c>
      <c r="HM192" s="46">
        <f t="shared" si="1352"/>
        <v>7.6219512195121958E-3</v>
      </c>
      <c r="HN192" s="46">
        <f t="shared" si="1352"/>
        <v>-1.5128593040847203E-2</v>
      </c>
      <c r="HO192" s="46">
        <f t="shared" si="1352"/>
        <v>-7.6804915514592943E-3</v>
      </c>
      <c r="HP192" s="46">
        <f t="shared" si="1352"/>
        <v>-4.6439628482971701E-3</v>
      </c>
      <c r="HQ192" s="46">
        <f t="shared" si="1352"/>
        <v>6.2208398133748941E-3</v>
      </c>
      <c r="HR192" s="46">
        <f t="shared" si="1352"/>
        <v>1.2364760432766572E-2</v>
      </c>
      <c r="HS192" s="46">
        <f t="shared" si="1352"/>
        <v>3.0534351145038601E-3</v>
      </c>
      <c r="HT192" s="46">
        <f t="shared" si="1352"/>
        <v>-4.5662100456620568E-3</v>
      </c>
      <c r="HU192" s="46">
        <f t="shared" si="1352"/>
        <v>-6.1162079510704232E-3</v>
      </c>
      <c r="HV192" s="46">
        <f t="shared" si="1352"/>
        <v>-7.6923076923076927E-3</v>
      </c>
      <c r="HW192" s="46">
        <f t="shared" si="1352"/>
        <v>-1.0852713178294617E-2</v>
      </c>
      <c r="HX192" s="46">
        <f t="shared" si="1352"/>
        <v>-6.2695924764890063E-3</v>
      </c>
      <c r="HY192" s="46">
        <f t="shared" si="1352"/>
        <v>0</v>
      </c>
      <c r="HZ192" s="46">
        <f t="shared" si="1352"/>
        <v>-6.3091482649842053E-3</v>
      </c>
      <c r="IA192" s="46">
        <f t="shared" si="1352"/>
        <v>-1.9047619047619094E-2</v>
      </c>
      <c r="IB192" s="46">
        <f t="shared" si="1352"/>
        <v>-1.7799352750808971E-2</v>
      </c>
      <c r="IC192" s="46">
        <f t="shared" si="1352"/>
        <v>-1.4827018121911131E-2</v>
      </c>
      <c r="ID192" s="46">
        <f t="shared" si="1352"/>
        <v>-2.3411371237458171E-2</v>
      </c>
      <c r="IE192" s="46">
        <f t="shared" si="1352"/>
        <v>-1.7123287671233121E-3</v>
      </c>
      <c r="IF192" s="46">
        <f t="shared" si="1352"/>
        <v>-1.0291595197255478E-2</v>
      </c>
      <c r="IG192" s="46">
        <f t="shared" si="1352"/>
        <v>-3.4662045060659071E-3</v>
      </c>
      <c r="IH192" s="46">
        <f t="shared" si="1352"/>
        <v>-1.7391304347826087E-2</v>
      </c>
      <c r="II192" s="46">
        <f t="shared" si="1352"/>
        <v>-1.0619469026548698E-2</v>
      </c>
      <c r="IJ192" s="46">
        <f t="shared" si="1352"/>
        <v>-1.7889087656529516E-2</v>
      </c>
      <c r="IK192" s="46">
        <f t="shared" si="1352"/>
        <v>-1.8214936247723393E-3</v>
      </c>
      <c r="IL192" s="46">
        <f t="shared" si="1352"/>
        <v>-1.6423357664233553E-2</v>
      </c>
      <c r="IM192" s="46">
        <f t="shared" si="1352"/>
        <v>-1.669758812615953E-2</v>
      </c>
      <c r="IN192" s="46">
        <f t="shared" si="1352"/>
        <v>-1.5094339622641456E-2</v>
      </c>
      <c r="IO192" s="46">
        <f t="shared" si="1352"/>
        <v>9.5785440613026813E-3</v>
      </c>
      <c r="IP192" s="46">
        <f t="shared" si="1352"/>
        <v>2.8462998102466792E-2</v>
      </c>
      <c r="IQ192" s="46">
        <f t="shared" si="1352"/>
        <v>-3.6900369003690561E-3</v>
      </c>
      <c r="IR192" s="46">
        <f t="shared" si="1352"/>
        <v>7.4074074074073808E-3</v>
      </c>
      <c r="IS192" s="46">
        <f t="shared" si="1352"/>
        <v>1.8382352941176733E-3</v>
      </c>
      <c r="IT192" s="46">
        <f t="shared" si="1352"/>
        <v>9.1743119266055051E-3</v>
      </c>
      <c r="IU192" s="46">
        <f t="shared" si="1352"/>
        <v>-1.818181818181844E-3</v>
      </c>
      <c r="IV192" s="46">
        <f t="shared" si="1352"/>
        <v>5.4644808743170179E-3</v>
      </c>
      <c r="IW192" s="46">
        <f t="shared" si="1352"/>
        <v>-7.2463768115943053E-3</v>
      </c>
      <c r="IX192" s="46">
        <f t="shared" si="1352"/>
        <v>-5.4744525547444738E-3</v>
      </c>
      <c r="IY192" s="46">
        <f t="shared" si="1352"/>
        <v>-3.669724770642202E-2</v>
      </c>
      <c r="IZ192" s="46">
        <f t="shared" si="1352"/>
        <v>9.5238095238095247E-3</v>
      </c>
      <c r="JA192" s="46">
        <f t="shared" si="1352"/>
        <v>0</v>
      </c>
      <c r="JB192" s="46">
        <f t="shared" si="1352"/>
        <v>-5.6603773584905127E-3</v>
      </c>
      <c r="JC192" s="46">
        <f t="shared" si="1352"/>
        <v>5.6925996204933048E-3</v>
      </c>
      <c r="JD192" s="46">
        <f t="shared" si="1352"/>
        <v>-1.3207547169811375E-2</v>
      </c>
      <c r="JE192" s="46">
        <f t="shared" si="1352"/>
        <v>7.6481835564054627E-3</v>
      </c>
      <c r="JF192" s="46">
        <f t="shared" si="1352"/>
        <v>0</v>
      </c>
      <c r="JG192" s="46">
        <f t="shared" si="1352"/>
        <v>7.5901328273244506E-3</v>
      </c>
      <c r="JH192" s="46">
        <f t="shared" si="1352"/>
        <v>1.5065913370998062E-2</v>
      </c>
      <c r="JI192" s="46">
        <f t="shared" si="1352"/>
        <v>5.5658627087199312E-3</v>
      </c>
      <c r="JJ192" s="46">
        <f t="shared" si="1352"/>
        <v>3.6900369003689247E-3</v>
      </c>
      <c r="JK192" s="46">
        <f t="shared" si="1352"/>
        <v>2.2058823529411818E-2</v>
      </c>
      <c r="JL192" s="46">
        <f t="shared" si="1352"/>
        <v>5.3956834532373592E-3</v>
      </c>
      <c r="JM192" s="46">
        <f t="shared" si="1352"/>
        <v>1.6100178890876539E-2</v>
      </c>
      <c r="JN192" s="46">
        <f t="shared" si="1352"/>
        <v>-2.6408450704225355E-2</v>
      </c>
      <c r="JO192" s="46">
        <f t="shared" ref="JO192:LZ192" si="1353">(JO18-JN18)/JN18</f>
        <v>-1.8083182640143639E-3</v>
      </c>
      <c r="JP192" s="46">
        <f t="shared" si="1353"/>
        <v>-5.4347826086957292E-3</v>
      </c>
      <c r="JQ192" s="46">
        <f t="shared" si="1353"/>
        <v>-7.2859744990892272E-3</v>
      </c>
      <c r="JR192" s="46">
        <f t="shared" si="1353"/>
        <v>-1.834862385321127E-3</v>
      </c>
      <c r="JS192" s="46">
        <f t="shared" si="1353"/>
        <v>1.8382352941176733E-3</v>
      </c>
      <c r="JT192" s="46">
        <f t="shared" si="1353"/>
        <v>-7.3394495412843772E-3</v>
      </c>
      <c r="JU192" s="46">
        <f t="shared" si="1353"/>
        <v>-1.8484288354898599E-3</v>
      </c>
      <c r="JV192" s="46">
        <f t="shared" si="1353"/>
        <v>1.1111111111111138E-2</v>
      </c>
      <c r="JW192" s="46">
        <f t="shared" si="1353"/>
        <v>3.6630036630035849E-3</v>
      </c>
      <c r="JX192" s="46">
        <f t="shared" si="1353"/>
        <v>1.4598540145985481E-2</v>
      </c>
      <c r="JY192" s="46">
        <f t="shared" si="1353"/>
        <v>-1.4388489208633171E-2</v>
      </c>
      <c r="JZ192" s="46">
        <f t="shared" si="1353"/>
        <v>1.6423357664233681E-2</v>
      </c>
      <c r="KA192" s="46">
        <f t="shared" si="1353"/>
        <v>0</v>
      </c>
      <c r="KB192" s="46">
        <f t="shared" si="1353"/>
        <v>1.4362657091561887E-2</v>
      </c>
      <c r="KC192" s="46">
        <f t="shared" si="1353"/>
        <v>5.3097345132742859E-3</v>
      </c>
      <c r="KD192" s="46">
        <f t="shared" si="1353"/>
        <v>1.5845070422535312E-2</v>
      </c>
      <c r="KE192" s="46">
        <f t="shared" si="1353"/>
        <v>6.9324090121316911E-3</v>
      </c>
      <c r="KF192" s="46">
        <f t="shared" si="1353"/>
        <v>1.7211703958692154E-3</v>
      </c>
      <c r="KG192" s="46">
        <f t="shared" si="1353"/>
        <v>1.2027491408934634E-2</v>
      </c>
      <c r="KH192" s="46">
        <f t="shared" si="1353"/>
        <v>1.6977928692699733E-3</v>
      </c>
      <c r="KI192" s="46">
        <f t="shared" si="1353"/>
        <v>1.6949152542372881E-2</v>
      </c>
      <c r="KJ192" s="46">
        <f t="shared" si="1353"/>
        <v>-1.1666666666666714E-2</v>
      </c>
      <c r="KK192" s="46">
        <f t="shared" si="1353"/>
        <v>8.4317032040472171E-3</v>
      </c>
      <c r="KL192" s="46">
        <f t="shared" si="1353"/>
        <v>3.3444816053512182E-3</v>
      </c>
      <c r="KM192" s="46">
        <f t="shared" si="1353"/>
        <v>1.1666666666666714E-2</v>
      </c>
      <c r="KN192" s="46">
        <f t="shared" si="1353"/>
        <v>-6.589785831960555E-3</v>
      </c>
      <c r="KO192" s="46">
        <f t="shared" si="1353"/>
        <v>1.6583747927031746E-3</v>
      </c>
      <c r="KP192" s="46">
        <f t="shared" si="1353"/>
        <v>-6.6225165562913673E-3</v>
      </c>
      <c r="KQ192" s="46">
        <f t="shared" si="1353"/>
        <v>-6.6666666666666428E-3</v>
      </c>
      <c r="KR192" s="46">
        <f t="shared" si="1353"/>
        <v>5.0335570469798177E-3</v>
      </c>
      <c r="KS192" s="46">
        <f t="shared" si="1353"/>
        <v>-1.0016694490818054E-2</v>
      </c>
      <c r="KT192" s="46">
        <f t="shared" si="1353"/>
        <v>6.7453625632378699E-3</v>
      </c>
      <c r="KU192" s="46">
        <f t="shared" si="1353"/>
        <v>0</v>
      </c>
      <c r="KV192" s="46">
        <f t="shared" si="1353"/>
        <v>1.3400335008375161E-2</v>
      </c>
      <c r="KW192" s="46">
        <f t="shared" si="1353"/>
        <v>-1.6528925619834947E-3</v>
      </c>
      <c r="KX192" s="46">
        <f t="shared" si="1353"/>
        <v>9.9337748344371091E-3</v>
      </c>
      <c r="KY192" s="46">
        <f t="shared" si="1353"/>
        <v>-1.6393442622951052E-3</v>
      </c>
      <c r="KZ192" s="46">
        <f t="shared" si="1353"/>
        <v>-3.284072249589421E-3</v>
      </c>
      <c r="LA192" s="46">
        <f t="shared" si="1353"/>
        <v>-1.6474464579901388E-3</v>
      </c>
      <c r="LB192" s="46">
        <f t="shared" si="1353"/>
        <v>9.9009900990099237E-3</v>
      </c>
      <c r="LC192" s="46">
        <f t="shared" si="1353"/>
        <v>1.6339869281044822E-3</v>
      </c>
      <c r="LD192" s="46">
        <f t="shared" si="1353"/>
        <v>8.1566068515497563E-3</v>
      </c>
      <c r="LE192" s="46">
        <f t="shared" si="1353"/>
        <v>1.6181229773463014E-3</v>
      </c>
      <c r="LF192" s="46">
        <f t="shared" si="1353"/>
        <v>1.6155088852988922E-3</v>
      </c>
      <c r="LG192" s="46">
        <f t="shared" si="1353"/>
        <v>-6.4516129032257839E-3</v>
      </c>
      <c r="LH192" s="46">
        <f t="shared" si="1353"/>
        <v>-3.2467532467532929E-3</v>
      </c>
      <c r="LI192" s="46">
        <f t="shared" si="1353"/>
        <v>3.2573289902280596E-3</v>
      </c>
      <c r="LJ192" s="46">
        <f t="shared" si="1353"/>
        <v>-1.1363636363636409E-2</v>
      </c>
      <c r="LK192" s="46">
        <f t="shared" si="1353"/>
        <v>0</v>
      </c>
      <c r="LL192" s="46">
        <f t="shared" si="1353"/>
        <v>9.8522167487684973E-3</v>
      </c>
      <c r="LM192" s="46">
        <f t="shared" si="1353"/>
        <v>-1.6260162601626248E-3</v>
      </c>
      <c r="LN192" s="46">
        <f t="shared" si="1353"/>
        <v>-1.6286644951140298E-3</v>
      </c>
      <c r="LO192" s="46">
        <f t="shared" si="1353"/>
        <v>8.1566068515497563E-3</v>
      </c>
      <c r="LP192" s="46">
        <f t="shared" si="1353"/>
        <v>-6.4724919093850902E-3</v>
      </c>
      <c r="LQ192" s="46">
        <f t="shared" si="1353"/>
        <v>3.2573289902280596E-3</v>
      </c>
      <c r="LR192" s="46">
        <f t="shared" si="1353"/>
        <v>-1.6233766233766465E-3</v>
      </c>
      <c r="LS192" s="46">
        <f t="shared" si="1353"/>
        <v>1.6260162601626248E-3</v>
      </c>
      <c r="LT192" s="46">
        <f t="shared" si="1353"/>
        <v>9.7402597402597626E-3</v>
      </c>
      <c r="LU192" s="46">
        <f t="shared" si="1353"/>
        <v>-9.6463022508038801E-3</v>
      </c>
      <c r="LV192" s="46">
        <f t="shared" si="1353"/>
        <v>-2.5974025974025997E-2</v>
      </c>
      <c r="LW192" s="46">
        <f t="shared" si="1353"/>
        <v>-6.6666666666666428E-3</v>
      </c>
      <c r="LX192" s="46">
        <f t="shared" si="1353"/>
        <v>5.0335570469798177E-3</v>
      </c>
      <c r="LY192" s="46">
        <f t="shared" si="1353"/>
        <v>0</v>
      </c>
      <c r="LZ192" s="46">
        <f t="shared" si="1353"/>
        <v>0</v>
      </c>
      <c r="MA192" s="46">
        <f t="shared" ref="MA192:MH192" si="1354">(MA18-LZ18)/LZ18</f>
        <v>-6.6777963272119968E-3</v>
      </c>
      <c r="MB192" s="46">
        <f t="shared" si="1354"/>
        <v>-6.7226890756302282E-3</v>
      </c>
      <c r="MC192" s="46">
        <f t="shared" si="1354"/>
        <v>6.768189509306236E-3</v>
      </c>
      <c r="MD192" s="46">
        <f t="shared" si="1354"/>
        <v>1.0084033613445401E-2</v>
      </c>
      <c r="ME192" s="46">
        <f t="shared" si="1354"/>
        <v>-8.3194675540765387E-3</v>
      </c>
      <c r="MF192" s="46">
        <f t="shared" si="1354"/>
        <v>-1.0067114093959755E-2</v>
      </c>
      <c r="MG192" s="46">
        <f t="shared" si="1354"/>
        <v>1.6949152542373122E-3</v>
      </c>
      <c r="MH192" s="46">
        <f t="shared" si="1354"/>
        <v>6.768189509306236E-3</v>
      </c>
    </row>
    <row r="193" spans="1:346" x14ac:dyDescent="0.25">
      <c r="A193" s="35" t="s">
        <v>1</v>
      </c>
      <c r="S193" s="46">
        <f t="shared" ref="S193:CD193" si="1355">(S19-R19)/R19</f>
        <v>-2.3006134969325152E-2</v>
      </c>
      <c r="T193" s="46">
        <f t="shared" si="1355"/>
        <v>-2.1978021978022066E-2</v>
      </c>
      <c r="U193" s="46">
        <f t="shared" si="1355"/>
        <v>-2.7287319422150815E-2</v>
      </c>
      <c r="V193" s="46">
        <f t="shared" si="1355"/>
        <v>4.4554455445544483E-2</v>
      </c>
      <c r="W193" s="46">
        <f t="shared" si="1355"/>
        <v>-1.7377567140600226E-2</v>
      </c>
      <c r="X193" s="46">
        <f t="shared" si="1355"/>
        <v>3.2154340836012176E-3</v>
      </c>
      <c r="Y193" s="46">
        <f t="shared" si="1355"/>
        <v>4.8076923076923765E-3</v>
      </c>
      <c r="Z193" s="46">
        <f t="shared" si="1355"/>
        <v>6.3795853269537246E-3</v>
      </c>
      <c r="AA193" s="46">
        <f t="shared" si="1355"/>
        <v>7.9239302694136295E-3</v>
      </c>
      <c r="AB193" s="46">
        <f t="shared" si="1355"/>
        <v>4.7169811320754273E-3</v>
      </c>
      <c r="AC193" s="46">
        <f t="shared" si="1355"/>
        <v>3.1298904538340491E-3</v>
      </c>
      <c r="AD193" s="46">
        <f t="shared" si="1355"/>
        <v>1.560062402496233E-3</v>
      </c>
      <c r="AE193" s="46">
        <f t="shared" si="1355"/>
        <v>2.6479750778816244E-2</v>
      </c>
      <c r="AF193" s="46">
        <f t="shared" si="1355"/>
        <v>1.6691957511380792E-2</v>
      </c>
      <c r="AG193" s="46">
        <f t="shared" si="1355"/>
        <v>7.462686567164179E-3</v>
      </c>
      <c r="AH193" s="46">
        <f t="shared" si="1355"/>
        <v>-2.9629629629630049E-3</v>
      </c>
      <c r="AI193" s="46">
        <f t="shared" si="1355"/>
        <v>1.0401188707280875E-2</v>
      </c>
      <c r="AJ193" s="46">
        <f t="shared" si="1355"/>
        <v>-2.9411764705882769E-3</v>
      </c>
      <c r="AK193" s="46">
        <f t="shared" si="1355"/>
        <v>-4.4247787610619052E-3</v>
      </c>
      <c r="AL193" s="46">
        <f t="shared" si="1355"/>
        <v>5.9259259259260098E-3</v>
      </c>
      <c r="AM193" s="46">
        <f t="shared" si="1355"/>
        <v>0</v>
      </c>
      <c r="AN193" s="46">
        <f t="shared" si="1355"/>
        <v>5.8910162002944249E-3</v>
      </c>
      <c r="AO193" s="46">
        <f t="shared" si="1355"/>
        <v>7.320644216691069E-3</v>
      </c>
      <c r="AP193" s="46">
        <f t="shared" si="1355"/>
        <v>-5.8139534883719689E-3</v>
      </c>
      <c r="AQ193" s="46">
        <f t="shared" si="1355"/>
        <v>0</v>
      </c>
      <c r="AR193" s="46">
        <f t="shared" si="1355"/>
        <v>2.9239766081869682E-3</v>
      </c>
      <c r="AS193" s="46">
        <f t="shared" si="1355"/>
        <v>-3.4985422740524658E-2</v>
      </c>
      <c r="AT193" s="46">
        <f t="shared" si="1355"/>
        <v>4.0785498489426024E-2</v>
      </c>
      <c r="AU193" s="46">
        <f t="shared" si="1355"/>
        <v>1.3062409288824258E-2</v>
      </c>
      <c r="AV193" s="46">
        <f t="shared" si="1355"/>
        <v>1.5759312320917027E-2</v>
      </c>
      <c r="AW193" s="46">
        <f t="shared" si="1355"/>
        <v>2.6798307475317227E-2</v>
      </c>
      <c r="AX193" s="46">
        <f t="shared" si="1355"/>
        <v>-6.868131868131868E-3</v>
      </c>
      <c r="AY193" s="46">
        <f t="shared" si="1355"/>
        <v>-2.7662517289073702E-3</v>
      </c>
      <c r="AZ193" s="46">
        <f t="shared" si="1355"/>
        <v>-1.386962552011017E-3</v>
      </c>
      <c r="BA193" s="46">
        <f t="shared" si="1355"/>
        <v>-2.7777777777778173E-3</v>
      </c>
      <c r="BB193" s="46">
        <f t="shared" si="1355"/>
        <v>4.1782729805013531E-3</v>
      </c>
      <c r="BC193" s="46">
        <f t="shared" si="1355"/>
        <v>-4.4382801664354911E-2</v>
      </c>
      <c r="BD193" s="46">
        <f t="shared" si="1355"/>
        <v>2.6124818577648722E-2</v>
      </c>
      <c r="BE193" s="46">
        <f t="shared" si="1355"/>
        <v>2.5459688826025419E-2</v>
      </c>
      <c r="BF193" s="46">
        <f t="shared" si="1355"/>
        <v>1.2413793103448353E-2</v>
      </c>
      <c r="BG193" s="46">
        <f t="shared" si="1355"/>
        <v>5.4495912806538345E-3</v>
      </c>
      <c r="BH193" s="46">
        <f t="shared" si="1355"/>
        <v>-9.4850948509485489E-3</v>
      </c>
      <c r="BI193" s="46">
        <f t="shared" si="1355"/>
        <v>2.7359781121751416E-3</v>
      </c>
      <c r="BJ193" s="46">
        <f t="shared" si="1355"/>
        <v>-1.3642564802182036E-3</v>
      </c>
      <c r="BK193" s="46">
        <f t="shared" si="1355"/>
        <v>9.5628415300546832E-3</v>
      </c>
      <c r="BL193" s="46">
        <f t="shared" si="1355"/>
        <v>2.7063599458726469E-3</v>
      </c>
      <c r="BM193" s="46">
        <f t="shared" si="1355"/>
        <v>6.7476383265856954E-3</v>
      </c>
      <c r="BN193" s="46">
        <f t="shared" si="1355"/>
        <v>5.3619302949062426E-3</v>
      </c>
      <c r="BO193" s="46">
        <f t="shared" si="1355"/>
        <v>-1.3333333333332576E-3</v>
      </c>
      <c r="BP193" s="46">
        <f t="shared" si="1355"/>
        <v>-2.8037383177570204E-2</v>
      </c>
      <c r="BQ193" s="46">
        <f t="shared" si="1355"/>
        <v>2.1978021978022098E-2</v>
      </c>
      <c r="BR193" s="46">
        <f t="shared" si="1355"/>
        <v>-1.3440860215054909E-3</v>
      </c>
      <c r="BS193" s="46">
        <f t="shared" si="1355"/>
        <v>-1.3458950201884253E-2</v>
      </c>
      <c r="BT193" s="46">
        <f t="shared" si="1355"/>
        <v>1.091405184174621E-2</v>
      </c>
      <c r="BU193" s="46">
        <f t="shared" si="1355"/>
        <v>-8.0971659919027578E-3</v>
      </c>
      <c r="BV193" s="46">
        <f t="shared" si="1355"/>
        <v>0</v>
      </c>
      <c r="BW193" s="46">
        <f t="shared" si="1355"/>
        <v>5.442176870748377E-3</v>
      </c>
      <c r="BX193" s="46">
        <f t="shared" si="1355"/>
        <v>1.3531799729363234E-3</v>
      </c>
      <c r="BY193" s="46">
        <f t="shared" si="1355"/>
        <v>0</v>
      </c>
      <c r="BZ193" s="46">
        <f t="shared" si="1355"/>
        <v>6.7567567567567571E-3</v>
      </c>
      <c r="CA193" s="46">
        <f t="shared" si="1355"/>
        <v>-8.0536912751677098E-3</v>
      </c>
      <c r="CB193" s="46">
        <f t="shared" si="1355"/>
        <v>1.2178619756427488E-2</v>
      </c>
      <c r="CC193" s="46">
        <f t="shared" si="1355"/>
        <v>6.6844919786096255E-3</v>
      </c>
      <c r="CD193" s="46">
        <f t="shared" si="1355"/>
        <v>3.984063745019883E-3</v>
      </c>
      <c r="CE193" s="46">
        <f t="shared" ref="CE193:EP193" si="1356">(CE19-CD19)/CD19</f>
        <v>1.587301587301591E-2</v>
      </c>
      <c r="CF193" s="46">
        <f t="shared" si="1356"/>
        <v>7.812500000000111E-3</v>
      </c>
      <c r="CG193" s="46">
        <f t="shared" si="1356"/>
        <v>1.0335917312661461E-2</v>
      </c>
      <c r="CH193" s="46">
        <f t="shared" si="1356"/>
        <v>2.5575447570332843E-3</v>
      </c>
      <c r="CI193" s="46">
        <f t="shared" si="1356"/>
        <v>7.6530612244897229E-3</v>
      </c>
      <c r="CJ193" s="46">
        <f t="shared" si="1356"/>
        <v>8.8607594936709229E-3</v>
      </c>
      <c r="CK193" s="46">
        <f t="shared" si="1356"/>
        <v>1.2547051442910202E-3</v>
      </c>
      <c r="CL193" s="46">
        <f t="shared" si="1356"/>
        <v>0</v>
      </c>
      <c r="CM193" s="46">
        <f t="shared" si="1356"/>
        <v>1.2531328320802006E-2</v>
      </c>
      <c r="CN193" s="46">
        <f t="shared" si="1356"/>
        <v>3.712871287128678E-3</v>
      </c>
      <c r="CO193" s="46">
        <f t="shared" si="1356"/>
        <v>2.4660912453761141E-3</v>
      </c>
      <c r="CP193" s="46">
        <f t="shared" si="1356"/>
        <v>-4.9200492004919001E-3</v>
      </c>
      <c r="CQ193" s="46">
        <f t="shared" si="1356"/>
        <v>2.4721878862792165E-3</v>
      </c>
      <c r="CR193" s="46">
        <f t="shared" si="1356"/>
        <v>-8.6313193588161367E-3</v>
      </c>
      <c r="CS193" s="46">
        <f t="shared" si="1356"/>
        <v>1.8656716417910446E-2</v>
      </c>
      <c r="CT193" s="46">
        <f t="shared" si="1356"/>
        <v>2.5641025641025571E-2</v>
      </c>
      <c r="CU193" s="46">
        <f t="shared" si="1356"/>
        <v>-9.52380952380949E-3</v>
      </c>
      <c r="CV193" s="46">
        <f t="shared" si="1356"/>
        <v>-8.4134615384615728E-3</v>
      </c>
      <c r="CW193" s="46">
        <f t="shared" si="1356"/>
        <v>-1.454545454545458E-2</v>
      </c>
      <c r="CX193" s="46">
        <f t="shared" si="1356"/>
        <v>1.1070110701107081E-2</v>
      </c>
      <c r="CY193" s="46">
        <f t="shared" si="1356"/>
        <v>3.6496350364963156E-3</v>
      </c>
      <c r="CZ193" s="46">
        <f t="shared" si="1356"/>
        <v>-1.2121212121212121E-2</v>
      </c>
      <c r="DA193" s="46">
        <f t="shared" si="1356"/>
        <v>-6.1349693251533744E-3</v>
      </c>
      <c r="DB193" s="46">
        <f t="shared" si="1356"/>
        <v>2.3456790123456861E-2</v>
      </c>
      <c r="DC193" s="46">
        <f t="shared" si="1356"/>
        <v>7.2376357056694119E-3</v>
      </c>
      <c r="DD193" s="46">
        <f t="shared" si="1356"/>
        <v>1.1976047904190936E-3</v>
      </c>
      <c r="DE193" s="46">
        <f t="shared" si="1356"/>
        <v>5.9808612440191387E-3</v>
      </c>
      <c r="DF193" s="46">
        <f t="shared" si="1356"/>
        <v>9.51248513674211E-3</v>
      </c>
      <c r="DG193" s="46">
        <f t="shared" si="1356"/>
        <v>-9.4228504122498384E-3</v>
      </c>
      <c r="DH193" s="46">
        <f t="shared" si="1356"/>
        <v>-1.1890606420926792E-3</v>
      </c>
      <c r="DI193" s="46">
        <f t="shared" si="1356"/>
        <v>5.9523809523809521E-3</v>
      </c>
      <c r="DJ193" s="46">
        <f t="shared" si="1356"/>
        <v>1.0650887573964565E-2</v>
      </c>
      <c r="DK193" s="46">
        <f t="shared" si="1356"/>
        <v>-1.1709601873536299E-2</v>
      </c>
      <c r="DL193" s="46">
        <f t="shared" si="1356"/>
        <v>1.3033175355450169E-2</v>
      </c>
      <c r="DM193" s="46">
        <f t="shared" si="1356"/>
        <v>-8.1871345029240102E-3</v>
      </c>
      <c r="DN193" s="46">
        <f t="shared" si="1356"/>
        <v>2.0047169811320788E-2</v>
      </c>
      <c r="DO193" s="46">
        <f t="shared" si="1356"/>
        <v>-4.6242774566474642E-3</v>
      </c>
      <c r="DP193" s="46">
        <f t="shared" si="1356"/>
        <v>1.0452961672473934E-2</v>
      </c>
      <c r="DQ193" s="46">
        <f t="shared" si="1356"/>
        <v>1.2643678160919474E-2</v>
      </c>
      <c r="DR193" s="46">
        <f t="shared" si="1356"/>
        <v>-3.405221339387028E-3</v>
      </c>
      <c r="DS193" s="46">
        <f t="shared" si="1356"/>
        <v>-6.8337129840546048E-3</v>
      </c>
      <c r="DT193" s="46">
        <f t="shared" si="1356"/>
        <v>9.1743119266054721E-3</v>
      </c>
      <c r="DU193" s="46">
        <f t="shared" si="1356"/>
        <v>6.8181818181817537E-3</v>
      </c>
      <c r="DV193" s="46">
        <f t="shared" si="1356"/>
        <v>-6.772009029345309E-3</v>
      </c>
      <c r="DW193" s="46">
        <f t="shared" si="1356"/>
        <v>1.5909090909090973E-2</v>
      </c>
      <c r="DX193" s="46">
        <f t="shared" si="1356"/>
        <v>-3.3557046979867042E-3</v>
      </c>
      <c r="DY193" s="46">
        <f t="shared" si="1356"/>
        <v>1.7957351290684719E-2</v>
      </c>
      <c r="DZ193" s="46">
        <f t="shared" si="1356"/>
        <v>-2.9768467475192975E-2</v>
      </c>
      <c r="EA193" s="46">
        <f t="shared" si="1356"/>
        <v>-1.1363636363635717E-3</v>
      </c>
      <c r="EB193" s="46">
        <f t="shared" si="1356"/>
        <v>-1.59271899886235E-2</v>
      </c>
      <c r="EC193" s="46">
        <f t="shared" si="1356"/>
        <v>-5.7803468208092483E-3</v>
      </c>
      <c r="ED193" s="46">
        <f t="shared" si="1356"/>
        <v>-4.6511627906977403E-3</v>
      </c>
      <c r="EE193" s="46">
        <f t="shared" si="1356"/>
        <v>9.3457943925234974E-3</v>
      </c>
      <c r="EF193" s="46">
        <f t="shared" si="1356"/>
        <v>8.1018518518517196E-3</v>
      </c>
      <c r="EG193" s="46">
        <f t="shared" si="1356"/>
        <v>-3.4443168771526658E-3</v>
      </c>
      <c r="EH193" s="46">
        <f t="shared" si="1356"/>
        <v>1.8433179723502401E-2</v>
      </c>
      <c r="EI193" s="46">
        <f t="shared" si="1356"/>
        <v>-1.3574660633484194E-2</v>
      </c>
      <c r="EJ193" s="46">
        <f t="shared" si="1356"/>
        <v>1.8348623853210944E-2</v>
      </c>
      <c r="EK193" s="46">
        <f t="shared" si="1356"/>
        <v>-2.2522522522522525E-2</v>
      </c>
      <c r="EL193" s="46">
        <f t="shared" si="1356"/>
        <v>2.0737327188940061E-2</v>
      </c>
      <c r="EM193" s="46">
        <f t="shared" si="1356"/>
        <v>2.2573363431151565E-3</v>
      </c>
      <c r="EN193" s="46">
        <f t="shared" si="1356"/>
        <v>1.1261261261262222E-3</v>
      </c>
      <c r="EO193" s="46">
        <f t="shared" si="1356"/>
        <v>-2.2497187851518879E-3</v>
      </c>
      <c r="EP193" s="46">
        <f t="shared" si="1356"/>
        <v>-6.7643742953777735E-3</v>
      </c>
      <c r="EQ193" s="46">
        <f t="shared" ref="EQ193:HB193" si="1357">(EQ19-EP19)/EP19</f>
        <v>-3.405221339387028E-3</v>
      </c>
      <c r="ER193" s="46">
        <f t="shared" si="1357"/>
        <v>-1.4806378132118419E-2</v>
      </c>
      <c r="ES193" s="46">
        <f t="shared" si="1357"/>
        <v>-2.3121387283237321E-3</v>
      </c>
      <c r="ET193" s="46">
        <f t="shared" si="1357"/>
        <v>-1.3904982618771759E-2</v>
      </c>
      <c r="EU193" s="46">
        <f t="shared" si="1357"/>
        <v>-1.1750881316098039E-3</v>
      </c>
      <c r="EV193" s="46">
        <f t="shared" si="1357"/>
        <v>5.8823529411764705E-3</v>
      </c>
      <c r="EW193" s="46">
        <f t="shared" si="1357"/>
        <v>-1.637426900584802E-2</v>
      </c>
      <c r="EX193" s="46">
        <f t="shared" si="1357"/>
        <v>-1.5457788347205674E-2</v>
      </c>
      <c r="EY193" s="46">
        <f t="shared" si="1357"/>
        <v>-8.4541062801932708E-3</v>
      </c>
      <c r="EZ193" s="46">
        <f t="shared" si="1357"/>
        <v>3.6540803897687135E-3</v>
      </c>
      <c r="FA193" s="46">
        <f t="shared" si="1357"/>
        <v>-3.6407766990292638E-3</v>
      </c>
      <c r="FB193" s="46">
        <f t="shared" si="1357"/>
        <v>1.0962241169305794E-2</v>
      </c>
      <c r="FC193" s="46">
        <f t="shared" si="1357"/>
        <v>2.4096385542169015E-3</v>
      </c>
      <c r="FD193" s="46">
        <f t="shared" si="1357"/>
        <v>2.4038461538461878E-3</v>
      </c>
      <c r="FE193" s="46">
        <f t="shared" si="1357"/>
        <v>-2.3980815347722164E-3</v>
      </c>
      <c r="FF193" s="46">
        <f t="shared" si="1357"/>
        <v>-2.4038461538461878E-3</v>
      </c>
      <c r="FG193" s="46">
        <f t="shared" si="1357"/>
        <v>-2.4096385542169015E-3</v>
      </c>
      <c r="FH193" s="46">
        <f t="shared" si="1357"/>
        <v>-2.0531400966183611E-2</v>
      </c>
      <c r="FI193" s="46">
        <f t="shared" si="1357"/>
        <v>1.9728729963008739E-2</v>
      </c>
      <c r="FJ193" s="46">
        <f t="shared" si="1357"/>
        <v>8.4643288996372763E-3</v>
      </c>
      <c r="FK193" s="46">
        <f t="shared" si="1357"/>
        <v>-3.5971223021584093E-3</v>
      </c>
      <c r="FL193" s="46">
        <f t="shared" si="1357"/>
        <v>-2.4067388688325951E-3</v>
      </c>
      <c r="FM193" s="46">
        <f t="shared" si="1357"/>
        <v>2.4125452352230232E-3</v>
      </c>
      <c r="FN193" s="46">
        <f t="shared" si="1357"/>
        <v>-6.0168471720818293E-3</v>
      </c>
      <c r="FO193" s="46">
        <f t="shared" si="1357"/>
        <v>4.8426150121066063E-3</v>
      </c>
      <c r="FP193" s="46">
        <f t="shared" si="1357"/>
        <v>1.0843373493975973E-2</v>
      </c>
      <c r="FQ193" s="46">
        <f t="shared" si="1357"/>
        <v>-1.1918951132301374E-3</v>
      </c>
      <c r="FR193" s="46">
        <f t="shared" si="1357"/>
        <v>-3.579952267303069E-3</v>
      </c>
      <c r="FS193" s="46">
        <f t="shared" si="1357"/>
        <v>0</v>
      </c>
      <c r="FT193" s="46">
        <f t="shared" si="1357"/>
        <v>-2.3952095808383576E-3</v>
      </c>
      <c r="FU193" s="46">
        <f t="shared" si="1357"/>
        <v>-2.4009603841536956E-3</v>
      </c>
      <c r="FV193" s="46">
        <f t="shared" si="1357"/>
        <v>2.406738868832766E-3</v>
      </c>
      <c r="FW193" s="46">
        <f t="shared" si="1357"/>
        <v>2.4009603841536956E-3</v>
      </c>
      <c r="FX193" s="46">
        <f t="shared" si="1357"/>
        <v>0</v>
      </c>
      <c r="FY193" s="46">
        <f t="shared" si="1357"/>
        <v>-2.3952095808383576E-3</v>
      </c>
      <c r="FZ193" s="46">
        <f t="shared" si="1357"/>
        <v>4.8019207683073911E-3</v>
      </c>
      <c r="GA193" s="46">
        <f t="shared" si="1357"/>
        <v>1.1947431302269333E-3</v>
      </c>
      <c r="GB193" s="46">
        <f t="shared" si="1357"/>
        <v>-7.1599045346061379E-3</v>
      </c>
      <c r="GC193" s="46">
        <f t="shared" si="1357"/>
        <v>4.8076923076922047E-3</v>
      </c>
      <c r="GD193" s="46">
        <f t="shared" si="1357"/>
        <v>1.1961722488038277E-2</v>
      </c>
      <c r="GE193" s="46">
        <f t="shared" si="1357"/>
        <v>-2.3640661938534282E-2</v>
      </c>
      <c r="GF193" s="46">
        <f t="shared" si="1357"/>
        <v>1.9370460048426255E-2</v>
      </c>
      <c r="GG193" s="46">
        <f t="shared" si="1357"/>
        <v>-4.7505938242280955E-3</v>
      </c>
      <c r="GH193" s="46">
        <f t="shared" si="1357"/>
        <v>2.386634844868769E-3</v>
      </c>
      <c r="GI193" s="46">
        <f t="shared" si="1357"/>
        <v>5.9523809523809521E-3</v>
      </c>
      <c r="GJ193" s="46">
        <f t="shared" si="1357"/>
        <v>2.3668639053254772E-3</v>
      </c>
      <c r="GK193" s="46">
        <f t="shared" si="1357"/>
        <v>1.298701298701292E-2</v>
      </c>
      <c r="GL193" s="46">
        <f t="shared" si="1357"/>
        <v>-1.1655011655011656E-2</v>
      </c>
      <c r="GM193" s="46">
        <f t="shared" si="1357"/>
        <v>-5.89622641509434E-3</v>
      </c>
      <c r="GN193" s="46">
        <f t="shared" si="1357"/>
        <v>1.1862396204034226E-3</v>
      </c>
      <c r="GO193" s="46">
        <f t="shared" si="1357"/>
        <v>0</v>
      </c>
      <c r="GP193" s="46">
        <f t="shared" si="1357"/>
        <v>5.9241706161137437E-3</v>
      </c>
      <c r="GQ193" s="46">
        <f t="shared" si="1357"/>
        <v>2.3557126030622922E-3</v>
      </c>
      <c r="GR193" s="46">
        <f t="shared" si="1357"/>
        <v>2.3501762632197752E-3</v>
      </c>
      <c r="GS193" s="46">
        <f t="shared" si="1357"/>
        <v>-1.0550996483001073E-2</v>
      </c>
      <c r="GT193" s="46">
        <f t="shared" si="1357"/>
        <v>-1.1848341232227487E-2</v>
      </c>
      <c r="GU193" s="46">
        <f t="shared" si="1357"/>
        <v>-2.3980815347722164E-3</v>
      </c>
      <c r="GV193" s="46">
        <f t="shared" si="1357"/>
        <v>-7.2115384615385634E-3</v>
      </c>
      <c r="GW193" s="46">
        <f t="shared" si="1357"/>
        <v>0</v>
      </c>
      <c r="GX193" s="46">
        <f t="shared" si="1357"/>
        <v>1.2106537530267377E-3</v>
      </c>
      <c r="GY193" s="46">
        <f t="shared" si="1357"/>
        <v>-6.0459492140266021E-3</v>
      </c>
      <c r="GZ193" s="46">
        <f t="shared" si="1357"/>
        <v>-6.0827250608272501E-3</v>
      </c>
      <c r="HA193" s="46">
        <f t="shared" si="1357"/>
        <v>1.2239902080782657E-3</v>
      </c>
      <c r="HB193" s="46">
        <f t="shared" si="1357"/>
        <v>1.1002444987775131E-2</v>
      </c>
      <c r="HC193" s="46">
        <f t="shared" ref="HC193:JN193" si="1358">(HC19-HB19)/HB19</f>
        <v>1.088270858524778E-2</v>
      </c>
      <c r="HD193" s="46">
        <f t="shared" si="1358"/>
        <v>-2.0334928229664938E-2</v>
      </c>
      <c r="HE193" s="46">
        <f t="shared" si="1358"/>
        <v>4.1514041514041408E-2</v>
      </c>
      <c r="HF193" s="46">
        <f t="shared" si="1358"/>
        <v>3.5169988276670242E-3</v>
      </c>
      <c r="HG193" s="46">
        <f t="shared" si="1358"/>
        <v>0</v>
      </c>
      <c r="HH193" s="46">
        <f t="shared" si="1358"/>
        <v>0</v>
      </c>
      <c r="HI193" s="46">
        <f t="shared" si="1358"/>
        <v>-1.1682242990653543E-3</v>
      </c>
      <c r="HJ193" s="46">
        <f t="shared" si="1358"/>
        <v>-1.1695906432747873E-3</v>
      </c>
      <c r="HK193" s="46">
        <f t="shared" si="1358"/>
        <v>4.6838407494144202E-3</v>
      </c>
      <c r="HL193" s="46">
        <f t="shared" si="1358"/>
        <v>4.6620046620047288E-3</v>
      </c>
      <c r="HM193" s="46">
        <f t="shared" si="1358"/>
        <v>0</v>
      </c>
      <c r="HN193" s="46">
        <f t="shared" si="1358"/>
        <v>-6.9605568445476624E-3</v>
      </c>
      <c r="HO193" s="46">
        <f t="shared" si="1358"/>
        <v>-2.3364485981307087E-3</v>
      </c>
      <c r="HP193" s="46">
        <f t="shared" si="1358"/>
        <v>-1.4051522248243593E-2</v>
      </c>
      <c r="HQ193" s="46">
        <f t="shared" si="1358"/>
        <v>-3.5629453681709877E-3</v>
      </c>
      <c r="HR193" s="46">
        <f t="shared" si="1358"/>
        <v>1.6686531585220397E-2</v>
      </c>
      <c r="HS193" s="46">
        <f t="shared" si="1358"/>
        <v>1.4067995310668263E-2</v>
      </c>
      <c r="HT193" s="46">
        <f t="shared" si="1358"/>
        <v>-4.6242774566474642E-3</v>
      </c>
      <c r="HU193" s="46">
        <f t="shared" si="1358"/>
        <v>-4.64576074332162E-3</v>
      </c>
      <c r="HV193" s="46">
        <f t="shared" si="1358"/>
        <v>-5.8343057176196032E-3</v>
      </c>
      <c r="HW193" s="46">
        <f t="shared" si="1358"/>
        <v>-7.0422535211268605E-3</v>
      </c>
      <c r="HX193" s="46">
        <f t="shared" si="1358"/>
        <v>-1.8912529550827357E-2</v>
      </c>
      <c r="HY193" s="46">
        <f t="shared" si="1358"/>
        <v>-1.2048192771084338E-2</v>
      </c>
      <c r="HZ193" s="46">
        <f t="shared" si="1358"/>
        <v>-1.5853658536585331E-2</v>
      </c>
      <c r="IA193" s="46">
        <f t="shared" si="1358"/>
        <v>-1.6109045848822764E-2</v>
      </c>
      <c r="IB193" s="46">
        <f t="shared" si="1358"/>
        <v>-1.8891687657430729E-2</v>
      </c>
      <c r="IC193" s="46">
        <f t="shared" si="1358"/>
        <v>-2.1822849807445477E-2</v>
      </c>
      <c r="ID193" s="46">
        <f t="shared" si="1358"/>
        <v>-2.8871391076115523E-2</v>
      </c>
      <c r="IE193" s="46">
        <f t="shared" si="1358"/>
        <v>-5.405405405405482E-3</v>
      </c>
      <c r="IF193" s="46">
        <f t="shared" si="1358"/>
        <v>-6.7934782608695659E-3</v>
      </c>
      <c r="IG193" s="46">
        <f t="shared" si="1358"/>
        <v>-9.5759233926127046E-3</v>
      </c>
      <c r="IH193" s="46">
        <f t="shared" si="1358"/>
        <v>-4.1436464088399358E-3</v>
      </c>
      <c r="II193" s="46">
        <f t="shared" si="1358"/>
        <v>-1.386962552011017E-3</v>
      </c>
      <c r="IJ193" s="46">
        <f t="shared" si="1358"/>
        <v>0</v>
      </c>
      <c r="IK193" s="46">
        <f t="shared" si="1358"/>
        <v>2.7777777777778173E-3</v>
      </c>
      <c r="IL193" s="46">
        <f t="shared" si="1358"/>
        <v>-5.5401662049862285E-3</v>
      </c>
      <c r="IM193" s="46">
        <f t="shared" si="1358"/>
        <v>-2.3676880222841267E-2</v>
      </c>
      <c r="IN193" s="46">
        <f t="shared" si="1358"/>
        <v>-2.5677603423680417E-2</v>
      </c>
      <c r="IO193" s="46">
        <f t="shared" si="1358"/>
        <v>8.7847730600294077E-3</v>
      </c>
      <c r="IP193" s="46">
        <f t="shared" si="1358"/>
        <v>-1.4513788098694995E-3</v>
      </c>
      <c r="IQ193" s="46">
        <f t="shared" si="1358"/>
        <v>-1.3081395348837085E-2</v>
      </c>
      <c r="IR193" s="46">
        <f t="shared" si="1358"/>
        <v>-1.6200294550810138E-2</v>
      </c>
      <c r="IS193" s="46">
        <f t="shared" si="1358"/>
        <v>7.4850299401197605E-3</v>
      </c>
      <c r="IT193" s="46">
        <f t="shared" si="1358"/>
        <v>-1.4858841010400344E-3</v>
      </c>
      <c r="IU193" s="46">
        <f t="shared" si="1358"/>
        <v>-1.4880952380953649E-3</v>
      </c>
      <c r="IV193" s="46">
        <f t="shared" si="1358"/>
        <v>7.4515648286140098E-3</v>
      </c>
      <c r="IW193" s="46">
        <f t="shared" si="1358"/>
        <v>-1.4792899408283184E-3</v>
      </c>
      <c r="IX193" s="46">
        <f t="shared" si="1358"/>
        <v>-2.9629629629630049E-3</v>
      </c>
      <c r="IY193" s="46">
        <f t="shared" si="1358"/>
        <v>-2.0802377414561538E-2</v>
      </c>
      <c r="IZ193" s="46">
        <f t="shared" si="1358"/>
        <v>1.2139605462822414E-2</v>
      </c>
      <c r="JA193" s="46">
        <f t="shared" si="1358"/>
        <v>1.0494752623688198E-2</v>
      </c>
      <c r="JB193" s="46">
        <f t="shared" si="1358"/>
        <v>1.6320474777447986E-2</v>
      </c>
      <c r="JC193" s="46">
        <f t="shared" si="1358"/>
        <v>-5.8394160583942435E-3</v>
      </c>
      <c r="JD193" s="46">
        <f t="shared" si="1358"/>
        <v>1.174743024963306E-2</v>
      </c>
      <c r="JE193" s="46">
        <f t="shared" si="1358"/>
        <v>-1.4513788098693758E-2</v>
      </c>
      <c r="JF193" s="46">
        <f t="shared" si="1358"/>
        <v>5.8910162002944249E-3</v>
      </c>
      <c r="JG193" s="46">
        <f t="shared" si="1358"/>
        <v>-7.320644216691069E-3</v>
      </c>
      <c r="JH193" s="46">
        <f t="shared" si="1358"/>
        <v>-1.3274336283185716E-2</v>
      </c>
      <c r="JI193" s="46">
        <f t="shared" si="1358"/>
        <v>8.9686098654707669E-3</v>
      </c>
      <c r="JJ193" s="46">
        <f t="shared" si="1358"/>
        <v>0</v>
      </c>
      <c r="JK193" s="46">
        <f t="shared" si="1358"/>
        <v>5.9259259259260098E-3</v>
      </c>
      <c r="JL193" s="46">
        <f t="shared" si="1358"/>
        <v>5.8910162002944249E-3</v>
      </c>
      <c r="JM193" s="46">
        <f t="shared" si="1358"/>
        <v>-2.9282576866764692E-3</v>
      </c>
      <c r="JN193" s="46">
        <f t="shared" si="1358"/>
        <v>-2.9368575624080565E-3</v>
      </c>
      <c r="JO193" s="46">
        <f t="shared" ref="JO193:LZ193" si="1359">(JO19-JN19)/JN19</f>
        <v>-4.4182621502210804E-3</v>
      </c>
      <c r="JP193" s="46">
        <f t="shared" si="1359"/>
        <v>-5.9171597633134836E-3</v>
      </c>
      <c r="JQ193" s="46">
        <f t="shared" si="1359"/>
        <v>0</v>
      </c>
      <c r="JR193" s="46">
        <f t="shared" si="1359"/>
        <v>-1.4880952380953649E-3</v>
      </c>
      <c r="JS193" s="46">
        <f t="shared" si="1359"/>
        <v>-2.9806259314454344E-3</v>
      </c>
      <c r="JT193" s="46">
        <f t="shared" si="1359"/>
        <v>-2.9895366218236595E-3</v>
      </c>
      <c r="JU193" s="46">
        <f t="shared" si="1359"/>
        <v>0</v>
      </c>
      <c r="JV193" s="46">
        <f t="shared" si="1359"/>
        <v>1.4992503748125084E-3</v>
      </c>
      <c r="JW193" s="46">
        <f t="shared" si="1359"/>
        <v>2.9940119760479469E-3</v>
      </c>
      <c r="JX193" s="46">
        <f t="shared" si="1359"/>
        <v>1.4925373134327511E-3</v>
      </c>
      <c r="JY193" s="46">
        <f t="shared" si="1359"/>
        <v>-1.4903129657227172E-3</v>
      </c>
      <c r="JZ193" s="46">
        <f t="shared" si="1359"/>
        <v>-7.462686567164179E-3</v>
      </c>
      <c r="KA193" s="46">
        <f t="shared" si="1359"/>
        <v>7.5187969924812026E-3</v>
      </c>
      <c r="KB193" s="46">
        <f t="shared" si="1359"/>
        <v>1.0447761194029893E-2</v>
      </c>
      <c r="KC193" s="46">
        <f t="shared" si="1359"/>
        <v>7.385524372230428E-3</v>
      </c>
      <c r="KD193" s="46">
        <f t="shared" si="1359"/>
        <v>5.8651026392960628E-3</v>
      </c>
      <c r="KE193" s="46">
        <f t="shared" si="1359"/>
        <v>8.7463556851313205E-3</v>
      </c>
      <c r="KF193" s="46">
        <f t="shared" si="1359"/>
        <v>5.7803468208091251E-3</v>
      </c>
      <c r="KG193" s="46">
        <f t="shared" si="1359"/>
        <v>2.8735632183908458E-3</v>
      </c>
      <c r="KH193" s="46">
        <f t="shared" si="1359"/>
        <v>0</v>
      </c>
      <c r="KI193" s="46">
        <f t="shared" si="1359"/>
        <v>-1.43266475644691E-3</v>
      </c>
      <c r="KJ193" s="46">
        <f t="shared" si="1359"/>
        <v>1.0043041606886698E-2</v>
      </c>
      <c r="KK193" s="46">
        <f t="shared" si="1359"/>
        <v>2.2727272727272645E-2</v>
      </c>
      <c r="KL193" s="46">
        <f t="shared" si="1359"/>
        <v>0</v>
      </c>
      <c r="KM193" s="46">
        <f t="shared" si="1359"/>
        <v>4.1666666666666276E-3</v>
      </c>
      <c r="KN193" s="46">
        <f t="shared" si="1359"/>
        <v>9.6818810511756972E-3</v>
      </c>
      <c r="KO193" s="46">
        <f t="shared" si="1359"/>
        <v>-1.3698630136985523E-3</v>
      </c>
      <c r="KP193" s="46">
        <f t="shared" si="1359"/>
        <v>6.8587105624142658E-3</v>
      </c>
      <c r="KQ193" s="46">
        <f t="shared" si="1359"/>
        <v>8.1743869209808476E-3</v>
      </c>
      <c r="KR193" s="46">
        <f t="shared" si="1359"/>
        <v>6.7567567567567571E-3</v>
      </c>
      <c r="KS193" s="46">
        <f t="shared" si="1359"/>
        <v>1.0738255033557008E-2</v>
      </c>
      <c r="KT193" s="46">
        <f t="shared" si="1359"/>
        <v>-7.9681274900397659E-3</v>
      </c>
      <c r="KU193" s="46">
        <f t="shared" si="1359"/>
        <v>4.0160642570280739E-3</v>
      </c>
      <c r="KV193" s="46">
        <f t="shared" si="1359"/>
        <v>5.3333333333334095E-3</v>
      </c>
      <c r="KW193" s="46">
        <f t="shared" si="1359"/>
        <v>-2.5198938992042515E-2</v>
      </c>
      <c r="KX193" s="46">
        <f t="shared" si="1359"/>
        <v>1.3605442176870748E-2</v>
      </c>
      <c r="KY193" s="46">
        <f t="shared" si="1359"/>
        <v>9.3959731543624535E-3</v>
      </c>
      <c r="KZ193" s="46">
        <f t="shared" si="1359"/>
        <v>3.989361702127622E-3</v>
      </c>
      <c r="LA193" s="46">
        <f t="shared" si="1359"/>
        <v>6.6225165562913907E-3</v>
      </c>
      <c r="LB193" s="46">
        <f t="shared" si="1359"/>
        <v>2.6315789473684583E-3</v>
      </c>
      <c r="LC193" s="46">
        <f t="shared" si="1359"/>
        <v>1.3123359580051747E-3</v>
      </c>
      <c r="LD193" s="46">
        <f t="shared" si="1359"/>
        <v>3.9318479685451794E-3</v>
      </c>
      <c r="LE193" s="46">
        <f t="shared" si="1359"/>
        <v>2.6109660574412906E-3</v>
      </c>
      <c r="LF193" s="46">
        <f t="shared" si="1359"/>
        <v>5.2083333333334076E-3</v>
      </c>
      <c r="LG193" s="46">
        <f t="shared" si="1359"/>
        <v>-1.2953367875648773E-3</v>
      </c>
      <c r="LH193" s="46">
        <f t="shared" si="1359"/>
        <v>1.2970168612193066E-3</v>
      </c>
      <c r="LI193" s="46">
        <f t="shared" si="1359"/>
        <v>-6.4766839378238338E-3</v>
      </c>
      <c r="LJ193" s="46">
        <f t="shared" si="1359"/>
        <v>1.3037809647978398E-3</v>
      </c>
      <c r="LK193" s="46">
        <f t="shared" si="1359"/>
        <v>-1.3020833333332593E-3</v>
      </c>
      <c r="LL193" s="46">
        <f t="shared" si="1359"/>
        <v>0</v>
      </c>
      <c r="LM193" s="46">
        <f t="shared" si="1359"/>
        <v>1.3037809647978398E-3</v>
      </c>
      <c r="LN193" s="46">
        <f t="shared" si="1359"/>
        <v>-6.510416666666667E-3</v>
      </c>
      <c r="LO193" s="46">
        <f t="shared" si="1359"/>
        <v>5.242463958060363E-3</v>
      </c>
      <c r="LP193" s="46">
        <f t="shared" si="1359"/>
        <v>-3.9113428943937049E-3</v>
      </c>
      <c r="LQ193" s="46">
        <f t="shared" si="1359"/>
        <v>3.9267015706805908E-3</v>
      </c>
      <c r="LR193" s="46">
        <f t="shared" si="1359"/>
        <v>3.9113428943937049E-3</v>
      </c>
      <c r="LS193" s="46">
        <f t="shared" si="1359"/>
        <v>3.8961038961038592E-3</v>
      </c>
      <c r="LT193" s="46">
        <f t="shared" si="1359"/>
        <v>6.4683053040103496E-3</v>
      </c>
      <c r="LU193" s="46">
        <f t="shared" si="1359"/>
        <v>6.4267352185089976E-3</v>
      </c>
      <c r="LV193" s="46">
        <f t="shared" si="1359"/>
        <v>-1.6602809706257948E-2</v>
      </c>
      <c r="LW193" s="46">
        <f t="shared" si="1359"/>
        <v>-7.7922077922077185E-3</v>
      </c>
      <c r="LX193" s="46">
        <f t="shared" si="1359"/>
        <v>6.5445026178010462E-3</v>
      </c>
      <c r="LY193" s="46">
        <f t="shared" si="1359"/>
        <v>3.9011703511052944E-3</v>
      </c>
      <c r="LZ193" s="46">
        <f t="shared" si="1359"/>
        <v>3.8860103626942636E-3</v>
      </c>
      <c r="MA193" s="46">
        <f t="shared" ref="MA193:MH193" si="1360">(MA19-LZ19)/LZ19</f>
        <v>3.870967741935447E-3</v>
      </c>
      <c r="MB193" s="46">
        <f t="shared" si="1360"/>
        <v>-1.5424164524421632E-2</v>
      </c>
      <c r="MC193" s="46">
        <f t="shared" si="1360"/>
        <v>-5.2219321148823956E-3</v>
      </c>
      <c r="MD193" s="46">
        <f t="shared" si="1360"/>
        <v>-5.2493438320210719E-3</v>
      </c>
      <c r="ME193" s="46">
        <f t="shared" si="1360"/>
        <v>2.6385224274406709E-3</v>
      </c>
      <c r="MF193" s="46">
        <f t="shared" si="1360"/>
        <v>-3.9473684210525944E-3</v>
      </c>
      <c r="MG193" s="46">
        <f t="shared" si="1360"/>
        <v>1.3210039630118889E-2</v>
      </c>
      <c r="MH193" s="46">
        <f t="shared" si="1360"/>
        <v>1.4341590612776978E-2</v>
      </c>
    </row>
    <row r="194" spans="1:346" x14ac:dyDescent="0.25">
      <c r="A194" s="35" t="s">
        <v>19</v>
      </c>
      <c r="S194" s="46">
        <f t="shared" ref="S194:CD194" si="1361">(S20-R20)/R20</f>
        <v>3.0818278427205165E-2</v>
      </c>
      <c r="T194" s="46">
        <f t="shared" si="1361"/>
        <v>-5.1546391752577319E-3</v>
      </c>
      <c r="U194" s="46">
        <f t="shared" si="1361"/>
        <v>4.1450777202073127E-3</v>
      </c>
      <c r="V194" s="46">
        <f t="shared" si="1361"/>
        <v>1.0319917440660475E-2</v>
      </c>
      <c r="W194" s="46">
        <f t="shared" si="1361"/>
        <v>-1.0214504596527068E-2</v>
      </c>
      <c r="X194" s="46">
        <f t="shared" si="1361"/>
        <v>4.127966976264102E-3</v>
      </c>
      <c r="Y194" s="46">
        <f t="shared" si="1361"/>
        <v>2.3638232271325769E-2</v>
      </c>
      <c r="Z194" s="46">
        <f t="shared" si="1361"/>
        <v>-2.008032128513942E-3</v>
      </c>
      <c r="AA194" s="46">
        <f t="shared" si="1361"/>
        <v>1.0060362173038229E-2</v>
      </c>
      <c r="AB194" s="46">
        <f t="shared" si="1361"/>
        <v>1.2948207171314712E-2</v>
      </c>
      <c r="AC194" s="46">
        <f t="shared" si="1361"/>
        <v>1.9665683382497821E-3</v>
      </c>
      <c r="AD194" s="46">
        <f t="shared" si="1361"/>
        <v>-1.962708537782167E-3</v>
      </c>
      <c r="AE194" s="46">
        <f t="shared" si="1361"/>
        <v>-8.8495575221239492E-3</v>
      </c>
      <c r="AF194" s="46">
        <f t="shared" si="1361"/>
        <v>0</v>
      </c>
      <c r="AG194" s="46">
        <f t="shared" si="1361"/>
        <v>-4.96031746031746E-3</v>
      </c>
      <c r="AH194" s="46">
        <f t="shared" si="1361"/>
        <v>5.9820538384846317E-3</v>
      </c>
      <c r="AI194" s="46">
        <f t="shared" si="1361"/>
        <v>1.3875123885034603E-2</v>
      </c>
      <c r="AJ194" s="46">
        <f t="shared" si="1361"/>
        <v>-1.1730205278592403E-2</v>
      </c>
      <c r="AK194" s="46">
        <f t="shared" si="1361"/>
        <v>-2.8684470820969254E-2</v>
      </c>
      <c r="AL194" s="46">
        <f t="shared" si="1361"/>
        <v>8.1466395112016008E-3</v>
      </c>
      <c r="AM194" s="46">
        <f t="shared" si="1361"/>
        <v>-8.0808080808080513E-3</v>
      </c>
      <c r="AN194" s="46">
        <f t="shared" si="1361"/>
        <v>3.0549898167005819E-3</v>
      </c>
      <c r="AO194" s="46">
        <f t="shared" si="1361"/>
        <v>1.0152284263958815E-3</v>
      </c>
      <c r="AP194" s="46">
        <f t="shared" si="1361"/>
        <v>-5.0709939148073022E-3</v>
      </c>
      <c r="AQ194" s="46">
        <f t="shared" si="1361"/>
        <v>-9.1743119266054184E-3</v>
      </c>
      <c r="AR194" s="46">
        <f t="shared" si="1361"/>
        <v>8.2304526748970906E-3</v>
      </c>
      <c r="AS194" s="46">
        <f t="shared" si="1361"/>
        <v>1.3265306122448951E-2</v>
      </c>
      <c r="AT194" s="46">
        <f t="shared" si="1361"/>
        <v>3.0211480362537478E-3</v>
      </c>
      <c r="AU194" s="46">
        <f t="shared" si="1361"/>
        <v>2.4096385542168731E-2</v>
      </c>
      <c r="AV194" s="46">
        <f t="shared" si="1361"/>
        <v>1.9607843137255179E-3</v>
      </c>
      <c r="AW194" s="46">
        <f t="shared" si="1361"/>
        <v>-2.2504892367906038E-2</v>
      </c>
      <c r="AX194" s="46">
        <f t="shared" si="1361"/>
        <v>-1.7017017017017043E-2</v>
      </c>
      <c r="AY194" s="46">
        <f t="shared" si="1361"/>
        <v>-3.0549898167005819E-3</v>
      </c>
      <c r="AZ194" s="46">
        <f t="shared" si="1361"/>
        <v>0</v>
      </c>
      <c r="BA194" s="46">
        <f t="shared" si="1361"/>
        <v>3.0643513789580914E-3</v>
      </c>
      <c r="BB194" s="46">
        <f t="shared" si="1361"/>
        <v>1.5274949083503055E-2</v>
      </c>
      <c r="BC194" s="46">
        <f t="shared" si="1361"/>
        <v>2.4072216649949765E-2</v>
      </c>
      <c r="BD194" s="46">
        <f t="shared" si="1361"/>
        <v>1.5670910871694501E-2</v>
      </c>
      <c r="BE194" s="46">
        <f t="shared" si="1361"/>
        <v>2.217936354869814E-2</v>
      </c>
      <c r="BF194" s="46">
        <f t="shared" si="1361"/>
        <v>-2.9245283018867869E-2</v>
      </c>
      <c r="BG194" s="46">
        <f t="shared" si="1361"/>
        <v>-2.5267249757045758E-2</v>
      </c>
      <c r="BH194" s="46">
        <f t="shared" si="1361"/>
        <v>1.7946161515453612E-2</v>
      </c>
      <c r="BI194" s="46">
        <f t="shared" si="1361"/>
        <v>1.9588638589618023E-2</v>
      </c>
      <c r="BJ194" s="46">
        <f t="shared" si="1361"/>
        <v>1.921229586935639E-2</v>
      </c>
      <c r="BK194" s="46">
        <f t="shared" si="1361"/>
        <v>1.4137606032045242E-2</v>
      </c>
      <c r="BL194" s="46">
        <f t="shared" si="1361"/>
        <v>-1.6728624535315959E-2</v>
      </c>
      <c r="BM194" s="46">
        <f t="shared" si="1361"/>
        <v>5.671077504725979E-3</v>
      </c>
      <c r="BN194" s="46">
        <f t="shared" si="1361"/>
        <v>9.3984962406015032E-3</v>
      </c>
      <c r="BO194" s="46">
        <f t="shared" si="1361"/>
        <v>-2.5139664804469299E-2</v>
      </c>
      <c r="BP194" s="46">
        <f t="shared" si="1361"/>
        <v>-4.7755491881566383E-3</v>
      </c>
      <c r="BQ194" s="46">
        <f t="shared" si="1361"/>
        <v>-5.7581573896353985E-3</v>
      </c>
      <c r="BR194" s="46">
        <f t="shared" si="1361"/>
        <v>-1.64092664092663E-2</v>
      </c>
      <c r="BS194" s="46">
        <f t="shared" si="1361"/>
        <v>-9.8135426889106956E-3</v>
      </c>
      <c r="BT194" s="46">
        <f t="shared" si="1361"/>
        <v>2.973240832507433E-2</v>
      </c>
      <c r="BU194" s="46">
        <f t="shared" si="1361"/>
        <v>3.3686236766121272E-2</v>
      </c>
      <c r="BV194" s="46">
        <f t="shared" si="1361"/>
        <v>8.3798882681563446E-3</v>
      </c>
      <c r="BW194" s="46">
        <f t="shared" si="1361"/>
        <v>1.8467220683287166E-2</v>
      </c>
      <c r="BX194" s="46">
        <f t="shared" si="1361"/>
        <v>2.0852221214868516E-2</v>
      </c>
      <c r="BY194" s="46">
        <f t="shared" si="1361"/>
        <v>0</v>
      </c>
      <c r="BZ194" s="46">
        <f t="shared" si="1361"/>
        <v>5.328596802841994E-3</v>
      </c>
      <c r="CA194" s="46">
        <f t="shared" si="1361"/>
        <v>4.4169611307420496E-3</v>
      </c>
      <c r="CB194" s="46">
        <f t="shared" si="1361"/>
        <v>-7.9155672823219489E-3</v>
      </c>
      <c r="CC194" s="46">
        <f t="shared" si="1361"/>
        <v>7.0921985815602584E-3</v>
      </c>
      <c r="CD194" s="46">
        <f t="shared" si="1361"/>
        <v>-8.8028169014084511E-3</v>
      </c>
      <c r="CE194" s="46">
        <f t="shared" ref="CE194:EP194" si="1362">(CE20-CD20)/CD20</f>
        <v>8.8809946714039553E-4</v>
      </c>
      <c r="CF194" s="46">
        <f t="shared" si="1362"/>
        <v>8.8731144631765749E-3</v>
      </c>
      <c r="CG194" s="46">
        <f t="shared" si="1362"/>
        <v>-7.0360598065083305E-3</v>
      </c>
      <c r="CH194" s="46">
        <f t="shared" si="1362"/>
        <v>0</v>
      </c>
      <c r="CI194" s="46">
        <f t="shared" si="1362"/>
        <v>8.8573959255978732E-3</v>
      </c>
      <c r="CJ194" s="46">
        <f t="shared" si="1362"/>
        <v>4.3898156277436349E-3</v>
      </c>
      <c r="CK194" s="46">
        <f t="shared" si="1362"/>
        <v>1.3986013986013936E-2</v>
      </c>
      <c r="CL194" s="46">
        <f t="shared" si="1362"/>
        <v>-1.2068965517241428E-2</v>
      </c>
      <c r="CM194" s="46">
        <f t="shared" si="1362"/>
        <v>-2.6178010471203943E-3</v>
      </c>
      <c r="CN194" s="46">
        <f t="shared" si="1362"/>
        <v>0</v>
      </c>
      <c r="CO194" s="46">
        <f t="shared" si="1362"/>
        <v>8.7489063867024085E-4</v>
      </c>
      <c r="CP194" s="46">
        <f t="shared" si="1362"/>
        <v>1.0489510489510389E-2</v>
      </c>
      <c r="CQ194" s="46">
        <f t="shared" si="1362"/>
        <v>-5.1903114186850723E-3</v>
      </c>
      <c r="CR194" s="46">
        <f t="shared" si="1362"/>
        <v>1.0434782608695677E-2</v>
      </c>
      <c r="CS194" s="46">
        <f t="shared" si="1362"/>
        <v>1.635111876075724E-2</v>
      </c>
      <c r="CT194" s="46">
        <f t="shared" si="1362"/>
        <v>1.6088060965283708E-2</v>
      </c>
      <c r="CU194" s="46">
        <f t="shared" si="1362"/>
        <v>2.4999999999999762E-3</v>
      </c>
      <c r="CV194" s="46">
        <f t="shared" si="1362"/>
        <v>-3.325020781379813E-3</v>
      </c>
      <c r="CW194" s="46">
        <f t="shared" si="1362"/>
        <v>6.6722268557130706E-3</v>
      </c>
      <c r="CX194" s="46">
        <f t="shared" si="1362"/>
        <v>1.4913007456503704E-2</v>
      </c>
      <c r="CY194" s="46">
        <f t="shared" si="1362"/>
        <v>0</v>
      </c>
      <c r="CZ194" s="46">
        <f t="shared" si="1362"/>
        <v>2.122448979591832E-2</v>
      </c>
      <c r="DA194" s="46">
        <f t="shared" si="1362"/>
        <v>5.5955235811351147E-3</v>
      </c>
      <c r="DB194" s="46">
        <f t="shared" si="1362"/>
        <v>2.5437201907790166E-2</v>
      </c>
      <c r="DC194" s="46">
        <f t="shared" si="1362"/>
        <v>2.3255813953489252E-3</v>
      </c>
      <c r="DD194" s="46">
        <f t="shared" si="1362"/>
        <v>-3.8669760247486461E-3</v>
      </c>
      <c r="DE194" s="46">
        <f t="shared" si="1362"/>
        <v>4.6583850931676577E-3</v>
      </c>
      <c r="DF194" s="46">
        <f t="shared" si="1362"/>
        <v>-6.9551777434312644E-3</v>
      </c>
      <c r="DG194" s="46">
        <f t="shared" si="1362"/>
        <v>-7.0038910505837021E-3</v>
      </c>
      <c r="DH194" s="46">
        <f t="shared" si="1362"/>
        <v>8.6206896551723703E-3</v>
      </c>
      <c r="DI194" s="46">
        <f t="shared" si="1362"/>
        <v>0</v>
      </c>
      <c r="DJ194" s="46">
        <f t="shared" si="1362"/>
        <v>3.1080031080031522E-3</v>
      </c>
      <c r="DK194" s="46">
        <f t="shared" si="1362"/>
        <v>2.7885360185902357E-2</v>
      </c>
      <c r="DL194" s="46">
        <f t="shared" si="1362"/>
        <v>7.5357950263769968E-4</v>
      </c>
      <c r="DM194" s="46">
        <f t="shared" si="1362"/>
        <v>-1.3554216867469965E-2</v>
      </c>
      <c r="DN194" s="46">
        <f t="shared" si="1362"/>
        <v>-1.6030534351144994E-2</v>
      </c>
      <c r="DO194" s="46">
        <f t="shared" si="1362"/>
        <v>-1.3188518231186988E-2</v>
      </c>
      <c r="DP194" s="46">
        <f t="shared" si="1362"/>
        <v>8.6477987421384322E-3</v>
      </c>
      <c r="DQ194" s="46">
        <f t="shared" si="1362"/>
        <v>-1.7926734216679743E-2</v>
      </c>
      <c r="DR194" s="46">
        <f t="shared" si="1362"/>
        <v>-6.3492063492063266E-3</v>
      </c>
      <c r="DS194" s="46">
        <f t="shared" si="1362"/>
        <v>-3.9936102236421724E-3</v>
      </c>
      <c r="DT194" s="46">
        <f t="shared" si="1362"/>
        <v>1.4434643143544484E-2</v>
      </c>
      <c r="DU194" s="46">
        <f t="shared" si="1362"/>
        <v>4.7430830039525244E-3</v>
      </c>
      <c r="DV194" s="46">
        <f t="shared" si="1362"/>
        <v>5.5074744295830281E-3</v>
      </c>
      <c r="DW194" s="46">
        <f t="shared" si="1362"/>
        <v>2.0344287949921821E-2</v>
      </c>
      <c r="DX194" s="46">
        <f t="shared" si="1362"/>
        <v>5.3680981595091151E-3</v>
      </c>
      <c r="DY194" s="46">
        <f t="shared" si="1362"/>
        <v>3.8138825324180018E-3</v>
      </c>
      <c r="DZ194" s="46">
        <f t="shared" si="1362"/>
        <v>7.5987841945284438E-4</v>
      </c>
      <c r="EA194" s="46">
        <f t="shared" si="1362"/>
        <v>0</v>
      </c>
      <c r="EB194" s="46">
        <f t="shared" si="1362"/>
        <v>-7.5930144267269796E-4</v>
      </c>
      <c r="EC194" s="46">
        <f t="shared" si="1362"/>
        <v>-2.6595744680851064E-2</v>
      </c>
      <c r="ED194" s="46">
        <f t="shared" si="1362"/>
        <v>3.9032006245120999E-3</v>
      </c>
      <c r="EE194" s="46">
        <f t="shared" si="1362"/>
        <v>-1.2441679626749568E-2</v>
      </c>
      <c r="EF194" s="46">
        <f t="shared" si="1362"/>
        <v>-1.0236220472440922E-2</v>
      </c>
      <c r="EG194" s="46">
        <f t="shared" si="1362"/>
        <v>-6.3643595863166038E-3</v>
      </c>
      <c r="EH194" s="46">
        <f t="shared" si="1362"/>
        <v>-8.0064051240999619E-4</v>
      </c>
      <c r="EI194" s="46">
        <f t="shared" si="1362"/>
        <v>-2.403846153846154E-2</v>
      </c>
      <c r="EJ194" s="46">
        <f t="shared" si="1362"/>
        <v>1.1494252873563265E-2</v>
      </c>
      <c r="EK194" s="46">
        <f t="shared" si="1362"/>
        <v>9.7402597402597626E-3</v>
      </c>
      <c r="EL194" s="46">
        <f t="shared" si="1362"/>
        <v>-2.4115755627010559E-3</v>
      </c>
      <c r="EM194" s="46">
        <f t="shared" si="1362"/>
        <v>8.8638195004029693E-3</v>
      </c>
      <c r="EN194" s="46">
        <f t="shared" si="1362"/>
        <v>0</v>
      </c>
      <c r="EO194" s="46">
        <f t="shared" si="1362"/>
        <v>7.9872204472843447E-3</v>
      </c>
      <c r="EP194" s="46">
        <f t="shared" si="1362"/>
        <v>1.5847860538827482E-3</v>
      </c>
      <c r="EQ194" s="46">
        <f t="shared" ref="EQ194:HB194" si="1363">(EQ20-EP20)/EP20</f>
        <v>-7.9113924050639654E-4</v>
      </c>
      <c r="ER194" s="46">
        <f t="shared" si="1363"/>
        <v>-1.2668250197941365E-2</v>
      </c>
      <c r="ES194" s="46">
        <f t="shared" si="1363"/>
        <v>8.0192461908576028E-4</v>
      </c>
      <c r="ET194" s="46">
        <f t="shared" si="1363"/>
        <v>-1.2820512820512775E-2</v>
      </c>
      <c r="EU194" s="46">
        <f t="shared" si="1363"/>
        <v>-1.1363636363636409E-2</v>
      </c>
      <c r="EV194" s="46">
        <f t="shared" si="1363"/>
        <v>-1.1494252873563149E-2</v>
      </c>
      <c r="EW194" s="46">
        <f t="shared" si="1363"/>
        <v>-1.5780730897010015E-2</v>
      </c>
      <c r="EX194" s="46">
        <f t="shared" si="1363"/>
        <v>7.5949367088608078E-3</v>
      </c>
      <c r="EY194" s="46">
        <f t="shared" si="1363"/>
        <v>-9.2127303182580281E-3</v>
      </c>
      <c r="EZ194" s="46">
        <f t="shared" si="1363"/>
        <v>-7.6077768385459975E-3</v>
      </c>
      <c r="FA194" s="46">
        <f t="shared" si="1363"/>
        <v>5.1107325383304451E-3</v>
      </c>
      <c r="FB194" s="46">
        <f t="shared" si="1363"/>
        <v>4.2372881355932203E-3</v>
      </c>
      <c r="FC194" s="46">
        <f t="shared" si="1363"/>
        <v>1.6877637130801927E-3</v>
      </c>
      <c r="FD194" s="46">
        <f t="shared" si="1363"/>
        <v>1.095197978096038E-2</v>
      </c>
      <c r="FE194" s="46">
        <f t="shared" si="1363"/>
        <v>-1.0833333333333309E-2</v>
      </c>
      <c r="FF194" s="46">
        <f t="shared" si="1363"/>
        <v>-5.897219882055626E-3</v>
      </c>
      <c r="FG194" s="46">
        <f t="shared" si="1363"/>
        <v>1.3559322033898256E-2</v>
      </c>
      <c r="FH194" s="46">
        <f t="shared" si="1363"/>
        <v>-3.3444816053510994E-3</v>
      </c>
      <c r="FI194" s="46">
        <f t="shared" si="1363"/>
        <v>-1.5939597315436288E-2</v>
      </c>
      <c r="FJ194" s="46">
        <f t="shared" si="1363"/>
        <v>2.557544757033224E-3</v>
      </c>
      <c r="FK194" s="46">
        <f t="shared" si="1363"/>
        <v>8.5034013605442185E-3</v>
      </c>
      <c r="FL194" s="46">
        <f t="shared" si="1363"/>
        <v>2.5295109612142614E-3</v>
      </c>
      <c r="FM194" s="46">
        <f t="shared" si="1363"/>
        <v>1.6820857863750094E-3</v>
      </c>
      <c r="FN194" s="46">
        <f t="shared" si="1363"/>
        <v>8.3963056255254855E-4</v>
      </c>
      <c r="FO194" s="46">
        <f t="shared" si="1363"/>
        <v>7.550335570469727E-3</v>
      </c>
      <c r="FP194" s="46">
        <f t="shared" si="1363"/>
        <v>0</v>
      </c>
      <c r="FQ194" s="46">
        <f t="shared" si="1363"/>
        <v>-1.332223147377181E-2</v>
      </c>
      <c r="FR194" s="46">
        <f t="shared" si="1363"/>
        <v>-8.4388185654003637E-4</v>
      </c>
      <c r="FS194" s="46">
        <f t="shared" si="1363"/>
        <v>6.7567567567567328E-3</v>
      </c>
      <c r="FT194" s="46">
        <f t="shared" si="1363"/>
        <v>-7.5503355704698459E-3</v>
      </c>
      <c r="FU194" s="46">
        <f t="shared" si="1363"/>
        <v>1.8596787827557082E-2</v>
      </c>
      <c r="FV194" s="46">
        <f t="shared" si="1363"/>
        <v>-2.2406639004149402E-2</v>
      </c>
      <c r="FW194" s="46">
        <f t="shared" si="1363"/>
        <v>-2.5466893039049237E-2</v>
      </c>
      <c r="FX194" s="46">
        <f t="shared" si="1363"/>
        <v>1.7421602787456693E-3</v>
      </c>
      <c r="FY194" s="46">
        <f t="shared" si="1363"/>
        <v>1.1304347826086933E-2</v>
      </c>
      <c r="FZ194" s="46">
        <f t="shared" si="1363"/>
        <v>-1.7196904557179708E-2</v>
      </c>
      <c r="GA194" s="46">
        <f t="shared" si="1363"/>
        <v>-5.2493438320209479E-3</v>
      </c>
      <c r="GB194" s="46">
        <f t="shared" si="1363"/>
        <v>9.6745822339489376E-3</v>
      </c>
      <c r="GC194" s="46">
        <f t="shared" si="1363"/>
        <v>1.3066202090592335E-2</v>
      </c>
      <c r="GD194" s="46">
        <f t="shared" si="1363"/>
        <v>-2.5795356835769316E-3</v>
      </c>
      <c r="GE194" s="46">
        <f t="shared" si="1363"/>
        <v>-1.1206896551724113E-2</v>
      </c>
      <c r="GF194" s="46">
        <f t="shared" si="1363"/>
        <v>6.1028770706190311E-3</v>
      </c>
      <c r="GG194" s="46">
        <f t="shared" si="1363"/>
        <v>1.0398613518197474E-2</v>
      </c>
      <c r="GH194" s="46">
        <f t="shared" si="1363"/>
        <v>3.430531732418525E-2</v>
      </c>
      <c r="GI194" s="46">
        <f t="shared" si="1363"/>
        <v>-4.9751243781094058E-3</v>
      </c>
      <c r="GJ194" s="46">
        <f t="shared" si="1363"/>
        <v>3.3333333333333808E-3</v>
      </c>
      <c r="GK194" s="46">
        <f t="shared" si="1363"/>
        <v>8.3056478405310889E-4</v>
      </c>
      <c r="GL194" s="46">
        <f t="shared" si="1363"/>
        <v>7.4688796680498397E-3</v>
      </c>
      <c r="GM194" s="46">
        <f t="shared" si="1363"/>
        <v>-5.8484349258649163E-2</v>
      </c>
      <c r="GN194" s="46">
        <f t="shared" si="1363"/>
        <v>2.8871391076115461E-2</v>
      </c>
      <c r="GO194" s="46">
        <f t="shared" si="1363"/>
        <v>3.2312925170068126E-2</v>
      </c>
      <c r="GP194" s="46">
        <f t="shared" si="1363"/>
        <v>1.0708401976935726E-2</v>
      </c>
      <c r="GQ194" s="46">
        <f t="shared" si="1363"/>
        <v>4.8899755501222379E-2</v>
      </c>
      <c r="GR194" s="46">
        <f t="shared" si="1363"/>
        <v>6.2160062160063045E-3</v>
      </c>
      <c r="GS194" s="46">
        <f t="shared" si="1363"/>
        <v>1.3127413127413039E-2</v>
      </c>
      <c r="GT194" s="46">
        <f t="shared" si="1363"/>
        <v>7.6219512195121958E-3</v>
      </c>
      <c r="GU194" s="46">
        <f t="shared" si="1363"/>
        <v>-1.5128593040846343E-3</v>
      </c>
      <c r="GV194" s="46">
        <f t="shared" si="1363"/>
        <v>1.0606060606060648E-2</v>
      </c>
      <c r="GW194" s="46">
        <f t="shared" si="1363"/>
        <v>-4.7226386806596785E-2</v>
      </c>
      <c r="GX194" s="46">
        <f t="shared" si="1363"/>
        <v>1.5735641227380016E-2</v>
      </c>
      <c r="GY194" s="46">
        <f t="shared" si="1363"/>
        <v>6.9713400464756449E-3</v>
      </c>
      <c r="GZ194" s="46">
        <f t="shared" si="1363"/>
        <v>6.1538461538462414E-3</v>
      </c>
      <c r="HA194" s="46">
        <f t="shared" si="1363"/>
        <v>7.6452599388374847E-4</v>
      </c>
      <c r="HB194" s="46">
        <f t="shared" si="1363"/>
        <v>1.6042780748663058E-2</v>
      </c>
      <c r="HC194" s="46">
        <f t="shared" ref="HC194:JN194" si="1364">(HC20-HB20)/HB20</f>
        <v>-1.503759398496155E-3</v>
      </c>
      <c r="HD194" s="46">
        <f t="shared" si="1364"/>
        <v>7.5301204819272819E-4</v>
      </c>
      <c r="HE194" s="46">
        <f t="shared" si="1364"/>
        <v>3.0097817908202084E-3</v>
      </c>
      <c r="HF194" s="46">
        <f t="shared" si="1364"/>
        <v>-8.2520630157541085E-3</v>
      </c>
      <c r="HG194" s="46">
        <f t="shared" si="1364"/>
        <v>1.0590015128593085E-2</v>
      </c>
      <c r="HH194" s="46">
        <f t="shared" si="1364"/>
        <v>-1.497005988023867E-3</v>
      </c>
      <c r="HI194" s="46">
        <f t="shared" si="1364"/>
        <v>-6.7466266866567136E-3</v>
      </c>
      <c r="HJ194" s="46">
        <f t="shared" si="1364"/>
        <v>3.0188679245283447E-3</v>
      </c>
      <c r="HK194" s="46">
        <f t="shared" si="1364"/>
        <v>4.5146726862302054E-3</v>
      </c>
      <c r="HL194" s="46">
        <f t="shared" si="1364"/>
        <v>-7.4906367041194244E-4</v>
      </c>
      <c r="HM194" s="46">
        <f t="shared" si="1364"/>
        <v>-3.7481259370314842E-3</v>
      </c>
      <c r="HN194" s="46">
        <f t="shared" si="1364"/>
        <v>-3.7622272385252069E-3</v>
      </c>
      <c r="HO194" s="46">
        <f t="shared" si="1364"/>
        <v>2.2658610271902033E-3</v>
      </c>
      <c r="HP194" s="46">
        <f t="shared" si="1364"/>
        <v>2.2607385079126707E-3</v>
      </c>
      <c r="HQ194" s="46">
        <f t="shared" si="1364"/>
        <v>-3.0075187969925239E-3</v>
      </c>
      <c r="HR194" s="46">
        <f t="shared" si="1364"/>
        <v>1.2066365007541435E-2</v>
      </c>
      <c r="HS194" s="46">
        <f t="shared" si="1364"/>
        <v>-1.4903129657227172E-3</v>
      </c>
      <c r="HT194" s="46">
        <f t="shared" si="1364"/>
        <v>5.9701492537314283E-3</v>
      </c>
      <c r="HU194" s="46">
        <f t="shared" si="1364"/>
        <v>7.4183976261123371E-4</v>
      </c>
      <c r="HV194" s="46">
        <f t="shared" si="1364"/>
        <v>2.9651593773165727E-3</v>
      </c>
      <c r="HW194" s="46">
        <f t="shared" si="1364"/>
        <v>-2.956393200295681E-3</v>
      </c>
      <c r="HX194" s="46">
        <f t="shared" si="1364"/>
        <v>9.6367679762785988E-3</v>
      </c>
      <c r="HY194" s="46">
        <f t="shared" si="1364"/>
        <v>4.4052863436125017E-3</v>
      </c>
      <c r="HZ194" s="46">
        <f t="shared" si="1364"/>
        <v>-1.4619883040936919E-3</v>
      </c>
      <c r="IA194" s="46">
        <f t="shared" si="1364"/>
        <v>-5.8565153733527303E-3</v>
      </c>
      <c r="IB194" s="46">
        <f t="shared" si="1364"/>
        <v>-1.4727540500737632E-3</v>
      </c>
      <c r="IC194" s="46">
        <f t="shared" si="1364"/>
        <v>-2.0648967551622294E-2</v>
      </c>
      <c r="ID194" s="46">
        <f t="shared" si="1364"/>
        <v>-6.7771084337349824E-3</v>
      </c>
      <c r="IE194" s="46">
        <f t="shared" si="1364"/>
        <v>-2.2744503411676375E-3</v>
      </c>
      <c r="IF194" s="46">
        <f t="shared" si="1364"/>
        <v>-1.1398176291793313E-2</v>
      </c>
      <c r="IG194" s="46">
        <f t="shared" si="1364"/>
        <v>-5.3804765564949165E-3</v>
      </c>
      <c r="IH194" s="46">
        <f t="shared" si="1364"/>
        <v>-6.182380216383395E-3</v>
      </c>
      <c r="II194" s="46">
        <f t="shared" si="1364"/>
        <v>-6.9984447900465901E-3</v>
      </c>
      <c r="IJ194" s="46">
        <f t="shared" si="1364"/>
        <v>-1.0963194988253764E-2</v>
      </c>
      <c r="IK194" s="46">
        <f t="shared" si="1364"/>
        <v>-2.3752969121139918E-3</v>
      </c>
      <c r="IL194" s="46">
        <f t="shared" si="1364"/>
        <v>-1.7460317460317482E-2</v>
      </c>
      <c r="IM194" s="46">
        <f t="shared" si="1364"/>
        <v>-1.1308562197092016E-2</v>
      </c>
      <c r="IN194" s="46">
        <f t="shared" si="1364"/>
        <v>-1.2254901960784314E-2</v>
      </c>
      <c r="IO194" s="46">
        <f t="shared" si="1364"/>
        <v>8.2712985938787685E-4</v>
      </c>
      <c r="IP194" s="46">
        <f t="shared" si="1364"/>
        <v>-1.4049586776859527E-2</v>
      </c>
      <c r="IQ194" s="46">
        <f t="shared" si="1364"/>
        <v>0</v>
      </c>
      <c r="IR194" s="46">
        <f t="shared" si="1364"/>
        <v>1.8440905280804717E-2</v>
      </c>
      <c r="IS194" s="46">
        <f t="shared" si="1364"/>
        <v>1.6460905349794473E-3</v>
      </c>
      <c r="IT194" s="46">
        <f t="shared" si="1364"/>
        <v>6.5735414954806665E-3</v>
      </c>
      <c r="IU194" s="46">
        <f t="shared" si="1364"/>
        <v>-7.3469387755102505E-3</v>
      </c>
      <c r="IV194" s="46">
        <f t="shared" si="1364"/>
        <v>8.2236842105270179E-4</v>
      </c>
      <c r="IW194" s="46">
        <f t="shared" si="1364"/>
        <v>-3.2867707477403918E-3</v>
      </c>
      <c r="IX194" s="46">
        <f t="shared" si="1364"/>
        <v>1.4839241549876316E-2</v>
      </c>
      <c r="IY194" s="46">
        <f t="shared" si="1364"/>
        <v>-5.6864337936635961E-3</v>
      </c>
      <c r="IZ194" s="46">
        <f t="shared" si="1364"/>
        <v>0</v>
      </c>
      <c r="JA194" s="46">
        <f t="shared" si="1364"/>
        <v>4.9019607843136786E-3</v>
      </c>
      <c r="JB194" s="46">
        <f t="shared" si="1364"/>
        <v>1.5447154471544761E-2</v>
      </c>
      <c r="JC194" s="46">
        <f t="shared" si="1364"/>
        <v>-1.2810248198558916E-2</v>
      </c>
      <c r="JD194" s="46">
        <f t="shared" si="1364"/>
        <v>-1.4598540145985378E-2</v>
      </c>
      <c r="JE194" s="46">
        <f t="shared" si="1364"/>
        <v>8.23045267489712E-3</v>
      </c>
      <c r="JF194" s="46">
        <f t="shared" si="1364"/>
        <v>-8.9795918367346472E-3</v>
      </c>
      <c r="JG194" s="46">
        <f t="shared" si="1364"/>
        <v>-1.6474464579901388E-3</v>
      </c>
      <c r="JH194" s="46">
        <f t="shared" si="1364"/>
        <v>-7.4257425742574722E-3</v>
      </c>
      <c r="JI194" s="46">
        <f t="shared" si="1364"/>
        <v>-1.6625103906899655E-3</v>
      </c>
      <c r="JJ194" s="46">
        <f t="shared" si="1364"/>
        <v>4.163197335553705E-3</v>
      </c>
      <c r="JK194" s="46">
        <f t="shared" si="1364"/>
        <v>2.238805970149256E-2</v>
      </c>
      <c r="JL194" s="46">
        <f t="shared" si="1364"/>
        <v>4.0551500405515001E-3</v>
      </c>
      <c r="JM194" s="46">
        <f t="shared" si="1364"/>
        <v>4.8465266558966767E-3</v>
      </c>
      <c r="JN194" s="46">
        <f t="shared" si="1364"/>
        <v>1.2861736334405098E-2</v>
      </c>
      <c r="JO194" s="46">
        <f t="shared" ref="JO194:LZ194" si="1365">(JO20-JN20)/JN20</f>
        <v>3.968253968253968E-3</v>
      </c>
      <c r="JP194" s="46">
        <f t="shared" si="1365"/>
        <v>1.5810276679842123E-3</v>
      </c>
      <c r="JQ194" s="46">
        <f t="shared" si="1365"/>
        <v>-1.8942383583267604E-2</v>
      </c>
      <c r="JR194" s="46">
        <f t="shared" si="1365"/>
        <v>1.0458567980691853E-2</v>
      </c>
      <c r="JS194" s="46">
        <f t="shared" si="1365"/>
        <v>1.6719745222930005E-2</v>
      </c>
      <c r="JT194" s="46">
        <f t="shared" si="1365"/>
        <v>1.5661707126076964E-3</v>
      </c>
      <c r="JU194" s="46">
        <f t="shared" si="1365"/>
        <v>7.8186082877247844E-3</v>
      </c>
      <c r="JV194" s="46">
        <f t="shared" si="1365"/>
        <v>1.5515903801395549E-3</v>
      </c>
      <c r="JW194" s="46">
        <f t="shared" si="1365"/>
        <v>-3.0983733539891997E-3</v>
      </c>
      <c r="JX194" s="46">
        <f t="shared" si="1365"/>
        <v>9.3240093240094576E-3</v>
      </c>
      <c r="JY194" s="46">
        <f t="shared" si="1365"/>
        <v>8.468052347959925E-3</v>
      </c>
      <c r="JZ194" s="46">
        <f t="shared" si="1365"/>
        <v>3.0534351145038601E-3</v>
      </c>
      <c r="KA194" s="46">
        <f t="shared" si="1365"/>
        <v>-6.8493150684931937E-3</v>
      </c>
      <c r="KB194" s="46">
        <f t="shared" si="1365"/>
        <v>4.5977011494252439E-3</v>
      </c>
      <c r="KC194" s="46">
        <f t="shared" si="1365"/>
        <v>-4.5766590389015585E-3</v>
      </c>
      <c r="KD194" s="46">
        <f t="shared" si="1365"/>
        <v>3.8314176245210726E-3</v>
      </c>
      <c r="KE194" s="46">
        <f t="shared" si="1365"/>
        <v>3.8167938931297708E-3</v>
      </c>
      <c r="KF194" s="46">
        <f t="shared" si="1365"/>
        <v>6.0836501901141548E-3</v>
      </c>
      <c r="KG194" s="46">
        <f t="shared" si="1365"/>
        <v>-7.5585789871521333E-4</v>
      </c>
      <c r="KH194" s="46">
        <f t="shared" si="1365"/>
        <v>-7.5642965204236016E-3</v>
      </c>
      <c r="KI194" s="46">
        <f t="shared" si="1365"/>
        <v>1.9054878048780491E-2</v>
      </c>
      <c r="KJ194" s="46">
        <f t="shared" si="1365"/>
        <v>1.1219147344801795E-2</v>
      </c>
      <c r="KK194" s="46">
        <f t="shared" si="1365"/>
        <v>1.0355029585798859E-2</v>
      </c>
      <c r="KL194" s="46">
        <f t="shared" si="1365"/>
        <v>-1.4641288433381305E-3</v>
      </c>
      <c r="KM194" s="46">
        <f t="shared" si="1365"/>
        <v>1.4662756598240468E-2</v>
      </c>
      <c r="KN194" s="46">
        <f t="shared" si="1365"/>
        <v>-1.0115606936416225E-2</v>
      </c>
      <c r="KO194" s="46">
        <f t="shared" si="1365"/>
        <v>2.4087591240875995E-2</v>
      </c>
      <c r="KP194" s="46">
        <f t="shared" si="1365"/>
        <v>7.840342124019916E-3</v>
      </c>
      <c r="KQ194" s="46">
        <f t="shared" si="1365"/>
        <v>9.900990099009941E-3</v>
      </c>
      <c r="KR194" s="46">
        <f t="shared" si="1365"/>
        <v>-2.1008403361345331E-3</v>
      </c>
      <c r="KS194" s="46">
        <f t="shared" si="1365"/>
        <v>-5.6140350877193776E-3</v>
      </c>
      <c r="KT194" s="46">
        <f t="shared" si="1365"/>
        <v>-2.8228652081861488E-3</v>
      </c>
      <c r="KU194" s="46">
        <f t="shared" si="1365"/>
        <v>-4.2462845010617315E-3</v>
      </c>
      <c r="KV194" s="46">
        <f t="shared" si="1365"/>
        <v>-4.975124378109372E-3</v>
      </c>
      <c r="KW194" s="46">
        <f t="shared" si="1365"/>
        <v>-6.4285714285714692E-3</v>
      </c>
      <c r="KX194" s="46">
        <f t="shared" si="1365"/>
        <v>-7.1890726096329489E-4</v>
      </c>
      <c r="KY194" s="46">
        <f t="shared" si="1365"/>
        <v>-4.3165467625898872E-3</v>
      </c>
      <c r="KZ194" s="46">
        <f t="shared" si="1365"/>
        <v>1.4450867052022299E-3</v>
      </c>
      <c r="LA194" s="46">
        <f t="shared" si="1365"/>
        <v>9.3795093795094615E-3</v>
      </c>
      <c r="LB194" s="46">
        <f t="shared" si="1365"/>
        <v>7.1479628305932807E-3</v>
      </c>
      <c r="LC194" s="46">
        <f t="shared" si="1365"/>
        <v>3.5486160397444995E-3</v>
      </c>
      <c r="LD194" s="46">
        <f t="shared" si="1365"/>
        <v>1.2729844413012609E-2</v>
      </c>
      <c r="LE194" s="46">
        <f t="shared" si="1365"/>
        <v>2.7932960893855148E-3</v>
      </c>
      <c r="LF194" s="46">
        <f t="shared" si="1365"/>
        <v>-7.6601671309191807E-3</v>
      </c>
      <c r="LG194" s="46">
        <f t="shared" si="1365"/>
        <v>-1.1929824561403429E-2</v>
      </c>
      <c r="LH194" s="46">
        <f t="shared" si="1365"/>
        <v>-4.9715909090910296E-3</v>
      </c>
      <c r="LI194" s="46">
        <f t="shared" si="1365"/>
        <v>0</v>
      </c>
      <c r="LJ194" s="46">
        <f t="shared" si="1365"/>
        <v>-4.9964311206280422E-3</v>
      </c>
      <c r="LK194" s="46">
        <f t="shared" si="1365"/>
        <v>-1.4347202295553591E-3</v>
      </c>
      <c r="LL194" s="46">
        <f t="shared" si="1365"/>
        <v>1.0775862068965518E-2</v>
      </c>
      <c r="LM194" s="46">
        <f t="shared" si="1365"/>
        <v>9.2395167022033507E-3</v>
      </c>
      <c r="LN194" s="46">
        <f t="shared" si="1365"/>
        <v>-2.5352112676056297E-2</v>
      </c>
      <c r="LO194" s="46">
        <f t="shared" si="1365"/>
        <v>1.4450867052023121E-2</v>
      </c>
      <c r="LP194" s="46">
        <f t="shared" si="1365"/>
        <v>2.1367521367520151E-3</v>
      </c>
      <c r="LQ194" s="46">
        <f t="shared" si="1365"/>
        <v>9.2395167022033507E-3</v>
      </c>
      <c r="LR194" s="46">
        <f t="shared" si="1365"/>
        <v>6.3380281690141246E-3</v>
      </c>
      <c r="LS194" s="46">
        <f t="shared" si="1365"/>
        <v>1.9594121763470838E-2</v>
      </c>
      <c r="LT194" s="46">
        <f t="shared" si="1365"/>
        <v>4.8043925875086964E-3</v>
      </c>
      <c r="LU194" s="46">
        <f t="shared" si="1365"/>
        <v>6.8306010928957867E-4</v>
      </c>
      <c r="LV194" s="46">
        <f t="shared" si="1365"/>
        <v>6.1433447098976496E-3</v>
      </c>
      <c r="LW194" s="46">
        <f t="shared" si="1365"/>
        <v>7.4626865671641399E-3</v>
      </c>
      <c r="LX194" s="46">
        <f t="shared" si="1365"/>
        <v>-6.7340067340067337E-3</v>
      </c>
      <c r="LY194" s="46">
        <f t="shared" si="1365"/>
        <v>-6.779661016948767E-4</v>
      </c>
      <c r="LZ194" s="46">
        <f t="shared" si="1365"/>
        <v>-6.7842605156034138E-4</v>
      </c>
      <c r="MA194" s="46">
        <f t="shared" ref="MA194:MH194" si="1366">(MA20-LZ20)/LZ20</f>
        <v>-1.765105227427035E-2</v>
      </c>
      <c r="MB194" s="46">
        <f t="shared" si="1366"/>
        <v>-1.3821700069108501E-2</v>
      </c>
      <c r="MC194" s="46">
        <f t="shared" si="1366"/>
        <v>1.4015416958655716E-3</v>
      </c>
      <c r="MD194" s="46">
        <f t="shared" si="1366"/>
        <v>1.0496850944716585E-2</v>
      </c>
      <c r="ME194" s="46">
        <f t="shared" si="1366"/>
        <v>-8.3102493074793428E-3</v>
      </c>
      <c r="MF194" s="46">
        <f t="shared" si="1366"/>
        <v>2.5139664804469435E-2</v>
      </c>
      <c r="MG194" s="46">
        <f t="shared" si="1366"/>
        <v>4.7683923705721292E-3</v>
      </c>
      <c r="MH194" s="46">
        <f t="shared" si="1366"/>
        <v>1.4915254237288058E-2</v>
      </c>
    </row>
    <row r="195" spans="1:346" x14ac:dyDescent="0.25">
      <c r="A195" s="35" t="s">
        <v>33</v>
      </c>
      <c r="S195" s="46">
        <f t="shared" ref="S195:CD195" si="1367">(S21-R21)/R21</f>
        <v>-1.2244897959183702E-2</v>
      </c>
      <c r="T195" s="46">
        <f t="shared" si="1367"/>
        <v>-2.8925619834710717E-2</v>
      </c>
      <c r="U195" s="46">
        <f t="shared" si="1367"/>
        <v>-2.5531914893617082E-2</v>
      </c>
      <c r="V195" s="46">
        <f t="shared" si="1367"/>
        <v>-1.3100436681222584E-2</v>
      </c>
      <c r="W195" s="46">
        <f t="shared" si="1367"/>
        <v>-2.6548672566371743E-2</v>
      </c>
      <c r="X195" s="46">
        <f t="shared" si="1367"/>
        <v>9.0909090909090592E-3</v>
      </c>
      <c r="Y195" s="46">
        <f t="shared" si="1367"/>
        <v>-2.7027027027026931E-2</v>
      </c>
      <c r="Z195" s="46">
        <f t="shared" si="1367"/>
        <v>-1.3888888888888921E-2</v>
      </c>
      <c r="AA195" s="46">
        <f t="shared" si="1367"/>
        <v>1.8779342723004626E-2</v>
      </c>
      <c r="AB195" s="46">
        <f t="shared" si="1367"/>
        <v>-3.2258064516129004E-2</v>
      </c>
      <c r="AC195" s="46">
        <f t="shared" si="1367"/>
        <v>4.76190476190483E-3</v>
      </c>
      <c r="AD195" s="46">
        <f t="shared" si="1367"/>
        <v>-1.895734597156408E-2</v>
      </c>
      <c r="AE195" s="46">
        <f t="shared" si="1367"/>
        <v>4.8309178743962044E-3</v>
      </c>
      <c r="AF195" s="46">
        <f t="shared" si="1367"/>
        <v>0</v>
      </c>
      <c r="AG195" s="46">
        <f t="shared" si="1367"/>
        <v>0</v>
      </c>
      <c r="AH195" s="46">
        <f t="shared" si="1367"/>
        <v>4.8076923076922047E-3</v>
      </c>
      <c r="AI195" s="46">
        <f t="shared" si="1367"/>
        <v>1.4354066985645968E-2</v>
      </c>
      <c r="AJ195" s="46">
        <f t="shared" si="1367"/>
        <v>4.7169811320755392E-3</v>
      </c>
      <c r="AK195" s="46">
        <f t="shared" si="1367"/>
        <v>-1.4084507042253554E-2</v>
      </c>
      <c r="AL195" s="46">
        <f t="shared" si="1367"/>
        <v>9.52380952380949E-3</v>
      </c>
      <c r="AM195" s="46">
        <f t="shared" si="1367"/>
        <v>9.4339622641509101E-3</v>
      </c>
      <c r="AN195" s="46">
        <f t="shared" si="1367"/>
        <v>-4.672897196261583E-3</v>
      </c>
      <c r="AO195" s="46">
        <f t="shared" si="1367"/>
        <v>9.3896713615023129E-3</v>
      </c>
      <c r="AP195" s="46">
        <f t="shared" si="1367"/>
        <v>9.3023255813953157E-3</v>
      </c>
      <c r="AQ195" s="46">
        <f t="shared" si="1367"/>
        <v>-1.8433179723502238E-2</v>
      </c>
      <c r="AR195" s="46">
        <f t="shared" si="1367"/>
        <v>-4.6948356807512406E-3</v>
      </c>
      <c r="AS195" s="46">
        <f t="shared" si="1367"/>
        <v>-4.7169811320753709E-3</v>
      </c>
      <c r="AT195" s="46">
        <f t="shared" si="1367"/>
        <v>-1.4218009478673018E-2</v>
      </c>
      <c r="AU195" s="46">
        <f t="shared" si="1367"/>
        <v>-4.8076923076923756E-3</v>
      </c>
      <c r="AV195" s="46">
        <f t="shared" si="1367"/>
        <v>0</v>
      </c>
      <c r="AW195" s="46">
        <f t="shared" si="1367"/>
        <v>1.4492753623188441E-2</v>
      </c>
      <c r="AX195" s="46">
        <f t="shared" si="1367"/>
        <v>-4.76190476190483E-3</v>
      </c>
      <c r="AY195" s="46">
        <f t="shared" si="1367"/>
        <v>-1.4354066985645798E-2</v>
      </c>
      <c r="AZ195" s="46">
        <f t="shared" si="1367"/>
        <v>1.9417475728155269E-2</v>
      </c>
      <c r="BA195" s="46">
        <f t="shared" si="1367"/>
        <v>-9.52380952380949E-3</v>
      </c>
      <c r="BB195" s="46">
        <f t="shared" si="1367"/>
        <v>4.8076923076922047E-3</v>
      </c>
      <c r="BC195" s="46">
        <f t="shared" si="1367"/>
        <v>4.7846889952153793E-3</v>
      </c>
      <c r="BD195" s="46">
        <f t="shared" si="1367"/>
        <v>0</v>
      </c>
      <c r="BE195" s="46">
        <f t="shared" si="1367"/>
        <v>-9.52380952380949E-3</v>
      </c>
      <c r="BF195" s="46">
        <f t="shared" si="1367"/>
        <v>9.6153846153845812E-3</v>
      </c>
      <c r="BG195" s="46">
        <f t="shared" si="1367"/>
        <v>-4.76190476190483E-3</v>
      </c>
      <c r="BH195" s="46">
        <f t="shared" si="1367"/>
        <v>0</v>
      </c>
      <c r="BI195" s="46">
        <f t="shared" si="1367"/>
        <v>0</v>
      </c>
      <c r="BJ195" s="46">
        <f t="shared" si="1367"/>
        <v>-9.5693779904305887E-3</v>
      </c>
      <c r="BK195" s="46">
        <f t="shared" si="1367"/>
        <v>3.3816425120772917E-2</v>
      </c>
      <c r="BL195" s="46">
        <f t="shared" si="1367"/>
        <v>-4.672897196261583E-3</v>
      </c>
      <c r="BM195" s="46">
        <f t="shared" si="1367"/>
        <v>1.8779342723004626E-2</v>
      </c>
      <c r="BN195" s="46">
        <f t="shared" si="1367"/>
        <v>0</v>
      </c>
      <c r="BO195" s="46">
        <f t="shared" si="1367"/>
        <v>-4.608294930875478E-3</v>
      </c>
      <c r="BP195" s="46">
        <f t="shared" si="1367"/>
        <v>1.3888888888888756E-2</v>
      </c>
      <c r="BQ195" s="46">
        <f t="shared" si="1367"/>
        <v>0</v>
      </c>
      <c r="BR195" s="46">
        <f t="shared" si="1367"/>
        <v>4.5662100456621653E-3</v>
      </c>
      <c r="BS195" s="46">
        <f t="shared" si="1367"/>
        <v>-4.5454545454546103E-3</v>
      </c>
      <c r="BT195" s="46">
        <f t="shared" si="1367"/>
        <v>-1.3698630136986172E-2</v>
      </c>
      <c r="BU195" s="46">
        <f t="shared" si="1367"/>
        <v>-1.3888888888888921E-2</v>
      </c>
      <c r="BV195" s="46">
        <f t="shared" si="1367"/>
        <v>-9.3896713615023129E-3</v>
      </c>
      <c r="BW195" s="46">
        <f t="shared" si="1367"/>
        <v>2.3696682464454975E-2</v>
      </c>
      <c r="BX195" s="46">
        <f t="shared" si="1367"/>
        <v>2.3148148148148147E-2</v>
      </c>
      <c r="BY195" s="46">
        <f t="shared" si="1367"/>
        <v>-1.8099547511312312E-2</v>
      </c>
      <c r="BZ195" s="46">
        <f t="shared" si="1367"/>
        <v>4.608294930875642E-3</v>
      </c>
      <c r="CA195" s="46">
        <f t="shared" si="1367"/>
        <v>1.3761467889908289E-2</v>
      </c>
      <c r="CB195" s="46">
        <f t="shared" si="1367"/>
        <v>0</v>
      </c>
      <c r="CC195" s="46">
        <f t="shared" si="1367"/>
        <v>9.0497737556560764E-3</v>
      </c>
      <c r="CD195" s="46">
        <f t="shared" si="1367"/>
        <v>-4.4843049327354893E-3</v>
      </c>
      <c r="CE195" s="46">
        <f t="shared" ref="CE195:EP195" si="1368">(CE21-CD21)/CD21</f>
        <v>1.8018018018018115E-2</v>
      </c>
      <c r="CF195" s="46">
        <f t="shared" si="1368"/>
        <v>8.8495575221238625E-3</v>
      </c>
      <c r="CG195" s="46">
        <f t="shared" si="1368"/>
        <v>1.7543859649122744E-2</v>
      </c>
      <c r="CH195" s="46">
        <f t="shared" si="1368"/>
        <v>1.2931034482758652E-2</v>
      </c>
      <c r="CI195" s="46">
        <f t="shared" si="1368"/>
        <v>8.5106382978723093E-3</v>
      </c>
      <c r="CJ195" s="46">
        <f t="shared" si="1368"/>
        <v>2.9535864978902926E-2</v>
      </c>
      <c r="CK195" s="46">
        <f t="shared" si="1368"/>
        <v>1.6393442622950907E-2</v>
      </c>
      <c r="CL195" s="46">
        <f t="shared" si="1368"/>
        <v>-1.2096774193548416E-2</v>
      </c>
      <c r="CM195" s="46">
        <f t="shared" si="1368"/>
        <v>-1.632653061224484E-2</v>
      </c>
      <c r="CN195" s="46">
        <f t="shared" si="1368"/>
        <v>-8.2987551867221097E-3</v>
      </c>
      <c r="CO195" s="46">
        <f t="shared" si="1368"/>
        <v>-8.3682008368200552E-3</v>
      </c>
      <c r="CP195" s="46">
        <f t="shared" si="1368"/>
        <v>-3.7974683544303736E-2</v>
      </c>
      <c r="CQ195" s="46">
        <f t="shared" si="1368"/>
        <v>1.7543859649122744E-2</v>
      </c>
      <c r="CR195" s="46">
        <f t="shared" si="1368"/>
        <v>0</v>
      </c>
      <c r="CS195" s="46">
        <f t="shared" si="1368"/>
        <v>4.3103448275862684E-3</v>
      </c>
      <c r="CT195" s="46">
        <f t="shared" si="1368"/>
        <v>-4.2918454935622925E-3</v>
      </c>
      <c r="CU195" s="46">
        <f t="shared" si="1368"/>
        <v>-4.3103448275861149E-3</v>
      </c>
      <c r="CV195" s="46">
        <f t="shared" si="1368"/>
        <v>-8.6580086580087812E-3</v>
      </c>
      <c r="CW195" s="46">
        <f t="shared" si="1368"/>
        <v>2.1834061135371181E-2</v>
      </c>
      <c r="CX195" s="46">
        <f t="shared" si="1368"/>
        <v>-4.2735042735041829E-3</v>
      </c>
      <c r="CY195" s="46">
        <f t="shared" si="1368"/>
        <v>3.0042918454935591E-2</v>
      </c>
      <c r="CZ195" s="46">
        <f t="shared" si="1368"/>
        <v>1.250000000000003E-2</v>
      </c>
      <c r="DA195" s="46">
        <f t="shared" si="1368"/>
        <v>8.2304526748970906E-3</v>
      </c>
      <c r="DB195" s="46">
        <f t="shared" si="1368"/>
        <v>8.1632653061224202E-3</v>
      </c>
      <c r="DC195" s="46">
        <f t="shared" si="1368"/>
        <v>2.4291497975708561E-2</v>
      </c>
      <c r="DD195" s="46">
        <f t="shared" si="1368"/>
        <v>-2.37154150197629E-2</v>
      </c>
      <c r="DE195" s="46">
        <f t="shared" si="1368"/>
        <v>-4.0485829959513312E-3</v>
      </c>
      <c r="DF195" s="46">
        <f t="shared" si="1368"/>
        <v>1.2195121951219396E-2</v>
      </c>
      <c r="DG195" s="46">
        <f t="shared" si="1368"/>
        <v>2.4096385542168731E-2</v>
      </c>
      <c r="DH195" s="46">
        <f t="shared" si="1368"/>
        <v>1.1764705882352969E-2</v>
      </c>
      <c r="DI195" s="46">
        <f t="shared" si="1368"/>
        <v>3.8759689922479791E-3</v>
      </c>
      <c r="DJ195" s="46">
        <f t="shared" si="1368"/>
        <v>1.1583011583011612E-2</v>
      </c>
      <c r="DK195" s="46">
        <f t="shared" si="1368"/>
        <v>7.6335877862595148E-3</v>
      </c>
      <c r="DL195" s="46">
        <f t="shared" si="1368"/>
        <v>3.7878787878788418E-3</v>
      </c>
      <c r="DM195" s="46">
        <f t="shared" si="1368"/>
        <v>1.1320754716981159E-2</v>
      </c>
      <c r="DN195" s="46">
        <f t="shared" si="1368"/>
        <v>2.6119402985074598E-2</v>
      </c>
      <c r="DO195" s="46">
        <f t="shared" si="1368"/>
        <v>-1.0909090909090934E-2</v>
      </c>
      <c r="DP195" s="46">
        <f t="shared" si="1368"/>
        <v>3.6764705882352942E-2</v>
      </c>
      <c r="DQ195" s="46">
        <f t="shared" si="1368"/>
        <v>3.5460992907801421E-2</v>
      </c>
      <c r="DR195" s="46">
        <f t="shared" si="1368"/>
        <v>-3.4246575342465023E-3</v>
      </c>
      <c r="DS195" s="46">
        <f t="shared" si="1368"/>
        <v>-2.4054982817869511E-2</v>
      </c>
      <c r="DT195" s="46">
        <f t="shared" si="1368"/>
        <v>0</v>
      </c>
      <c r="DU195" s="46">
        <f t="shared" si="1368"/>
        <v>-2.1126760563380208E-2</v>
      </c>
      <c r="DV195" s="46">
        <f t="shared" si="1368"/>
        <v>7.1942446043165211E-3</v>
      </c>
      <c r="DW195" s="46">
        <f t="shared" si="1368"/>
        <v>2.8571428571428598E-2</v>
      </c>
      <c r="DX195" s="46">
        <f t="shared" si="1368"/>
        <v>1.041666666666669E-2</v>
      </c>
      <c r="DY195" s="46">
        <f t="shared" si="1368"/>
        <v>6.8728522336769515E-3</v>
      </c>
      <c r="DZ195" s="46">
        <f t="shared" si="1368"/>
        <v>2.047781569965863E-2</v>
      </c>
      <c r="EA195" s="46">
        <f t="shared" si="1368"/>
        <v>-2.0066889632106955E-2</v>
      </c>
      <c r="EB195" s="46">
        <f t="shared" si="1368"/>
        <v>-1.3651877133105875E-2</v>
      </c>
      <c r="EC195" s="46">
        <f t="shared" si="1368"/>
        <v>1.0380622837370268E-2</v>
      </c>
      <c r="ED195" s="46">
        <f t="shared" si="1368"/>
        <v>3.4246575342466242E-3</v>
      </c>
      <c r="EE195" s="46">
        <f t="shared" si="1368"/>
        <v>-3.4129692832764991E-3</v>
      </c>
      <c r="EF195" s="46">
        <f t="shared" si="1368"/>
        <v>3.4246575342466242E-3</v>
      </c>
      <c r="EG195" s="46">
        <f t="shared" si="1368"/>
        <v>-6.8259385665528768E-3</v>
      </c>
      <c r="EH195" s="46">
        <f t="shared" si="1368"/>
        <v>1.0309278350515367E-2</v>
      </c>
      <c r="EI195" s="46">
        <f t="shared" si="1368"/>
        <v>1.0204081632653086E-2</v>
      </c>
      <c r="EJ195" s="46">
        <f t="shared" si="1368"/>
        <v>6.7340067340067103E-3</v>
      </c>
      <c r="EK195" s="46">
        <f t="shared" si="1368"/>
        <v>6.6889632107024364E-3</v>
      </c>
      <c r="EL195" s="46">
        <f t="shared" si="1368"/>
        <v>-6.644518272425343E-3</v>
      </c>
      <c r="EM195" s="46">
        <f t="shared" si="1368"/>
        <v>0</v>
      </c>
      <c r="EN195" s="46">
        <f t="shared" si="1368"/>
        <v>6.6889632107024364E-3</v>
      </c>
      <c r="EO195" s="46">
        <f t="shared" si="1368"/>
        <v>-3.3222591362126715E-3</v>
      </c>
      <c r="EP195" s="46">
        <f t="shared" si="1368"/>
        <v>-1.0000000000000024E-2</v>
      </c>
      <c r="EQ195" s="46">
        <f t="shared" ref="EQ195:HB195" si="1369">(EQ21-EP21)/EP21</f>
        <v>3.367003367003415E-3</v>
      </c>
      <c r="ER195" s="46">
        <f t="shared" si="1369"/>
        <v>-6.7114093959731299E-3</v>
      </c>
      <c r="ES195" s="46">
        <f t="shared" si="1369"/>
        <v>6.7567567567567328E-3</v>
      </c>
      <c r="ET195" s="46">
        <f t="shared" si="1369"/>
        <v>-6.7114093959731299E-3</v>
      </c>
      <c r="EU195" s="46">
        <f t="shared" si="1369"/>
        <v>-6.7567567567568525E-3</v>
      </c>
      <c r="EV195" s="46">
        <f t="shared" si="1369"/>
        <v>-3.4013605442176145E-3</v>
      </c>
      <c r="EW195" s="46">
        <f t="shared" si="1369"/>
        <v>-6.8259385665528768E-3</v>
      </c>
      <c r="EX195" s="46">
        <f t="shared" si="1369"/>
        <v>1.7182130584192438E-2</v>
      </c>
      <c r="EY195" s="46">
        <f t="shared" si="1369"/>
        <v>-1.3513513513513585E-2</v>
      </c>
      <c r="EZ195" s="46">
        <f t="shared" si="1369"/>
        <v>0</v>
      </c>
      <c r="FA195" s="46">
        <f t="shared" si="1369"/>
        <v>0</v>
      </c>
      <c r="FB195" s="46">
        <f t="shared" si="1369"/>
        <v>6.8493150684931269E-3</v>
      </c>
      <c r="FC195" s="46">
        <f t="shared" si="1369"/>
        <v>0</v>
      </c>
      <c r="FD195" s="46">
        <f t="shared" si="1369"/>
        <v>1.0204081632653086E-2</v>
      </c>
      <c r="FE195" s="46">
        <f t="shared" si="1369"/>
        <v>6.7340067340067103E-3</v>
      </c>
      <c r="FF195" s="46">
        <f t="shared" si="1369"/>
        <v>3.3444816053512182E-3</v>
      </c>
      <c r="FG195" s="46">
        <f t="shared" si="1369"/>
        <v>3.3333333333333808E-3</v>
      </c>
      <c r="FH195" s="46">
        <f t="shared" si="1369"/>
        <v>-1.3289036544850568E-2</v>
      </c>
      <c r="FI195" s="46">
        <f t="shared" si="1369"/>
        <v>1.0101010101010124E-2</v>
      </c>
      <c r="FJ195" s="46">
        <f t="shared" si="1369"/>
        <v>3.3333333333333808E-3</v>
      </c>
      <c r="FK195" s="46">
        <f t="shared" si="1369"/>
        <v>9.9667774086377794E-3</v>
      </c>
      <c r="FL195" s="46">
        <f t="shared" si="1369"/>
        <v>3.2894736842105734E-3</v>
      </c>
      <c r="FM195" s="46">
        <f t="shared" si="1369"/>
        <v>3.2786885245902103E-3</v>
      </c>
      <c r="FN195" s="46">
        <f t="shared" si="1369"/>
        <v>3.2679738562090806E-3</v>
      </c>
      <c r="FO195" s="46">
        <f t="shared" si="1369"/>
        <v>6.5146579804560029E-3</v>
      </c>
      <c r="FP195" s="46">
        <f t="shared" si="1369"/>
        <v>3.2362459546926028E-3</v>
      </c>
      <c r="FQ195" s="46">
        <f t="shared" si="1369"/>
        <v>-3.2258064516129492E-3</v>
      </c>
      <c r="FR195" s="46">
        <f t="shared" si="1369"/>
        <v>-3.2362459546924878E-3</v>
      </c>
      <c r="FS195" s="46">
        <f t="shared" si="1369"/>
        <v>9.7402597402597626E-3</v>
      </c>
      <c r="FT195" s="46">
        <f t="shared" si="1369"/>
        <v>3.2154340836012176E-3</v>
      </c>
      <c r="FU195" s="46">
        <f t="shared" si="1369"/>
        <v>1.9230769230769277E-2</v>
      </c>
      <c r="FV195" s="46">
        <f t="shared" si="1369"/>
        <v>-2.8301886792452897E-2</v>
      </c>
      <c r="FW195" s="46">
        <f t="shared" si="1369"/>
        <v>-3.2362459546924878E-3</v>
      </c>
      <c r="FX195" s="46">
        <f t="shared" si="1369"/>
        <v>-6.4935064935064705E-3</v>
      </c>
      <c r="FY195" s="46">
        <f t="shared" si="1369"/>
        <v>3.2679738562090806E-3</v>
      </c>
      <c r="FZ195" s="46">
        <f t="shared" si="1369"/>
        <v>-3.2573289902279438E-3</v>
      </c>
      <c r="GA195" s="46">
        <f t="shared" si="1369"/>
        <v>-3.2679738562091968E-3</v>
      </c>
      <c r="GB195" s="46">
        <f t="shared" si="1369"/>
        <v>-6.5573770491803044E-3</v>
      </c>
      <c r="GC195" s="46">
        <f t="shared" si="1369"/>
        <v>0</v>
      </c>
      <c r="GD195" s="46">
        <f t="shared" si="1369"/>
        <v>0</v>
      </c>
      <c r="GE195" s="46">
        <f t="shared" si="1369"/>
        <v>-6.6006600660065773E-3</v>
      </c>
      <c r="GF195" s="46">
        <f t="shared" si="1369"/>
        <v>6.644518272425225E-3</v>
      </c>
      <c r="GG195" s="46">
        <f t="shared" si="1369"/>
        <v>-3.3003300330033472E-3</v>
      </c>
      <c r="GH195" s="46">
        <f t="shared" si="1369"/>
        <v>1.3245033112582853E-2</v>
      </c>
      <c r="GI195" s="46">
        <f t="shared" si="1369"/>
        <v>0</v>
      </c>
      <c r="GJ195" s="46">
        <f t="shared" si="1369"/>
        <v>3.2679738562090806E-3</v>
      </c>
      <c r="GK195" s="46">
        <f t="shared" si="1369"/>
        <v>1.3029315960912122E-2</v>
      </c>
      <c r="GL195" s="46">
        <f t="shared" si="1369"/>
        <v>-9.6463022508038801E-3</v>
      </c>
      <c r="GM195" s="46">
        <f t="shared" si="1369"/>
        <v>3.2467532467531776E-3</v>
      </c>
      <c r="GN195" s="46">
        <f t="shared" si="1369"/>
        <v>-3.2362459546924878E-3</v>
      </c>
      <c r="GO195" s="46">
        <f t="shared" si="1369"/>
        <v>6.4935064935064705E-3</v>
      </c>
      <c r="GP195" s="46">
        <f t="shared" si="1369"/>
        <v>-6.4516129032257839E-3</v>
      </c>
      <c r="GQ195" s="46">
        <f t="shared" si="1369"/>
        <v>1.6233766233766232E-2</v>
      </c>
      <c r="GR195" s="46">
        <f t="shared" si="1369"/>
        <v>3.1948881789136698E-3</v>
      </c>
      <c r="GS195" s="46">
        <f t="shared" si="1369"/>
        <v>3.1847133757962236E-3</v>
      </c>
      <c r="GT195" s="46">
        <f t="shared" si="1369"/>
        <v>1.2698412698412653E-2</v>
      </c>
      <c r="GU195" s="46">
        <f t="shared" si="1369"/>
        <v>-9.4043887147334543E-3</v>
      </c>
      <c r="GV195" s="46">
        <f t="shared" si="1369"/>
        <v>0</v>
      </c>
      <c r="GW195" s="46">
        <f t="shared" si="1369"/>
        <v>-3.1645569620253611E-3</v>
      </c>
      <c r="GX195" s="46">
        <f t="shared" si="1369"/>
        <v>0</v>
      </c>
      <c r="GY195" s="46">
        <f t="shared" si="1369"/>
        <v>-9.5238095238095472E-3</v>
      </c>
      <c r="GZ195" s="46">
        <f t="shared" si="1369"/>
        <v>-6.4102564102563875E-3</v>
      </c>
      <c r="HA195" s="46">
        <f t="shared" si="1369"/>
        <v>-1.2903225806451568E-2</v>
      </c>
      <c r="HB195" s="46">
        <f t="shared" si="1369"/>
        <v>1.3071895424836555E-2</v>
      </c>
      <c r="HC195" s="46">
        <f t="shared" ref="HC195:JN195" si="1370">(HC21-HB21)/HB21</f>
        <v>3.2258064516129492E-3</v>
      </c>
      <c r="HD195" s="46">
        <f t="shared" si="1370"/>
        <v>-9.6463022508038801E-3</v>
      </c>
      <c r="HE195" s="46">
        <f t="shared" si="1370"/>
        <v>6.4935064935064705E-3</v>
      </c>
      <c r="HF195" s="46">
        <f t="shared" si="1370"/>
        <v>-6.4516129032257839E-3</v>
      </c>
      <c r="HG195" s="46">
        <f t="shared" si="1370"/>
        <v>-3.2467532467532929E-3</v>
      </c>
      <c r="HH195" s="46">
        <f t="shared" si="1370"/>
        <v>6.5146579804560029E-3</v>
      </c>
      <c r="HI195" s="46">
        <f t="shared" si="1370"/>
        <v>-3.2362459546924878E-3</v>
      </c>
      <c r="HJ195" s="46">
        <f t="shared" si="1370"/>
        <v>3.2467532467531776E-3</v>
      </c>
      <c r="HK195" s="46">
        <f t="shared" si="1370"/>
        <v>0</v>
      </c>
      <c r="HL195" s="46">
        <f t="shared" si="1370"/>
        <v>3.2362459546926028E-3</v>
      </c>
      <c r="HM195" s="46">
        <f t="shared" si="1370"/>
        <v>0</v>
      </c>
      <c r="HN195" s="46">
        <f t="shared" si="1370"/>
        <v>-9.6774193548387327E-3</v>
      </c>
      <c r="HO195" s="46">
        <f t="shared" si="1370"/>
        <v>-3.2573289902279438E-3</v>
      </c>
      <c r="HP195" s="46">
        <f t="shared" si="1370"/>
        <v>-3.2679738562091968E-3</v>
      </c>
      <c r="HQ195" s="46">
        <f t="shared" si="1370"/>
        <v>-9.8360655737705152E-3</v>
      </c>
      <c r="HR195" s="46">
        <f t="shared" si="1370"/>
        <v>-1.6556291390728478E-2</v>
      </c>
      <c r="HS195" s="46">
        <f t="shared" si="1370"/>
        <v>3.367003367003415E-3</v>
      </c>
      <c r="HT195" s="46">
        <f t="shared" si="1370"/>
        <v>6.7114093959731299E-3</v>
      </c>
      <c r="HU195" s="46">
        <f t="shared" si="1370"/>
        <v>-2.0000000000000049E-2</v>
      </c>
      <c r="HV195" s="46">
        <f t="shared" si="1370"/>
        <v>-1.0204081632652965E-2</v>
      </c>
      <c r="HW195" s="46">
        <f t="shared" si="1370"/>
        <v>-1.0309278350515488E-2</v>
      </c>
      <c r="HX195" s="46">
        <f t="shared" si="1370"/>
        <v>-3.4722222222222715E-3</v>
      </c>
      <c r="HY195" s="46">
        <f t="shared" si="1370"/>
        <v>-1.7421602787456445E-2</v>
      </c>
      <c r="HZ195" s="46">
        <f t="shared" si="1370"/>
        <v>-2.482269503546097E-2</v>
      </c>
      <c r="IA195" s="46">
        <f t="shared" si="1370"/>
        <v>-1.8181818181818181E-2</v>
      </c>
      <c r="IB195" s="46">
        <f t="shared" si="1370"/>
        <v>-2.2222222222222275E-2</v>
      </c>
      <c r="IC195" s="46">
        <f t="shared" si="1370"/>
        <v>-1.893939393939394E-2</v>
      </c>
      <c r="ID195" s="46">
        <f t="shared" si="1370"/>
        <v>-1.5444015444015391E-2</v>
      </c>
      <c r="IE195" s="46">
        <f t="shared" si="1370"/>
        <v>-3.9215686274510358E-3</v>
      </c>
      <c r="IF195" s="46">
        <f t="shared" si="1370"/>
        <v>-1.5748031496062936E-2</v>
      </c>
      <c r="IG195" s="46">
        <f t="shared" si="1370"/>
        <v>-7.9999999999999724E-3</v>
      </c>
      <c r="IH195" s="46">
        <f t="shared" si="1370"/>
        <v>-4.0322580645161862E-3</v>
      </c>
      <c r="II195" s="46">
        <f t="shared" si="1370"/>
        <v>-8.0971659919028063E-3</v>
      </c>
      <c r="IJ195" s="46">
        <f t="shared" si="1370"/>
        <v>-1.2244897959183702E-2</v>
      </c>
      <c r="IK195" s="46">
        <f t="shared" si="1370"/>
        <v>-8.2644628099173261E-3</v>
      </c>
      <c r="IL195" s="46">
        <f t="shared" si="1370"/>
        <v>4.1666666666667256E-3</v>
      </c>
      <c r="IM195" s="46">
        <f t="shared" si="1370"/>
        <v>8.2987551867219622E-3</v>
      </c>
      <c r="IN195" s="46">
        <f t="shared" si="1370"/>
        <v>-4.1152263374486181E-3</v>
      </c>
      <c r="IO195" s="46">
        <f t="shared" si="1370"/>
        <v>0</v>
      </c>
      <c r="IP195" s="46">
        <f t="shared" si="1370"/>
        <v>8.2644628099173261E-3</v>
      </c>
      <c r="IQ195" s="46">
        <f t="shared" si="1370"/>
        <v>0</v>
      </c>
      <c r="IR195" s="46">
        <f t="shared" si="1370"/>
        <v>-1.6393442622950762E-2</v>
      </c>
      <c r="IS195" s="46">
        <f t="shared" si="1370"/>
        <v>0</v>
      </c>
      <c r="IT195" s="46">
        <f t="shared" si="1370"/>
        <v>8.3333333333333037E-3</v>
      </c>
      <c r="IU195" s="46">
        <f t="shared" si="1370"/>
        <v>1.6528925619834798E-2</v>
      </c>
      <c r="IV195" s="46">
        <f t="shared" si="1370"/>
        <v>4.0650406504064169E-3</v>
      </c>
      <c r="IW195" s="46">
        <f t="shared" si="1370"/>
        <v>0</v>
      </c>
      <c r="IX195" s="46">
        <f t="shared" si="1370"/>
        <v>4.0485829959514743E-3</v>
      </c>
      <c r="IY195" s="46">
        <f t="shared" si="1370"/>
        <v>4.0322580645160431E-3</v>
      </c>
      <c r="IZ195" s="46">
        <f t="shared" si="1370"/>
        <v>0</v>
      </c>
      <c r="JA195" s="46">
        <f t="shared" si="1370"/>
        <v>0</v>
      </c>
      <c r="JB195" s="46">
        <f t="shared" si="1370"/>
        <v>0</v>
      </c>
      <c r="JC195" s="46">
        <f t="shared" si="1370"/>
        <v>-8.0321285140561964E-3</v>
      </c>
      <c r="JD195" s="46">
        <f t="shared" si="1370"/>
        <v>1.6194331983805755E-2</v>
      </c>
      <c r="JE195" s="46">
        <f t="shared" si="1370"/>
        <v>1.5936254980079625E-2</v>
      </c>
      <c r="JF195" s="46">
        <f t="shared" si="1370"/>
        <v>-3.9215686274510358E-3</v>
      </c>
      <c r="JG195" s="46">
        <f t="shared" si="1370"/>
        <v>3.9370078740158044E-3</v>
      </c>
      <c r="JH195" s="46">
        <f t="shared" si="1370"/>
        <v>3.9215686274510358E-3</v>
      </c>
      <c r="JI195" s="46">
        <f t="shared" si="1370"/>
        <v>7.8124999999999722E-3</v>
      </c>
      <c r="JJ195" s="46">
        <f t="shared" si="1370"/>
        <v>3.8759689922479791E-3</v>
      </c>
      <c r="JK195" s="46">
        <f t="shared" si="1370"/>
        <v>-3.8610038610037791E-3</v>
      </c>
      <c r="JL195" s="46">
        <f t="shared" si="1370"/>
        <v>0</v>
      </c>
      <c r="JM195" s="46">
        <f t="shared" si="1370"/>
        <v>0</v>
      </c>
      <c r="JN195" s="46">
        <f t="shared" si="1370"/>
        <v>1.5503875968992192E-2</v>
      </c>
      <c r="JO195" s="46">
        <f t="shared" ref="JO195:LZ195" si="1371">(JO21-JN21)/JN21</f>
        <v>-1.1450381679389341E-2</v>
      </c>
      <c r="JP195" s="46">
        <f t="shared" si="1371"/>
        <v>-1.5444015444015391E-2</v>
      </c>
      <c r="JQ195" s="46">
        <f t="shared" si="1371"/>
        <v>0</v>
      </c>
      <c r="JR195" s="46">
        <f t="shared" si="1371"/>
        <v>0</v>
      </c>
      <c r="JS195" s="46">
        <f t="shared" si="1371"/>
        <v>-3.9215686274510358E-3</v>
      </c>
      <c r="JT195" s="46">
        <f t="shared" si="1371"/>
        <v>-3.9370078740156647E-3</v>
      </c>
      <c r="JU195" s="46">
        <f t="shared" si="1371"/>
        <v>-7.9051383399209203E-3</v>
      </c>
      <c r="JV195" s="46">
        <f t="shared" si="1371"/>
        <v>0</v>
      </c>
      <c r="JW195" s="46">
        <f t="shared" si="1371"/>
        <v>3.9840637450198352E-3</v>
      </c>
      <c r="JX195" s="46">
        <f t="shared" si="1371"/>
        <v>3.9682539682540244E-3</v>
      </c>
      <c r="JY195" s="46">
        <f t="shared" si="1371"/>
        <v>0</v>
      </c>
      <c r="JZ195" s="46">
        <f t="shared" si="1371"/>
        <v>7.9051383399209203E-3</v>
      </c>
      <c r="KA195" s="46">
        <f t="shared" si="1371"/>
        <v>-7.8431372549019329E-3</v>
      </c>
      <c r="KB195" s="46">
        <f t="shared" si="1371"/>
        <v>7.9051383399209203E-3</v>
      </c>
      <c r="KC195" s="46">
        <f t="shared" si="1371"/>
        <v>3.9215686274510358E-3</v>
      </c>
      <c r="KD195" s="46">
        <f t="shared" si="1371"/>
        <v>3.9062499999999167E-3</v>
      </c>
      <c r="KE195" s="46">
        <f t="shared" si="1371"/>
        <v>7.7821011673151474E-3</v>
      </c>
      <c r="KF195" s="46">
        <f t="shared" si="1371"/>
        <v>7.7220077220078323E-3</v>
      </c>
      <c r="KG195" s="46">
        <f t="shared" si="1371"/>
        <v>-7.6628352490422545E-3</v>
      </c>
      <c r="KH195" s="46">
        <f t="shared" si="1371"/>
        <v>-3.8610038610037791E-3</v>
      </c>
      <c r="KI195" s="46">
        <f t="shared" si="1371"/>
        <v>-3.875968992248117E-3</v>
      </c>
      <c r="KJ195" s="46">
        <f t="shared" si="1371"/>
        <v>7.7821011673151474E-3</v>
      </c>
      <c r="KK195" s="46">
        <f t="shared" si="1371"/>
        <v>0</v>
      </c>
      <c r="KL195" s="46">
        <f t="shared" si="1371"/>
        <v>-1.9305019305019305E-2</v>
      </c>
      <c r="KM195" s="46">
        <f t="shared" si="1371"/>
        <v>1.968503937007874E-2</v>
      </c>
      <c r="KN195" s="46">
        <f t="shared" si="1371"/>
        <v>0</v>
      </c>
      <c r="KO195" s="46">
        <f t="shared" si="1371"/>
        <v>7.7220077220078323E-3</v>
      </c>
      <c r="KP195" s="46">
        <f t="shared" si="1371"/>
        <v>0</v>
      </c>
      <c r="KQ195" s="46">
        <f t="shared" si="1371"/>
        <v>3.8314176245209911E-3</v>
      </c>
      <c r="KR195" s="46">
        <f t="shared" si="1371"/>
        <v>0</v>
      </c>
      <c r="KS195" s="46">
        <f t="shared" si="1371"/>
        <v>3.8167938931298255E-3</v>
      </c>
      <c r="KT195" s="46">
        <f t="shared" si="1371"/>
        <v>-3.8022813688213465E-3</v>
      </c>
      <c r="KU195" s="46">
        <f t="shared" si="1371"/>
        <v>-3.8167938931296897E-3</v>
      </c>
      <c r="KV195" s="46">
        <f t="shared" si="1371"/>
        <v>-3.8314176245211272E-3</v>
      </c>
      <c r="KW195" s="46">
        <f t="shared" si="1371"/>
        <v>0</v>
      </c>
      <c r="KX195" s="46">
        <f t="shared" si="1371"/>
        <v>-3.846153846153901E-3</v>
      </c>
      <c r="KY195" s="46">
        <f t="shared" si="1371"/>
        <v>2.3166023166023224E-2</v>
      </c>
      <c r="KZ195" s="46">
        <f t="shared" si="1371"/>
        <v>7.5471698113207279E-3</v>
      </c>
      <c r="LA195" s="46">
        <f t="shared" si="1371"/>
        <v>3.7453183520599785E-3</v>
      </c>
      <c r="LB195" s="46">
        <f t="shared" si="1371"/>
        <v>3.7313432835820101E-3</v>
      </c>
      <c r="LC195" s="46">
        <f t="shared" si="1371"/>
        <v>-3.7174721189590287E-3</v>
      </c>
      <c r="LD195" s="46">
        <f t="shared" si="1371"/>
        <v>3.7313432835820101E-3</v>
      </c>
      <c r="LE195" s="46">
        <f t="shared" si="1371"/>
        <v>3.717472118959161E-3</v>
      </c>
      <c r="LF195" s="46">
        <f t="shared" si="1371"/>
        <v>1.1111111111111138E-2</v>
      </c>
      <c r="LG195" s="46">
        <f t="shared" si="1371"/>
        <v>7.3260073260073E-3</v>
      </c>
      <c r="LH195" s="46">
        <f t="shared" si="1371"/>
        <v>0</v>
      </c>
      <c r="LI195" s="46">
        <f t="shared" si="1371"/>
        <v>7.2727272727272467E-3</v>
      </c>
      <c r="LJ195" s="46">
        <f t="shared" si="1371"/>
        <v>-3.6101083032490204E-3</v>
      </c>
      <c r="LK195" s="46">
        <f t="shared" si="1371"/>
        <v>-7.2463768115943053E-3</v>
      </c>
      <c r="LL195" s="46">
        <f t="shared" si="1371"/>
        <v>0</v>
      </c>
      <c r="LM195" s="46">
        <f t="shared" si="1371"/>
        <v>3.6496350364964023E-3</v>
      </c>
      <c r="LN195" s="46">
        <f t="shared" si="1371"/>
        <v>-7.2727272727272467E-3</v>
      </c>
      <c r="LO195" s="46">
        <f t="shared" si="1371"/>
        <v>-3.663003663003715E-3</v>
      </c>
      <c r="LP195" s="46">
        <f t="shared" si="1371"/>
        <v>7.3529411764705621E-3</v>
      </c>
      <c r="LQ195" s="46">
        <f t="shared" si="1371"/>
        <v>3.6496350364964023E-3</v>
      </c>
      <c r="LR195" s="46">
        <f t="shared" si="1371"/>
        <v>3.636363636363688E-3</v>
      </c>
      <c r="LS195" s="46">
        <f t="shared" si="1371"/>
        <v>1.4492753623188354E-2</v>
      </c>
      <c r="LT195" s="46">
        <f t="shared" si="1371"/>
        <v>0</v>
      </c>
      <c r="LU195" s="46">
        <f t="shared" si="1371"/>
        <v>1.071428571428574E-2</v>
      </c>
      <c r="LV195" s="46">
        <f t="shared" si="1371"/>
        <v>-1.4134275618374633E-2</v>
      </c>
      <c r="LW195" s="46">
        <f t="shared" si="1371"/>
        <v>-1.0752688172042909E-2</v>
      </c>
      <c r="LX195" s="46">
        <f t="shared" si="1371"/>
        <v>1.08695652173912E-2</v>
      </c>
      <c r="LY195" s="46">
        <f t="shared" si="1371"/>
        <v>3.5842293906810548E-3</v>
      </c>
      <c r="LZ195" s="46">
        <f t="shared" si="1371"/>
        <v>7.1428571428571175E-3</v>
      </c>
      <c r="MA195" s="46">
        <f t="shared" ref="MA195:MH195" si="1372">(MA21-LZ21)/LZ21</f>
        <v>7.0921985815602584E-3</v>
      </c>
      <c r="MB195" s="46">
        <f t="shared" si="1372"/>
        <v>-2.1126760563380208E-2</v>
      </c>
      <c r="MC195" s="46">
        <f t="shared" si="1372"/>
        <v>1.7985611510791366E-2</v>
      </c>
      <c r="MD195" s="46">
        <f t="shared" si="1372"/>
        <v>-1.0600706713780944E-2</v>
      </c>
      <c r="ME195" s="46">
        <f t="shared" si="1372"/>
        <v>-1.071428571428574E-2</v>
      </c>
      <c r="MF195" s="46">
        <f t="shared" si="1372"/>
        <v>-3.6101083032490204E-3</v>
      </c>
      <c r="MG195" s="46">
        <f t="shared" si="1372"/>
        <v>2.8985507246376708E-2</v>
      </c>
      <c r="MH195" s="46">
        <f t="shared" si="1372"/>
        <v>3.5211267605634307E-3</v>
      </c>
    </row>
    <row r="196" spans="1:346" x14ac:dyDescent="0.25">
      <c r="A196" s="35" t="s">
        <v>32</v>
      </c>
      <c r="S196" s="46">
        <f t="shared" ref="S196:CD196" si="1373">(S22-R22)/R22</f>
        <v>-6.5904505716207012E-2</v>
      </c>
      <c r="T196" s="46">
        <f t="shared" si="1373"/>
        <v>-7.919366450683904E-3</v>
      </c>
      <c r="U196" s="46">
        <f t="shared" si="1373"/>
        <v>-1.8142235123367198E-2</v>
      </c>
      <c r="V196" s="46">
        <f t="shared" si="1373"/>
        <v>2.956393200295471E-3</v>
      </c>
      <c r="W196" s="46">
        <f t="shared" si="1373"/>
        <v>-8.8430361090640289E-3</v>
      </c>
      <c r="X196" s="46">
        <f t="shared" si="1373"/>
        <v>-2.9739776951673287E-3</v>
      </c>
      <c r="Y196" s="46">
        <f t="shared" si="1373"/>
        <v>-7.4571215510812828E-3</v>
      </c>
      <c r="Z196" s="46">
        <f t="shared" si="1373"/>
        <v>-7.5131480090157776E-3</v>
      </c>
      <c r="AA196" s="46">
        <f t="shared" si="1373"/>
        <v>-6.0560181680543749E-3</v>
      </c>
      <c r="AB196" s="46">
        <f t="shared" si="1373"/>
        <v>-1.523229246001523E-2</v>
      </c>
      <c r="AC196" s="46">
        <f t="shared" si="1373"/>
        <v>-8.5073472544471979E-3</v>
      </c>
      <c r="AD196" s="46">
        <f t="shared" si="1373"/>
        <v>-7.0202808112323836E-3</v>
      </c>
      <c r="AE196" s="46">
        <f t="shared" si="1373"/>
        <v>-7.8554595443829003E-4</v>
      </c>
      <c r="AF196" s="46">
        <f t="shared" si="1373"/>
        <v>-7.8616352201257862E-3</v>
      </c>
      <c r="AG196" s="46">
        <f t="shared" si="1373"/>
        <v>-1.664025356576869E-2</v>
      </c>
      <c r="AH196" s="46">
        <f t="shared" si="1373"/>
        <v>1.6116035455278231E-3</v>
      </c>
      <c r="AI196" s="46">
        <f t="shared" si="1373"/>
        <v>-3.2180209171358927E-3</v>
      </c>
      <c r="AJ196" s="46">
        <f t="shared" si="1373"/>
        <v>-4.0355125100887809E-3</v>
      </c>
      <c r="AK196" s="46">
        <f t="shared" si="1373"/>
        <v>-6.4829821717991192E-3</v>
      </c>
      <c r="AL196" s="46">
        <f t="shared" si="1373"/>
        <v>-1.6313213703098583E-3</v>
      </c>
      <c r="AM196" s="46">
        <f t="shared" si="1373"/>
        <v>2.4509803921568393E-3</v>
      </c>
      <c r="AN196" s="46">
        <f t="shared" si="1373"/>
        <v>4.0749796251018742E-3</v>
      </c>
      <c r="AO196" s="46">
        <f t="shared" si="1373"/>
        <v>4.870129870129824E-3</v>
      </c>
      <c r="AP196" s="46">
        <f t="shared" si="1373"/>
        <v>3.2310177705977845E-3</v>
      </c>
      <c r="AQ196" s="46">
        <f t="shared" si="1373"/>
        <v>8.0515297906597679E-4</v>
      </c>
      <c r="AR196" s="46">
        <f t="shared" si="1373"/>
        <v>2.4135156878519483E-3</v>
      </c>
      <c r="AS196" s="46">
        <f t="shared" si="1373"/>
        <v>-2.8089887640449441E-2</v>
      </c>
      <c r="AT196" s="46">
        <f t="shared" si="1373"/>
        <v>8.257638315442488E-4</v>
      </c>
      <c r="AU196" s="46">
        <f t="shared" si="1373"/>
        <v>9.0759075907590296E-3</v>
      </c>
      <c r="AV196" s="46">
        <f t="shared" si="1373"/>
        <v>-8.1766148814386194E-4</v>
      </c>
      <c r="AW196" s="46">
        <f t="shared" si="1373"/>
        <v>1.0638297872340403E-2</v>
      </c>
      <c r="AX196" s="46">
        <f t="shared" si="1373"/>
        <v>5.6680161943320068E-3</v>
      </c>
      <c r="AY196" s="46">
        <f t="shared" si="1373"/>
        <v>2.4154589371980445E-3</v>
      </c>
      <c r="AZ196" s="46">
        <f t="shared" si="1373"/>
        <v>1.2048192771084338E-2</v>
      </c>
      <c r="BA196" s="46">
        <f t="shared" si="1373"/>
        <v>8.7301587301586853E-3</v>
      </c>
      <c r="BB196" s="46">
        <f t="shared" si="1373"/>
        <v>7.0810385523210522E-3</v>
      </c>
      <c r="BC196" s="46">
        <f t="shared" si="1373"/>
        <v>-3.6718750000000022E-2</v>
      </c>
      <c r="BD196" s="46">
        <f t="shared" si="1373"/>
        <v>0</v>
      </c>
      <c r="BE196" s="46">
        <f t="shared" si="1373"/>
        <v>1.5409570154095747E-2</v>
      </c>
      <c r="BF196" s="46">
        <f t="shared" si="1373"/>
        <v>2.2364217252396144E-2</v>
      </c>
      <c r="BG196" s="46">
        <f t="shared" si="1373"/>
        <v>1.2499999999999956E-2</v>
      </c>
      <c r="BH196" s="46">
        <f t="shared" si="1373"/>
        <v>3.0864197530864638E-3</v>
      </c>
      <c r="BI196" s="46">
        <f t="shared" si="1373"/>
        <v>2.1538461538461624E-2</v>
      </c>
      <c r="BJ196" s="46">
        <f t="shared" si="1373"/>
        <v>4.5180722891565829E-3</v>
      </c>
      <c r="BK196" s="46">
        <f t="shared" si="1373"/>
        <v>7.4962518740629685E-3</v>
      </c>
      <c r="BL196" s="46">
        <f t="shared" si="1373"/>
        <v>7.4404761904757672E-4</v>
      </c>
      <c r="BM196" s="46">
        <f t="shared" si="1373"/>
        <v>3.7174721189591076E-3</v>
      </c>
      <c r="BN196" s="46">
        <f t="shared" si="1373"/>
        <v>4.4444444444444019E-3</v>
      </c>
      <c r="BO196" s="46">
        <f t="shared" si="1373"/>
        <v>2.2123893805310576E-3</v>
      </c>
      <c r="BP196" s="46">
        <f t="shared" si="1373"/>
        <v>-6.6225165562914324E-3</v>
      </c>
      <c r="BQ196" s="46">
        <f t="shared" si="1373"/>
        <v>1.4814814814813973E-3</v>
      </c>
      <c r="BR196" s="46">
        <f t="shared" si="1373"/>
        <v>-8.1360946745561713E-3</v>
      </c>
      <c r="BS196" s="46">
        <f t="shared" si="1373"/>
        <v>-8.948545861297454E-3</v>
      </c>
      <c r="BT196" s="46">
        <f t="shared" si="1373"/>
        <v>1.5048908954099971E-3</v>
      </c>
      <c r="BU196" s="46">
        <f t="shared" si="1373"/>
        <v>-5.2592036063109594E-3</v>
      </c>
      <c r="BV196" s="46">
        <f t="shared" si="1373"/>
        <v>3.7764350453172203E-3</v>
      </c>
      <c r="BW196" s="46">
        <f t="shared" si="1373"/>
        <v>5.2671181339352035E-3</v>
      </c>
      <c r="BX196" s="46">
        <f t="shared" si="1373"/>
        <v>0</v>
      </c>
      <c r="BY196" s="46">
        <f t="shared" si="1373"/>
        <v>1.4970059880240799E-3</v>
      </c>
      <c r="BZ196" s="46">
        <f t="shared" si="1373"/>
        <v>0</v>
      </c>
      <c r="CA196" s="46">
        <f t="shared" si="1373"/>
        <v>-6.1285500747384279E-2</v>
      </c>
      <c r="CB196" s="46">
        <f t="shared" si="1373"/>
        <v>6.5286624203821794E-2</v>
      </c>
      <c r="CC196" s="46">
        <f t="shared" si="1373"/>
        <v>1.718983557548567E-2</v>
      </c>
      <c r="CD196" s="46">
        <f t="shared" si="1373"/>
        <v>8.0822924320352266E-3</v>
      </c>
      <c r="CE196" s="46">
        <f t="shared" ref="CE196:EP196" si="1374">(CE22-CD22)/CD22</f>
        <v>8.7463556851313205E-3</v>
      </c>
      <c r="CF196" s="46">
        <f t="shared" si="1374"/>
        <v>4.3352601156068952E-3</v>
      </c>
      <c r="CG196" s="46">
        <f t="shared" si="1374"/>
        <v>5.0359712230215008E-3</v>
      </c>
      <c r="CH196" s="46">
        <f t="shared" si="1374"/>
        <v>7.874015748031659E-3</v>
      </c>
      <c r="CI196" s="46">
        <f t="shared" si="1374"/>
        <v>1.4204545454544646E-3</v>
      </c>
      <c r="CJ196" s="46">
        <f t="shared" si="1374"/>
        <v>1.3475177304964579E-2</v>
      </c>
      <c r="CK196" s="46">
        <f t="shared" si="1374"/>
        <v>7.6976906927921224E-3</v>
      </c>
      <c r="CL196" s="46">
        <f t="shared" si="1374"/>
        <v>-6.9444444444440501E-4</v>
      </c>
      <c r="CM196" s="46">
        <f t="shared" si="1374"/>
        <v>-3.4746351633078527E-3</v>
      </c>
      <c r="CN196" s="46">
        <f t="shared" si="1374"/>
        <v>-1.3947001394701327E-3</v>
      </c>
      <c r="CO196" s="46">
        <f t="shared" si="1374"/>
        <v>0</v>
      </c>
      <c r="CP196" s="46">
        <f t="shared" si="1374"/>
        <v>6.9832402234652757E-4</v>
      </c>
      <c r="CQ196" s="46">
        <f t="shared" si="1374"/>
        <v>0</v>
      </c>
      <c r="CR196" s="46">
        <f t="shared" si="1374"/>
        <v>-3.489183531053733E-3</v>
      </c>
      <c r="CS196" s="46">
        <f t="shared" si="1374"/>
        <v>2.8011204481791121E-3</v>
      </c>
      <c r="CT196" s="46">
        <f t="shared" si="1374"/>
        <v>-2.7932960893853162E-3</v>
      </c>
      <c r="CU196" s="46">
        <f t="shared" si="1374"/>
        <v>3.5014005602240893E-3</v>
      </c>
      <c r="CV196" s="46">
        <f t="shared" si="1374"/>
        <v>-6.9783670621074659E-3</v>
      </c>
      <c r="CW196" s="46">
        <f t="shared" si="1374"/>
        <v>7.0274068868583491E-4</v>
      </c>
      <c r="CX196" s="46">
        <f t="shared" si="1374"/>
        <v>-2.1067415730337876E-3</v>
      </c>
      <c r="CY196" s="46">
        <f t="shared" si="1374"/>
        <v>3.1667839549612949E-2</v>
      </c>
      <c r="CZ196" s="46">
        <f t="shared" si="1374"/>
        <v>-8.1855388813096095E-3</v>
      </c>
      <c r="DA196" s="46">
        <f t="shared" si="1374"/>
        <v>-8.9408528198075057E-3</v>
      </c>
      <c r="DB196" s="46">
        <f t="shared" si="1374"/>
        <v>-2.7758501040944183E-3</v>
      </c>
      <c r="DC196" s="46">
        <f t="shared" si="1374"/>
        <v>6.9589422407809849E-4</v>
      </c>
      <c r="DD196" s="46">
        <f t="shared" si="1374"/>
        <v>6.2586926286507458E-3</v>
      </c>
      <c r="DE196" s="46">
        <f t="shared" si="1374"/>
        <v>2.0732550103663536E-3</v>
      </c>
      <c r="DF196" s="46">
        <f t="shared" si="1374"/>
        <v>4.1379310344827197E-3</v>
      </c>
      <c r="DG196" s="46">
        <f t="shared" si="1374"/>
        <v>4.120879120879082E-3</v>
      </c>
      <c r="DH196" s="46">
        <f t="shared" si="1374"/>
        <v>1.0943912448700566E-2</v>
      </c>
      <c r="DI196" s="46">
        <f t="shared" si="1374"/>
        <v>2.7063599458726469E-3</v>
      </c>
      <c r="DJ196" s="46">
        <f t="shared" si="1374"/>
        <v>9.4466936572200118E-3</v>
      </c>
      <c r="DK196" s="46">
        <f t="shared" si="1374"/>
        <v>5.3475935828877766E-3</v>
      </c>
      <c r="DL196" s="46">
        <f t="shared" si="1374"/>
        <v>5.319148936170099E-3</v>
      </c>
      <c r="DM196" s="46">
        <f t="shared" si="1374"/>
        <v>-9.9206349206349218E-3</v>
      </c>
      <c r="DN196" s="46">
        <f t="shared" si="1374"/>
        <v>2.1376085504342134E-2</v>
      </c>
      <c r="DO196" s="46">
        <f t="shared" si="1374"/>
        <v>0</v>
      </c>
      <c r="DP196" s="46">
        <f t="shared" si="1374"/>
        <v>3.924133420536261E-3</v>
      </c>
      <c r="DQ196" s="46">
        <f t="shared" si="1374"/>
        <v>5.8631921824104606E-3</v>
      </c>
      <c r="DR196" s="46">
        <f t="shared" si="1374"/>
        <v>-3.2383419689119169E-3</v>
      </c>
      <c r="DS196" s="46">
        <f t="shared" si="1374"/>
        <v>-3.8986354775828089E-3</v>
      </c>
      <c r="DT196" s="46">
        <f t="shared" si="1374"/>
        <v>8.4801043705152179E-3</v>
      </c>
      <c r="DU196" s="46">
        <f t="shared" si="1374"/>
        <v>7.115135834411348E-3</v>
      </c>
      <c r="DV196" s="46">
        <f t="shared" si="1374"/>
        <v>5.1380860629416276E-3</v>
      </c>
      <c r="DW196" s="46">
        <f t="shared" si="1374"/>
        <v>9.5846645367412137E-3</v>
      </c>
      <c r="DX196" s="46">
        <f t="shared" si="1374"/>
        <v>-1.2658227848101266E-2</v>
      </c>
      <c r="DY196" s="46">
        <f t="shared" si="1374"/>
        <v>2.2435897435897436E-2</v>
      </c>
      <c r="DZ196" s="46">
        <f t="shared" si="1374"/>
        <v>-6.2695924764886719E-4</v>
      </c>
      <c r="EA196" s="46">
        <f t="shared" si="1374"/>
        <v>1.8820577164365302E-3</v>
      </c>
      <c r="EB196" s="46">
        <f t="shared" si="1374"/>
        <v>-6.2617407639320173E-4</v>
      </c>
      <c r="EC196" s="46">
        <f t="shared" si="1374"/>
        <v>1.0025062656641569E-2</v>
      </c>
      <c r="ED196" s="46">
        <f t="shared" si="1374"/>
        <v>7.4441687344914218E-3</v>
      </c>
      <c r="EE196" s="46">
        <f t="shared" si="1374"/>
        <v>5.5418719211823009E-3</v>
      </c>
      <c r="EF196" s="46">
        <f t="shared" si="1374"/>
        <v>1.8371096142068765E-3</v>
      </c>
      <c r="EG196" s="46">
        <f t="shared" si="1374"/>
        <v>2.4449877750611594E-3</v>
      </c>
      <c r="EH196" s="46">
        <f t="shared" si="1374"/>
        <v>1.8292682926829961E-3</v>
      </c>
      <c r="EI196" s="46">
        <f t="shared" si="1374"/>
        <v>-6.0864272671941567E-3</v>
      </c>
      <c r="EJ196" s="46">
        <f t="shared" si="1374"/>
        <v>1.2247397428046539E-2</v>
      </c>
      <c r="EK196" s="46">
        <f t="shared" si="1374"/>
        <v>4.8396854204475672E-3</v>
      </c>
      <c r="EL196" s="46">
        <f t="shared" si="1374"/>
        <v>1.2040939193258102E-3</v>
      </c>
      <c r="EM196" s="46">
        <f t="shared" si="1374"/>
        <v>4.8105832832229878E-3</v>
      </c>
      <c r="EN196" s="46">
        <f t="shared" si="1374"/>
        <v>1.7953321364453105E-3</v>
      </c>
      <c r="EO196" s="46">
        <f t="shared" si="1374"/>
        <v>-2.9868578255675027E-3</v>
      </c>
      <c r="EP196" s="46">
        <f t="shared" si="1374"/>
        <v>1.797483523067603E-3</v>
      </c>
      <c r="EQ196" s="46">
        <f t="shared" ref="EQ196:HB196" si="1375">(EQ22-EP22)/EP22</f>
        <v>-1.1961722488037598E-3</v>
      </c>
      <c r="ER196" s="46">
        <f t="shared" si="1375"/>
        <v>2.3952095808383576E-3</v>
      </c>
      <c r="ES196" s="46">
        <f t="shared" si="1375"/>
        <v>-5.9737156511346663E-4</v>
      </c>
      <c r="ET196" s="46">
        <f t="shared" si="1375"/>
        <v>1.1954572624028011E-3</v>
      </c>
      <c r="EU196" s="46">
        <f t="shared" si="1375"/>
        <v>-3.5820895522387722E-3</v>
      </c>
      <c r="EV196" s="46">
        <f t="shared" si="1375"/>
        <v>7.7890952666266203E-3</v>
      </c>
      <c r="EW196" s="46">
        <f t="shared" si="1375"/>
        <v>0</v>
      </c>
      <c r="EX196" s="46">
        <f t="shared" si="1375"/>
        <v>-1.7835909631390189E-3</v>
      </c>
      <c r="EY196" s="46">
        <f t="shared" si="1375"/>
        <v>-2.9779630732578916E-3</v>
      </c>
      <c r="EZ196" s="46">
        <f t="shared" si="1375"/>
        <v>0</v>
      </c>
      <c r="FA196" s="46">
        <f t="shared" si="1375"/>
        <v>0</v>
      </c>
      <c r="FB196" s="46">
        <f t="shared" si="1375"/>
        <v>-1.7921146953405697E-3</v>
      </c>
      <c r="FC196" s="46">
        <f t="shared" si="1375"/>
        <v>-5.9844404548171351E-4</v>
      </c>
      <c r="FD196" s="46">
        <f t="shared" si="1375"/>
        <v>-1.1976047904190936E-3</v>
      </c>
      <c r="FE196" s="46">
        <f t="shared" si="1375"/>
        <v>2.9976019184652278E-3</v>
      </c>
      <c r="FF196" s="46">
        <f t="shared" si="1375"/>
        <v>-5.3795576808129443E-3</v>
      </c>
      <c r="FG196" s="46">
        <f t="shared" si="1375"/>
        <v>1.6826923076922976E-2</v>
      </c>
      <c r="FH196" s="46">
        <f t="shared" si="1375"/>
        <v>-1.8321513002364034E-2</v>
      </c>
      <c r="FI196" s="46">
        <f t="shared" si="1375"/>
        <v>1.8061408789886296E-3</v>
      </c>
      <c r="FJ196" s="46">
        <f t="shared" si="1375"/>
        <v>3.004807692307692E-3</v>
      </c>
      <c r="FK196" s="46">
        <f t="shared" si="1375"/>
        <v>5.9916117435590173E-3</v>
      </c>
      <c r="FL196" s="46">
        <f t="shared" si="1375"/>
        <v>0</v>
      </c>
      <c r="FM196" s="46">
        <f t="shared" si="1375"/>
        <v>8.9338892197736754E-3</v>
      </c>
      <c r="FN196" s="46">
        <f t="shared" si="1375"/>
        <v>4.1322314049586101E-3</v>
      </c>
      <c r="FO196" s="46">
        <f t="shared" si="1375"/>
        <v>4.7031158142269922E-3</v>
      </c>
      <c r="FP196" s="46">
        <f t="shared" si="1375"/>
        <v>4.0959625511994653E-3</v>
      </c>
      <c r="FQ196" s="46">
        <f t="shared" si="1375"/>
        <v>5.8275058275058279E-3</v>
      </c>
      <c r="FR196" s="46">
        <f t="shared" si="1375"/>
        <v>3.4762456546928986E-3</v>
      </c>
      <c r="FS196" s="46">
        <f t="shared" si="1375"/>
        <v>6.3510392609701085E-3</v>
      </c>
      <c r="FT196" s="46">
        <f t="shared" si="1375"/>
        <v>-9.7532989099255139E-3</v>
      </c>
      <c r="FU196" s="46">
        <f t="shared" si="1375"/>
        <v>1.6801853997682536E-2</v>
      </c>
      <c r="FV196" s="46">
        <f t="shared" si="1375"/>
        <v>6.2678062678062354E-3</v>
      </c>
      <c r="FW196" s="46">
        <f t="shared" si="1375"/>
        <v>3.3975084937712023E-3</v>
      </c>
      <c r="FX196" s="46">
        <f t="shared" si="1375"/>
        <v>3.386004514672815E-3</v>
      </c>
      <c r="FY196" s="46">
        <f t="shared" si="1375"/>
        <v>2.2497187851517279E-3</v>
      </c>
      <c r="FZ196" s="46">
        <f t="shared" si="1375"/>
        <v>5.050505050505083E-3</v>
      </c>
      <c r="GA196" s="46">
        <f t="shared" si="1375"/>
        <v>2.7917364600781687E-3</v>
      </c>
      <c r="GB196" s="46">
        <f t="shared" si="1375"/>
        <v>2.7839643652561247E-3</v>
      </c>
      <c r="GC196" s="46">
        <f t="shared" si="1375"/>
        <v>1.1104941699057026E-3</v>
      </c>
      <c r="GD196" s="46">
        <f t="shared" si="1375"/>
        <v>6.6555740432611681E-3</v>
      </c>
      <c r="GE196" s="46">
        <f t="shared" si="1375"/>
        <v>1.1019283746555848E-3</v>
      </c>
      <c r="GF196" s="46">
        <f t="shared" si="1375"/>
        <v>-5.5035773252614202E-3</v>
      </c>
      <c r="GG196" s="46">
        <f t="shared" si="1375"/>
        <v>0</v>
      </c>
      <c r="GH196" s="46">
        <f t="shared" si="1375"/>
        <v>2.102933038184843E-2</v>
      </c>
      <c r="GI196" s="46">
        <f t="shared" si="1375"/>
        <v>3.2520325203251725E-3</v>
      </c>
      <c r="GJ196" s="46">
        <f t="shared" si="1375"/>
        <v>1.0804970286332634E-3</v>
      </c>
      <c r="GK196" s="46">
        <f t="shared" si="1375"/>
        <v>4.8569886670263209E-3</v>
      </c>
      <c r="GL196" s="46">
        <f t="shared" si="1375"/>
        <v>2.1482277121375173E-3</v>
      </c>
      <c r="GM196" s="46">
        <f t="shared" si="1375"/>
        <v>5.894962486602328E-3</v>
      </c>
      <c r="GN196" s="46">
        <f t="shared" si="1375"/>
        <v>-3.1965903036760487E-3</v>
      </c>
      <c r="GO196" s="46">
        <f t="shared" si="1375"/>
        <v>9.6205237840727501E-3</v>
      </c>
      <c r="GP196" s="46">
        <f t="shared" si="1375"/>
        <v>2.1175224986765785E-3</v>
      </c>
      <c r="GQ196" s="46">
        <f t="shared" si="1375"/>
        <v>3.1695721077654214E-3</v>
      </c>
      <c r="GR196" s="46">
        <f t="shared" si="1375"/>
        <v>2.6329647182727752E-3</v>
      </c>
      <c r="GS196" s="46">
        <f t="shared" si="1375"/>
        <v>1.0504201680672268E-2</v>
      </c>
      <c r="GT196" s="46">
        <f t="shared" si="1375"/>
        <v>-3.6382536382537269E-3</v>
      </c>
      <c r="GU196" s="46">
        <f t="shared" si="1375"/>
        <v>-1.043296817944646E-3</v>
      </c>
      <c r="GV196" s="46">
        <f t="shared" si="1375"/>
        <v>-5.2219321148822093E-4</v>
      </c>
      <c r="GW196" s="46">
        <f t="shared" si="1375"/>
        <v>-4.1797283176594115E-3</v>
      </c>
      <c r="GX196" s="46">
        <f t="shared" si="1375"/>
        <v>-2.0986358866736921E-3</v>
      </c>
      <c r="GY196" s="46">
        <f t="shared" si="1375"/>
        <v>0</v>
      </c>
      <c r="GZ196" s="46">
        <f t="shared" si="1375"/>
        <v>-2.1030494216612897E-3</v>
      </c>
      <c r="HA196" s="46">
        <f t="shared" si="1375"/>
        <v>-1.0537407797682667E-3</v>
      </c>
      <c r="HB196" s="46">
        <f t="shared" si="1375"/>
        <v>4.7468354430380052E-3</v>
      </c>
      <c r="HC196" s="46">
        <f t="shared" ref="HC196:JN196" si="1376">(HC22-HB22)/HB22</f>
        <v>1.0498687664041398E-3</v>
      </c>
      <c r="HD196" s="46">
        <f t="shared" si="1376"/>
        <v>-1.4158363922391132E-2</v>
      </c>
      <c r="HE196" s="46">
        <f t="shared" si="1376"/>
        <v>1.6489361702127628E-2</v>
      </c>
      <c r="HF196" s="46">
        <f t="shared" si="1376"/>
        <v>0</v>
      </c>
      <c r="HG196" s="46">
        <f t="shared" si="1376"/>
        <v>3.1397174254316814E-3</v>
      </c>
      <c r="HH196" s="46">
        <f t="shared" si="1376"/>
        <v>-5.2164840897232301E-4</v>
      </c>
      <c r="HI196" s="46">
        <f t="shared" si="1376"/>
        <v>-2.0876826722338502E-3</v>
      </c>
      <c r="HJ196" s="46">
        <f t="shared" si="1376"/>
        <v>-2.6150627615062765E-3</v>
      </c>
      <c r="HK196" s="46">
        <f t="shared" si="1376"/>
        <v>-5.768222338751937E-3</v>
      </c>
      <c r="HL196" s="46">
        <f t="shared" si="1376"/>
        <v>-4.2194092827003322E-3</v>
      </c>
      <c r="HM196" s="46">
        <f t="shared" si="1376"/>
        <v>-6.3559322033899203E-3</v>
      </c>
      <c r="HN196" s="46">
        <f t="shared" si="1376"/>
        <v>-5.3304904051172707E-3</v>
      </c>
      <c r="HO196" s="46">
        <f t="shared" si="1376"/>
        <v>3.2154340836012558E-3</v>
      </c>
      <c r="HP196" s="46">
        <f t="shared" si="1376"/>
        <v>-2.670940170940171E-3</v>
      </c>
      <c r="HQ196" s="46">
        <f t="shared" si="1376"/>
        <v>-4.2849491162291536E-3</v>
      </c>
      <c r="HR196" s="46">
        <f t="shared" si="1376"/>
        <v>-8.6067778375470382E-3</v>
      </c>
      <c r="HS196" s="46">
        <f t="shared" si="1376"/>
        <v>-9.2240911557244544E-3</v>
      </c>
      <c r="HT196" s="46">
        <f t="shared" si="1376"/>
        <v>-7.6670317634173367E-3</v>
      </c>
      <c r="HU196" s="46">
        <f t="shared" si="1376"/>
        <v>-8.2781456953642391E-3</v>
      </c>
      <c r="HV196" s="46">
        <f t="shared" si="1376"/>
        <v>-6.1213132999443209E-3</v>
      </c>
      <c r="HW196" s="46">
        <f t="shared" si="1376"/>
        <v>-7.2788353863380909E-3</v>
      </c>
      <c r="HX196" s="46">
        <f t="shared" si="1376"/>
        <v>-1.1280315848843767E-2</v>
      </c>
      <c r="HY196" s="46">
        <f t="shared" si="1376"/>
        <v>-1.4261266400456359E-2</v>
      </c>
      <c r="HZ196" s="46">
        <f t="shared" si="1376"/>
        <v>-1.9097222222222286E-2</v>
      </c>
      <c r="IA196" s="46">
        <f t="shared" si="1376"/>
        <v>-2.0648967551622419E-2</v>
      </c>
      <c r="IB196" s="46">
        <f t="shared" si="1376"/>
        <v>-1.265060240963852E-2</v>
      </c>
      <c r="IC196" s="46">
        <f t="shared" si="1376"/>
        <v>-1.7083587553386279E-2</v>
      </c>
      <c r="ID196" s="46">
        <f t="shared" si="1376"/>
        <v>-1.8001241464928652E-2</v>
      </c>
      <c r="IE196" s="46">
        <f t="shared" si="1376"/>
        <v>-1.0113780025284414E-2</v>
      </c>
      <c r="IF196" s="46">
        <f t="shared" si="1376"/>
        <v>-8.9399744572158726E-3</v>
      </c>
      <c r="IG196" s="46">
        <f t="shared" si="1376"/>
        <v>-9.6649484536082478E-3</v>
      </c>
      <c r="IH196" s="46">
        <f t="shared" si="1376"/>
        <v>-1.2361743656473504E-2</v>
      </c>
      <c r="II196" s="46">
        <f t="shared" si="1376"/>
        <v>-1.1198945981554789E-2</v>
      </c>
      <c r="IJ196" s="46">
        <f t="shared" si="1376"/>
        <v>-9.327115256495707E-3</v>
      </c>
      <c r="IK196" s="46">
        <f t="shared" si="1376"/>
        <v>-6.7249495628782787E-3</v>
      </c>
      <c r="IL196" s="46">
        <f t="shared" si="1376"/>
        <v>-5.4163845633038799E-3</v>
      </c>
      <c r="IM196" s="46">
        <f t="shared" si="1376"/>
        <v>-9.5302927161334625E-3</v>
      </c>
      <c r="IN196" s="46">
        <f t="shared" si="1376"/>
        <v>-4.9484536082474148E-2</v>
      </c>
      <c r="IO196" s="46">
        <f t="shared" si="1376"/>
        <v>3.832248734634839E-2</v>
      </c>
      <c r="IP196" s="46">
        <f t="shared" si="1376"/>
        <v>2.019498607242344E-2</v>
      </c>
      <c r="IQ196" s="46">
        <f t="shared" si="1376"/>
        <v>-6.8259385665525129E-4</v>
      </c>
      <c r="IR196" s="46">
        <f t="shared" si="1376"/>
        <v>-4.0983606557376661E-3</v>
      </c>
      <c r="IS196" s="46">
        <f t="shared" si="1376"/>
        <v>-3.4293552812071329E-3</v>
      </c>
      <c r="IT196" s="46">
        <f t="shared" si="1376"/>
        <v>1.3764624913970311E-3</v>
      </c>
      <c r="IU196" s="46">
        <f t="shared" si="1376"/>
        <v>-6.8728522336765851E-4</v>
      </c>
      <c r="IV196" s="46">
        <f t="shared" si="1376"/>
        <v>-2.0632737276479463E-3</v>
      </c>
      <c r="IW196" s="46">
        <f t="shared" si="1376"/>
        <v>3.4458993797381117E-3</v>
      </c>
      <c r="IX196" s="46">
        <f t="shared" si="1376"/>
        <v>-4.8076923076922299E-3</v>
      </c>
      <c r="IY196" s="46">
        <f t="shared" si="1376"/>
        <v>-4.1407867494823621E-3</v>
      </c>
      <c r="IZ196" s="46">
        <f t="shared" si="1376"/>
        <v>2.7720027720026142E-3</v>
      </c>
      <c r="JA196" s="46">
        <f t="shared" si="1376"/>
        <v>2.0732550103663536E-3</v>
      </c>
      <c r="JB196" s="46">
        <f t="shared" si="1376"/>
        <v>4.1379310344827197E-3</v>
      </c>
      <c r="JC196" s="46">
        <f t="shared" si="1376"/>
        <v>-3.434065934065934E-3</v>
      </c>
      <c r="JD196" s="46">
        <f t="shared" si="1376"/>
        <v>-2.0675396278427493E-3</v>
      </c>
      <c r="JE196" s="46">
        <f t="shared" si="1376"/>
        <v>3.453038674033149E-3</v>
      </c>
      <c r="JF196" s="46">
        <f t="shared" si="1376"/>
        <v>-4.1293874741914847E-3</v>
      </c>
      <c r="JG196" s="46">
        <f t="shared" si="1376"/>
        <v>-4.8375950241878966E-3</v>
      </c>
      <c r="JH196" s="46">
        <f t="shared" si="1376"/>
        <v>3.472222222222222E-3</v>
      </c>
      <c r="JI196" s="46">
        <f t="shared" si="1376"/>
        <v>6.920415224913101E-4</v>
      </c>
      <c r="JJ196" s="46">
        <f t="shared" si="1376"/>
        <v>4.1493775933609568E-3</v>
      </c>
      <c r="JK196" s="46">
        <f t="shared" si="1376"/>
        <v>2.754820936639158E-3</v>
      </c>
      <c r="JL196" s="46">
        <f t="shared" si="1376"/>
        <v>0</v>
      </c>
      <c r="JM196" s="46">
        <f t="shared" si="1376"/>
        <v>3.434065934065934E-3</v>
      </c>
      <c r="JN196" s="46">
        <f t="shared" si="1376"/>
        <v>-1.0266940451745381E-2</v>
      </c>
      <c r="JO196" s="46">
        <f t="shared" ref="JO196:LZ196" si="1377">(JO22-JN22)/JN22</f>
        <v>-8.2987551867219136E-3</v>
      </c>
      <c r="JP196" s="46">
        <f t="shared" si="1377"/>
        <v>6.2761506276151026E-3</v>
      </c>
      <c r="JQ196" s="46">
        <f t="shared" si="1377"/>
        <v>6.9300069300065354E-4</v>
      </c>
      <c r="JR196" s="46">
        <f t="shared" si="1377"/>
        <v>0</v>
      </c>
      <c r="JS196" s="46">
        <f t="shared" si="1377"/>
        <v>3.4626038781163434E-3</v>
      </c>
      <c r="JT196" s="46">
        <f t="shared" si="1377"/>
        <v>6.2111801242236411E-3</v>
      </c>
      <c r="JU196" s="46">
        <f t="shared" si="1377"/>
        <v>-1.37174211248297E-3</v>
      </c>
      <c r="JV196" s="46">
        <f t="shared" si="1377"/>
        <v>4.120879120879082E-3</v>
      </c>
      <c r="JW196" s="46">
        <f t="shared" si="1377"/>
        <v>4.7879616963065466E-3</v>
      </c>
      <c r="JX196" s="46">
        <f t="shared" si="1377"/>
        <v>-6.8073519400949154E-4</v>
      </c>
      <c r="JY196" s="46">
        <f t="shared" si="1377"/>
        <v>4.0871934604904238E-3</v>
      </c>
      <c r="JZ196" s="46">
        <f t="shared" si="1377"/>
        <v>6.7842605156034138E-4</v>
      </c>
      <c r="KA196" s="46">
        <f t="shared" si="1377"/>
        <v>-6.779661016948767E-4</v>
      </c>
      <c r="KB196" s="46">
        <f t="shared" si="1377"/>
        <v>6.7842605156034138E-4</v>
      </c>
      <c r="KC196" s="46">
        <f t="shared" si="1377"/>
        <v>6.779661016948767E-4</v>
      </c>
      <c r="KD196" s="46">
        <f t="shared" si="1377"/>
        <v>2.032520325203329E-3</v>
      </c>
      <c r="KE196" s="46">
        <f t="shared" si="1377"/>
        <v>1.3522650439485369E-3</v>
      </c>
      <c r="KF196" s="46">
        <f t="shared" si="1377"/>
        <v>-2.7008777852802544E-3</v>
      </c>
      <c r="KG196" s="46">
        <f t="shared" si="1377"/>
        <v>2.0311442112390752E-3</v>
      </c>
      <c r="KH196" s="46">
        <f t="shared" si="1377"/>
        <v>-6.7567567567567571E-3</v>
      </c>
      <c r="KI196" s="46">
        <f t="shared" si="1377"/>
        <v>1.1564625850340059E-2</v>
      </c>
      <c r="KJ196" s="46">
        <f t="shared" si="1377"/>
        <v>-6.7249495628778967E-4</v>
      </c>
      <c r="KK196" s="46">
        <f t="shared" si="1377"/>
        <v>4.7106325706596031E-3</v>
      </c>
      <c r="KL196" s="46">
        <f t="shared" si="1377"/>
        <v>7.3677160080374698E-3</v>
      </c>
      <c r="KM196" s="46">
        <f t="shared" si="1377"/>
        <v>6.648936170212766E-3</v>
      </c>
      <c r="KN196" s="46">
        <f t="shared" si="1377"/>
        <v>2.6420079260238154E-3</v>
      </c>
      <c r="KO196" s="46">
        <f t="shared" si="1377"/>
        <v>-1.3175230566536036E-3</v>
      </c>
      <c r="KP196" s="46">
        <f t="shared" si="1377"/>
        <v>2.6385224274406709E-3</v>
      </c>
      <c r="KQ196" s="46">
        <f t="shared" si="1377"/>
        <v>1.3157894736841357E-3</v>
      </c>
      <c r="KR196" s="46">
        <f t="shared" si="1377"/>
        <v>-6.5703022339023867E-4</v>
      </c>
      <c r="KS196" s="46">
        <f t="shared" si="1377"/>
        <v>3.2873109796186721E-3</v>
      </c>
      <c r="KT196" s="46">
        <f t="shared" si="1377"/>
        <v>6.5530799475749886E-4</v>
      </c>
      <c r="KU196" s="46">
        <f t="shared" si="1377"/>
        <v>-5.8939096267189087E-3</v>
      </c>
      <c r="KV196" s="46">
        <f t="shared" si="1377"/>
        <v>7.9051383399208735E-3</v>
      </c>
      <c r="KW196" s="46">
        <f t="shared" si="1377"/>
        <v>-4.5751633986927361E-3</v>
      </c>
      <c r="KX196" s="46">
        <f t="shared" si="1377"/>
        <v>9.1923834537096325E-3</v>
      </c>
      <c r="KY196" s="46">
        <f t="shared" si="1377"/>
        <v>7.8074170461939953E-3</v>
      </c>
      <c r="KZ196" s="46">
        <f t="shared" si="1377"/>
        <v>1.9367333763717427E-3</v>
      </c>
      <c r="LA196" s="46">
        <f t="shared" si="1377"/>
        <v>5.7989690721649851E-3</v>
      </c>
      <c r="LB196" s="46">
        <f t="shared" si="1377"/>
        <v>7.6873798846894114E-3</v>
      </c>
      <c r="LC196" s="46">
        <f t="shared" si="1377"/>
        <v>1.907183725365435E-3</v>
      </c>
      <c r="LD196" s="46">
        <f t="shared" si="1377"/>
        <v>1.0786802030456961E-2</v>
      </c>
      <c r="LE196" s="46">
        <f t="shared" si="1377"/>
        <v>3.1387319522912741E-3</v>
      </c>
      <c r="LF196" s="46">
        <f t="shared" si="1377"/>
        <v>3.7546933667083498E-3</v>
      </c>
      <c r="LG196" s="46">
        <f t="shared" si="1377"/>
        <v>5.6109725685785893E-3</v>
      </c>
      <c r="LH196" s="46">
        <f t="shared" si="1377"/>
        <v>-3.0998140111593302E-3</v>
      </c>
      <c r="LI196" s="46">
        <f t="shared" si="1377"/>
        <v>8.7064676616914003E-3</v>
      </c>
      <c r="LJ196" s="46">
        <f t="shared" si="1377"/>
        <v>1.2330456226881446E-3</v>
      </c>
      <c r="LK196" s="46">
        <f t="shared" si="1377"/>
        <v>-6.1576354679799454E-4</v>
      </c>
      <c r="LL196" s="46">
        <f t="shared" si="1377"/>
        <v>-1.8484288354899037E-3</v>
      </c>
      <c r="LM196" s="46">
        <f t="shared" si="1377"/>
        <v>4.3209876543209179E-3</v>
      </c>
      <c r="LN196" s="46">
        <f t="shared" si="1377"/>
        <v>-1.2292562999384675E-3</v>
      </c>
      <c r="LO196" s="46">
        <f t="shared" si="1377"/>
        <v>3.6923076923076575E-3</v>
      </c>
      <c r="LP196" s="46">
        <f t="shared" si="1377"/>
        <v>0</v>
      </c>
      <c r="LQ196" s="46">
        <f t="shared" si="1377"/>
        <v>-6.131207847945697E-4</v>
      </c>
      <c r="LR196" s="46">
        <f t="shared" si="1377"/>
        <v>4.2944785276072921E-3</v>
      </c>
      <c r="LS196" s="46">
        <f t="shared" si="1377"/>
        <v>-6.1087354917528603E-4</v>
      </c>
      <c r="LT196" s="46">
        <f t="shared" si="1377"/>
        <v>9.1687041564792182E-3</v>
      </c>
      <c r="LU196" s="46">
        <f t="shared" si="1377"/>
        <v>-7.2683222289520819E-3</v>
      </c>
      <c r="LV196" s="46">
        <f t="shared" si="1377"/>
        <v>-4.8810250152532724E-3</v>
      </c>
      <c r="LW196" s="46">
        <f t="shared" si="1377"/>
        <v>6.131207847945697E-4</v>
      </c>
      <c r="LX196" s="46">
        <f t="shared" si="1377"/>
        <v>3.6764705882354337E-3</v>
      </c>
      <c r="LY196" s="46">
        <f t="shared" si="1377"/>
        <v>-2.4420024420024767E-3</v>
      </c>
      <c r="LZ196" s="46">
        <f t="shared" si="1377"/>
        <v>1.2239902080782657E-3</v>
      </c>
      <c r="MA196" s="46">
        <f t="shared" ref="MA196:MH196" si="1378">(MA22-LZ22)/LZ22</f>
        <v>-1.8337408312957394E-3</v>
      </c>
      <c r="MB196" s="46">
        <f t="shared" si="1378"/>
        <v>6.1236987140229221E-4</v>
      </c>
      <c r="MC196" s="46">
        <f t="shared" si="1378"/>
        <v>-6.7319461444308093E-3</v>
      </c>
      <c r="MD196" s="46">
        <f t="shared" si="1378"/>
        <v>-4.9291435613062927E-3</v>
      </c>
      <c r="ME196" s="46">
        <f t="shared" si="1378"/>
        <v>1.5479876160990712E-2</v>
      </c>
      <c r="MF196" s="46">
        <f t="shared" si="1378"/>
        <v>7.9268292682927524E-3</v>
      </c>
      <c r="MG196" s="46">
        <f t="shared" si="1378"/>
        <v>-6.0496067755609639E-4</v>
      </c>
      <c r="MH196" s="46">
        <f t="shared" si="1378"/>
        <v>-3.0266343825665863E-3</v>
      </c>
    </row>
    <row r="197" spans="1:346" x14ac:dyDescent="0.25">
      <c r="A197" s="35" t="s">
        <v>37</v>
      </c>
      <c r="S197" s="46">
        <f t="shared" ref="S197:CD197" si="1379">(S23-R23)/R23</f>
        <v>-4.4893378226711564E-2</v>
      </c>
      <c r="T197" s="46">
        <f t="shared" si="1379"/>
        <v>-2.8202115158636798E-2</v>
      </c>
      <c r="U197" s="46">
        <f t="shared" si="1379"/>
        <v>-2.0556227327690482E-2</v>
      </c>
      <c r="V197" s="46">
        <f t="shared" si="1379"/>
        <v>-1.481481481481485E-2</v>
      </c>
      <c r="W197" s="46">
        <f t="shared" si="1379"/>
        <v>-1.6290726817042571E-2</v>
      </c>
      <c r="X197" s="46">
        <f t="shared" si="1379"/>
        <v>-8.9171974522293355E-3</v>
      </c>
      <c r="Y197" s="46">
        <f t="shared" si="1379"/>
        <v>-1.2853470437017995E-2</v>
      </c>
      <c r="Z197" s="46">
        <f t="shared" si="1379"/>
        <v>-1.4322916666666593E-2</v>
      </c>
      <c r="AA197" s="46">
        <f t="shared" si="1379"/>
        <v>-9.2470277410832604E-3</v>
      </c>
      <c r="AB197" s="46">
        <f t="shared" si="1379"/>
        <v>-1.466666666666659E-2</v>
      </c>
      <c r="AC197" s="46">
        <f t="shared" si="1379"/>
        <v>-1.3531799729365158E-3</v>
      </c>
      <c r="AD197" s="46">
        <f t="shared" si="1379"/>
        <v>2.7100271002710413E-3</v>
      </c>
      <c r="AE197" s="46">
        <f t="shared" si="1379"/>
        <v>2.702702702702741E-3</v>
      </c>
      <c r="AF197" s="46">
        <f t="shared" si="1379"/>
        <v>6.7385444743935305E-3</v>
      </c>
      <c r="AG197" s="46">
        <f t="shared" si="1379"/>
        <v>-4.0160642570280739E-3</v>
      </c>
      <c r="AH197" s="46">
        <f t="shared" si="1379"/>
        <v>-2.4193548387096926E-2</v>
      </c>
      <c r="AI197" s="46">
        <f t="shared" si="1379"/>
        <v>5.509641873278316E-3</v>
      </c>
      <c r="AJ197" s="46">
        <f t="shared" si="1379"/>
        <v>-8.2191780821917037E-3</v>
      </c>
      <c r="AK197" s="46">
        <f t="shared" si="1379"/>
        <v>-8.2872928176796756E-3</v>
      </c>
      <c r="AL197" s="46">
        <f t="shared" si="1379"/>
        <v>5.5710306406686035E-3</v>
      </c>
      <c r="AM197" s="46">
        <f t="shared" si="1379"/>
        <v>8.310249307479145E-3</v>
      </c>
      <c r="AN197" s="46">
        <f t="shared" si="1379"/>
        <v>1.3736263736263736E-2</v>
      </c>
      <c r="AO197" s="46">
        <f t="shared" si="1379"/>
        <v>4.0650406504064655E-3</v>
      </c>
      <c r="AP197" s="46">
        <f t="shared" si="1379"/>
        <v>1.2145748987854329E-2</v>
      </c>
      <c r="AQ197" s="46">
        <f t="shared" si="1379"/>
        <v>2.3999999999999962E-2</v>
      </c>
      <c r="AR197" s="46">
        <f t="shared" si="1379"/>
        <v>2.3437499999999965E-2</v>
      </c>
      <c r="AS197" s="46">
        <f t="shared" si="1379"/>
        <v>-1.9083969465648856E-2</v>
      </c>
      <c r="AT197" s="46">
        <f t="shared" si="1379"/>
        <v>0</v>
      </c>
      <c r="AU197" s="46">
        <f t="shared" si="1379"/>
        <v>1.1673151750972837E-2</v>
      </c>
      <c r="AV197" s="46">
        <f t="shared" si="1379"/>
        <v>5.1282051282052011E-3</v>
      </c>
      <c r="AW197" s="46">
        <f t="shared" si="1379"/>
        <v>1.5306122448979446E-2</v>
      </c>
      <c r="AX197" s="46">
        <f t="shared" si="1379"/>
        <v>0</v>
      </c>
      <c r="AY197" s="46">
        <f t="shared" si="1379"/>
        <v>5.0251256281407756E-3</v>
      </c>
      <c r="AZ197" s="46">
        <f t="shared" si="1379"/>
        <v>1.2500000000000001E-2</v>
      </c>
      <c r="BA197" s="46">
        <f t="shared" si="1379"/>
        <v>3.7037037037036687E-3</v>
      </c>
      <c r="BB197" s="46">
        <f t="shared" si="1379"/>
        <v>4.9200492004920753E-3</v>
      </c>
      <c r="BC197" s="46">
        <f t="shared" si="1379"/>
        <v>1.2239902080782657E-3</v>
      </c>
      <c r="BD197" s="46">
        <f t="shared" si="1379"/>
        <v>0</v>
      </c>
      <c r="BE197" s="46">
        <f t="shared" si="1379"/>
        <v>1.2224938875306666E-3</v>
      </c>
      <c r="BF197" s="46">
        <f t="shared" si="1379"/>
        <v>3.418803418803415E-2</v>
      </c>
      <c r="BG197" s="46">
        <f t="shared" si="1379"/>
        <v>2.3612750885478491E-3</v>
      </c>
      <c r="BH197" s="46">
        <f t="shared" si="1379"/>
        <v>8.2449941107183584E-3</v>
      </c>
      <c r="BI197" s="46">
        <f t="shared" si="1379"/>
        <v>1.2850467289719726E-2</v>
      </c>
      <c r="BJ197" s="46">
        <f t="shared" si="1379"/>
        <v>8.0738177623991096E-3</v>
      </c>
      <c r="BK197" s="46">
        <f t="shared" si="1379"/>
        <v>6.8649885583523373E-3</v>
      </c>
      <c r="BL197" s="46">
        <f t="shared" si="1379"/>
        <v>4.5454545454546103E-3</v>
      </c>
      <c r="BM197" s="46">
        <f t="shared" si="1379"/>
        <v>9.0497737556560764E-3</v>
      </c>
      <c r="BN197" s="46">
        <f t="shared" si="1379"/>
        <v>3.3632286995515376E-3</v>
      </c>
      <c r="BO197" s="46">
        <f t="shared" si="1379"/>
        <v>3.3519553072625381E-3</v>
      </c>
      <c r="BP197" s="46">
        <f t="shared" si="1379"/>
        <v>5.5679287305122494E-3</v>
      </c>
      <c r="BQ197" s="46">
        <f t="shared" si="1379"/>
        <v>6.6445182724253439E-3</v>
      </c>
      <c r="BR197" s="46">
        <f t="shared" si="1379"/>
        <v>1.5401540154015307E-2</v>
      </c>
      <c r="BS197" s="46">
        <f t="shared" si="1379"/>
        <v>-1.408450704225349E-2</v>
      </c>
      <c r="BT197" s="46">
        <f t="shared" si="1379"/>
        <v>3.2967032967032655E-3</v>
      </c>
      <c r="BU197" s="46">
        <f t="shared" si="1379"/>
        <v>-8.7623220153340321E-3</v>
      </c>
      <c r="BV197" s="46">
        <f t="shared" si="1379"/>
        <v>3.314917127071792E-3</v>
      </c>
      <c r="BW197" s="46">
        <f t="shared" si="1379"/>
        <v>1.1013215859031777E-3</v>
      </c>
      <c r="BX197" s="46">
        <f t="shared" si="1379"/>
        <v>3.3003300330032687E-3</v>
      </c>
      <c r="BY197" s="46">
        <f t="shared" si="1379"/>
        <v>6.5789473684209898E-3</v>
      </c>
      <c r="BZ197" s="46">
        <f t="shared" si="1379"/>
        <v>6.5359477124183937E-3</v>
      </c>
      <c r="CA197" s="46">
        <f t="shared" si="1379"/>
        <v>-2.7056277056277056E-2</v>
      </c>
      <c r="CB197" s="46">
        <f t="shared" si="1379"/>
        <v>2.8921023359288034E-2</v>
      </c>
      <c r="CC197" s="46">
        <f t="shared" si="1379"/>
        <v>5.4054054054054057E-3</v>
      </c>
      <c r="CD197" s="46">
        <f t="shared" si="1379"/>
        <v>7.5268817204301383E-3</v>
      </c>
      <c r="CE197" s="46">
        <f t="shared" ref="CE197:EP197" si="1380">(CE23-CD23)/CD23</f>
        <v>8.5378868729989021E-3</v>
      </c>
      <c r="CF197" s="46">
        <f t="shared" si="1380"/>
        <v>7.4074074074074372E-3</v>
      </c>
      <c r="CG197" s="46">
        <f t="shared" si="1380"/>
        <v>0</v>
      </c>
      <c r="CH197" s="46">
        <f t="shared" si="1380"/>
        <v>3.1512605042016508E-3</v>
      </c>
      <c r="CI197" s="46">
        <f t="shared" si="1380"/>
        <v>5.235602094240838E-3</v>
      </c>
      <c r="CJ197" s="46">
        <f t="shared" si="1380"/>
        <v>8.3333333333333037E-3</v>
      </c>
      <c r="CK197" s="46">
        <f t="shared" si="1380"/>
        <v>3.0991735537189789E-3</v>
      </c>
      <c r="CL197" s="46">
        <f t="shared" si="1380"/>
        <v>1.0298661174048252E-3</v>
      </c>
      <c r="CM197" s="46">
        <f t="shared" si="1380"/>
        <v>9.259259259259172E-3</v>
      </c>
      <c r="CN197" s="46">
        <f t="shared" si="1380"/>
        <v>7.1355759429154219E-3</v>
      </c>
      <c r="CO197" s="46">
        <f t="shared" si="1380"/>
        <v>1.4170040485830017E-2</v>
      </c>
      <c r="CP197" s="46">
        <f t="shared" si="1380"/>
        <v>-1.2974051896207556E-2</v>
      </c>
      <c r="CQ197" s="46">
        <f t="shared" si="1380"/>
        <v>2.0222446916075693E-3</v>
      </c>
      <c r="CR197" s="46">
        <f t="shared" si="1380"/>
        <v>4.0363269424823984E-3</v>
      </c>
      <c r="CS197" s="46">
        <f t="shared" si="1380"/>
        <v>1.0050251256281407E-2</v>
      </c>
      <c r="CT197" s="46">
        <f t="shared" si="1380"/>
        <v>8.955223880597071E-3</v>
      </c>
      <c r="CU197" s="46">
        <f t="shared" si="1380"/>
        <v>7.8895463510847835E-3</v>
      </c>
      <c r="CV197" s="46">
        <f t="shared" si="1380"/>
        <v>4.8923679060665359E-3</v>
      </c>
      <c r="CW197" s="46">
        <f t="shared" si="1380"/>
        <v>7.7896786757545976E-3</v>
      </c>
      <c r="CX197" s="46">
        <f t="shared" si="1380"/>
        <v>9.6618357487922701E-3</v>
      </c>
      <c r="CY197" s="46">
        <f t="shared" si="1380"/>
        <v>2.8708133971291593E-3</v>
      </c>
      <c r="CZ197" s="46">
        <f t="shared" si="1380"/>
        <v>9.5419847328244278E-3</v>
      </c>
      <c r="DA197" s="46">
        <f t="shared" si="1380"/>
        <v>7.5614366729678372E-3</v>
      </c>
      <c r="DB197" s="46">
        <f t="shared" si="1380"/>
        <v>0</v>
      </c>
      <c r="DC197" s="46">
        <f t="shared" si="1380"/>
        <v>2.8142589118199941E-3</v>
      </c>
      <c r="DD197" s="46">
        <f t="shared" si="1380"/>
        <v>5.6127221702525192E-3</v>
      </c>
      <c r="DE197" s="46">
        <f t="shared" si="1380"/>
        <v>1.4883720930232505E-2</v>
      </c>
      <c r="DF197" s="46">
        <f t="shared" si="1380"/>
        <v>7.332722273144009E-3</v>
      </c>
      <c r="DG197" s="46">
        <f t="shared" si="1380"/>
        <v>2.7297543221109842E-3</v>
      </c>
      <c r="DH197" s="46">
        <f t="shared" si="1380"/>
        <v>-2.7223230490017892E-3</v>
      </c>
      <c r="DI197" s="46">
        <f t="shared" si="1380"/>
        <v>1.0009099181073651E-2</v>
      </c>
      <c r="DJ197" s="46">
        <f t="shared" si="1380"/>
        <v>1.5315315315315341E-2</v>
      </c>
      <c r="DK197" s="46">
        <f t="shared" si="1380"/>
        <v>9.760425909494181E-3</v>
      </c>
      <c r="DL197" s="46">
        <f t="shared" si="1380"/>
        <v>9.6660808435853132E-3</v>
      </c>
      <c r="DM197" s="46">
        <f t="shared" si="1380"/>
        <v>1.1314186248912072E-2</v>
      </c>
      <c r="DN197" s="46">
        <f t="shared" si="1380"/>
        <v>2.1514629948364887E-2</v>
      </c>
      <c r="DO197" s="46">
        <f t="shared" si="1380"/>
        <v>-2.5273799494523771E-3</v>
      </c>
      <c r="DP197" s="46">
        <f t="shared" si="1380"/>
        <v>4.2229729729729723E-3</v>
      </c>
      <c r="DQ197" s="46">
        <f t="shared" si="1380"/>
        <v>-2.5231286795627532E-3</v>
      </c>
      <c r="DR197" s="46">
        <f t="shared" si="1380"/>
        <v>2.5295109612142614E-3</v>
      </c>
      <c r="DS197" s="46">
        <f t="shared" si="1380"/>
        <v>1.0092514718250534E-2</v>
      </c>
      <c r="DT197" s="46">
        <f t="shared" si="1380"/>
        <v>5.8284762697752117E-3</v>
      </c>
      <c r="DU197" s="46">
        <f t="shared" si="1380"/>
        <v>8.2781456953642391E-3</v>
      </c>
      <c r="DV197" s="46">
        <f t="shared" si="1380"/>
        <v>9.0311986863711707E-3</v>
      </c>
      <c r="DW197" s="46">
        <f t="shared" si="1380"/>
        <v>9.7640358014645118E-3</v>
      </c>
      <c r="DX197" s="46">
        <f t="shared" si="1380"/>
        <v>-8.0580177276390018E-3</v>
      </c>
      <c r="DY197" s="46">
        <f t="shared" si="1380"/>
        <v>3.4930950446791321E-2</v>
      </c>
      <c r="DZ197" s="46">
        <f t="shared" si="1380"/>
        <v>1.5698587127157663E-3</v>
      </c>
      <c r="EA197" s="46">
        <f t="shared" si="1380"/>
        <v>-6.2695924764890063E-3</v>
      </c>
      <c r="EB197" s="46">
        <f t="shared" si="1380"/>
        <v>1.2618296529968522E-2</v>
      </c>
      <c r="EC197" s="46">
        <f t="shared" si="1380"/>
        <v>1.3239875389408011E-2</v>
      </c>
      <c r="ED197" s="46">
        <f t="shared" si="1380"/>
        <v>6.9177555726364776E-3</v>
      </c>
      <c r="EE197" s="46">
        <f t="shared" si="1380"/>
        <v>3.8167938931297708E-3</v>
      </c>
      <c r="EF197" s="46">
        <f t="shared" si="1380"/>
        <v>5.323193916349723E-3</v>
      </c>
      <c r="EG197" s="46">
        <f t="shared" si="1380"/>
        <v>9.8335854765507682E-3</v>
      </c>
      <c r="EH197" s="46">
        <f t="shared" si="1380"/>
        <v>7.4906367041198503E-3</v>
      </c>
      <c r="EI197" s="46">
        <f t="shared" si="1380"/>
        <v>1.2639405204460882E-2</v>
      </c>
      <c r="EJ197" s="46">
        <f t="shared" si="1380"/>
        <v>1.1013215859030838E-2</v>
      </c>
      <c r="EK197" s="46">
        <f t="shared" si="1380"/>
        <v>-7.2621641249088109E-4</v>
      </c>
      <c r="EL197" s="46">
        <f t="shared" si="1380"/>
        <v>8.7209302325582643E-3</v>
      </c>
      <c r="EM197" s="46">
        <f t="shared" si="1380"/>
        <v>5.7636887608067929E-3</v>
      </c>
      <c r="EN197" s="46">
        <f t="shared" si="1380"/>
        <v>2.1489971346705687E-3</v>
      </c>
      <c r="EO197" s="46">
        <f t="shared" si="1380"/>
        <v>-7.1479628305928745E-4</v>
      </c>
      <c r="EP197" s="46">
        <f t="shared" si="1380"/>
        <v>-7.1530758226053459E-4</v>
      </c>
      <c r="EQ197" s="46">
        <f t="shared" ref="EQ197:HB197" si="1381">(EQ23-EP23)/EP23</f>
        <v>7.1581961345757155E-4</v>
      </c>
      <c r="ER197" s="46">
        <f t="shared" si="1381"/>
        <v>-7.1530758226053459E-4</v>
      </c>
      <c r="ES197" s="46">
        <f t="shared" si="1381"/>
        <v>-1.4316392269147363E-3</v>
      </c>
      <c r="ET197" s="46">
        <f t="shared" si="1381"/>
        <v>5.7347670250896873E-3</v>
      </c>
      <c r="EU197" s="46">
        <f t="shared" si="1381"/>
        <v>2.1382751247325939E-3</v>
      </c>
      <c r="EV197" s="46">
        <f t="shared" si="1381"/>
        <v>2.8449502133713065E-3</v>
      </c>
      <c r="EW197" s="46">
        <f t="shared" si="1381"/>
        <v>2.836879432624154E-3</v>
      </c>
      <c r="EX197" s="46">
        <f t="shared" si="1381"/>
        <v>-7.0721357850066701E-4</v>
      </c>
      <c r="EY197" s="46">
        <f t="shared" si="1381"/>
        <v>-1.4154281670206443E-3</v>
      </c>
      <c r="EZ197" s="46">
        <f t="shared" si="1381"/>
        <v>-2.1261516654853506E-3</v>
      </c>
      <c r="FA197" s="46">
        <f t="shared" si="1381"/>
        <v>-2.8409090909091309E-3</v>
      </c>
      <c r="FB197" s="46">
        <f t="shared" si="1381"/>
        <v>0</v>
      </c>
      <c r="FC197" s="46">
        <f t="shared" si="1381"/>
        <v>-2.8490028490028895E-3</v>
      </c>
      <c r="FD197" s="46">
        <f t="shared" si="1381"/>
        <v>1.000000000000004E-2</v>
      </c>
      <c r="FE197" s="46">
        <f t="shared" si="1381"/>
        <v>-7.0721357850066701E-4</v>
      </c>
      <c r="FF197" s="46">
        <f t="shared" si="1381"/>
        <v>-1.2738853503184792E-2</v>
      </c>
      <c r="FG197" s="46">
        <f t="shared" si="1381"/>
        <v>-7.8853046594981671E-3</v>
      </c>
      <c r="FH197" s="46">
        <f t="shared" si="1381"/>
        <v>-1.8786127167630017E-2</v>
      </c>
      <c r="FI197" s="46">
        <f t="shared" si="1381"/>
        <v>0</v>
      </c>
      <c r="FJ197" s="46">
        <f t="shared" si="1381"/>
        <v>1.0309278350515295E-2</v>
      </c>
      <c r="FK197" s="46">
        <f t="shared" si="1381"/>
        <v>7.2886297376109871E-4</v>
      </c>
      <c r="FL197" s="46">
        <f t="shared" si="1381"/>
        <v>-1.4566642388930593E-3</v>
      </c>
      <c r="FM197" s="46">
        <f t="shared" si="1381"/>
        <v>-7.2939460247990024E-4</v>
      </c>
      <c r="FN197" s="46">
        <f t="shared" si="1381"/>
        <v>-2.1897810218978932E-3</v>
      </c>
      <c r="FO197" s="46">
        <f t="shared" si="1381"/>
        <v>-7.3152889539132647E-4</v>
      </c>
      <c r="FP197" s="46">
        <f t="shared" si="1381"/>
        <v>-4.3923865300145998E-3</v>
      </c>
      <c r="FQ197" s="46">
        <f t="shared" si="1381"/>
        <v>2.9411764705882769E-3</v>
      </c>
      <c r="FR197" s="46">
        <f t="shared" si="1381"/>
        <v>-2.9325513196481355E-3</v>
      </c>
      <c r="FS197" s="46">
        <f t="shared" si="1381"/>
        <v>-1.2499999999999916E-2</v>
      </c>
      <c r="FT197" s="46">
        <f t="shared" si="1381"/>
        <v>1.1169024571854057E-2</v>
      </c>
      <c r="FU197" s="46">
        <f t="shared" si="1381"/>
        <v>1.7673048600883482E-2</v>
      </c>
      <c r="FV197" s="46">
        <f t="shared" si="1381"/>
        <v>1.4471780028944795E-3</v>
      </c>
      <c r="FW197" s="46">
        <f t="shared" si="1381"/>
        <v>5.7803468208091251E-3</v>
      </c>
      <c r="FX197" s="46">
        <f t="shared" si="1381"/>
        <v>4.3103448275863708E-3</v>
      </c>
      <c r="FY197" s="46">
        <f t="shared" si="1381"/>
        <v>-3.5765379113018594E-3</v>
      </c>
      <c r="FZ197" s="46">
        <f t="shared" si="1381"/>
        <v>0</v>
      </c>
      <c r="GA197" s="46">
        <f t="shared" si="1381"/>
        <v>-2.1536252692032402E-3</v>
      </c>
      <c r="GB197" s="46">
        <f t="shared" si="1381"/>
        <v>-4.3165467625898872E-3</v>
      </c>
      <c r="GC197" s="46">
        <f t="shared" si="1381"/>
        <v>2.8901734104046653E-3</v>
      </c>
      <c r="GD197" s="46">
        <f t="shared" si="1381"/>
        <v>7.2046109510082352E-4</v>
      </c>
      <c r="GE197" s="46">
        <f t="shared" si="1381"/>
        <v>-1.007919366450688E-2</v>
      </c>
      <c r="GF197" s="46">
        <f t="shared" si="1381"/>
        <v>-7.2727272727272727E-3</v>
      </c>
      <c r="GG197" s="46">
        <f t="shared" si="1381"/>
        <v>-4.395604395604354E-3</v>
      </c>
      <c r="GH197" s="46">
        <f t="shared" si="1381"/>
        <v>2.5754231052244295E-2</v>
      </c>
      <c r="GI197" s="46">
        <f t="shared" si="1381"/>
        <v>0</v>
      </c>
      <c r="GJ197" s="46">
        <f t="shared" si="1381"/>
        <v>7.1736011477757753E-4</v>
      </c>
      <c r="GK197" s="46">
        <f t="shared" si="1381"/>
        <v>1.2186379928315332E-2</v>
      </c>
      <c r="GL197" s="46">
        <f t="shared" si="1381"/>
        <v>-2.124645892351154E-3</v>
      </c>
      <c r="GM197" s="46">
        <f t="shared" si="1381"/>
        <v>4.2583392476933588E-3</v>
      </c>
      <c r="GN197" s="46">
        <f t="shared" si="1381"/>
        <v>-1.3427561837455871E-2</v>
      </c>
      <c r="GO197" s="46">
        <f t="shared" si="1381"/>
        <v>1.2893982808023004E-2</v>
      </c>
      <c r="GP197" s="46">
        <f t="shared" si="1381"/>
        <v>-7.0721357850066701E-4</v>
      </c>
      <c r="GQ197" s="46">
        <f t="shared" si="1381"/>
        <v>6.3694267515921957E-3</v>
      </c>
      <c r="GR197" s="46">
        <f t="shared" si="1381"/>
        <v>5.6258790436006434E-3</v>
      </c>
      <c r="GS197" s="46">
        <f t="shared" si="1381"/>
        <v>-1.398601398601319E-3</v>
      </c>
      <c r="GT197" s="46">
        <f t="shared" si="1381"/>
        <v>1.5406162464985914E-2</v>
      </c>
      <c r="GU197" s="46">
        <f t="shared" si="1381"/>
        <v>-2.0000000000000039E-2</v>
      </c>
      <c r="GV197" s="46">
        <f t="shared" si="1381"/>
        <v>-4.9261083743841567E-3</v>
      </c>
      <c r="GW197" s="46">
        <f t="shared" si="1381"/>
        <v>-2.8288543140028688E-3</v>
      </c>
      <c r="GX197" s="46">
        <f t="shared" si="1381"/>
        <v>-2.836879432624154E-3</v>
      </c>
      <c r="GY197" s="46">
        <f t="shared" si="1381"/>
        <v>-5.6899004267424108E-3</v>
      </c>
      <c r="GZ197" s="46">
        <f t="shared" si="1381"/>
        <v>-4.2918454935623939E-3</v>
      </c>
      <c r="HA197" s="46">
        <f t="shared" si="1381"/>
        <v>-8.6206896551723321E-3</v>
      </c>
      <c r="HB197" s="46">
        <f t="shared" si="1381"/>
        <v>8.6956521739129603E-3</v>
      </c>
      <c r="HC197" s="46">
        <f t="shared" ref="HC197:JN197" si="1382">(HC23-HB23)/HB23</f>
        <v>1.436781609195525E-3</v>
      </c>
      <c r="HD197" s="46">
        <f t="shared" si="1382"/>
        <v>-1.3629842180774789E-2</v>
      </c>
      <c r="HE197" s="46">
        <f t="shared" si="1382"/>
        <v>-3.6363636363636364E-3</v>
      </c>
      <c r="HF197" s="46">
        <f t="shared" si="1382"/>
        <v>-2.1897810218978932E-3</v>
      </c>
      <c r="HG197" s="46">
        <f t="shared" si="1382"/>
        <v>8.7783467446965417E-3</v>
      </c>
      <c r="HH197" s="46">
        <f t="shared" si="1382"/>
        <v>5.8013052936909566E-3</v>
      </c>
      <c r="HI197" s="46">
        <f t="shared" si="1382"/>
        <v>-4.3258832011535278E-3</v>
      </c>
      <c r="HJ197" s="46">
        <f t="shared" si="1382"/>
        <v>-7.2411296162197189E-4</v>
      </c>
      <c r="HK197" s="46">
        <f t="shared" si="1382"/>
        <v>2.1739130434783433E-3</v>
      </c>
      <c r="HL197" s="46">
        <f t="shared" si="1382"/>
        <v>-5.0614605929140783E-3</v>
      </c>
      <c r="HM197" s="46">
        <f t="shared" si="1382"/>
        <v>0</v>
      </c>
      <c r="HN197" s="46">
        <f t="shared" si="1382"/>
        <v>-7.2674418604651162E-3</v>
      </c>
      <c r="HO197" s="46">
        <f t="shared" si="1382"/>
        <v>-6.5885797950220037E-3</v>
      </c>
      <c r="HP197" s="46">
        <f t="shared" si="1382"/>
        <v>3.6845983787767139E-3</v>
      </c>
      <c r="HQ197" s="46">
        <f t="shared" si="1382"/>
        <v>7.3421439060222284E-4</v>
      </c>
      <c r="HR197" s="46">
        <f t="shared" si="1382"/>
        <v>-8.8041085840059943E-3</v>
      </c>
      <c r="HS197" s="46">
        <f t="shared" si="1382"/>
        <v>-6.6617320503331292E-3</v>
      </c>
      <c r="HT197" s="46">
        <f t="shared" si="1382"/>
        <v>-5.9612518628910805E-3</v>
      </c>
      <c r="HU197" s="46">
        <f t="shared" si="1382"/>
        <v>-2.9985007496252298E-3</v>
      </c>
      <c r="HV197" s="46">
        <f t="shared" si="1382"/>
        <v>-6.7669172932331252E-3</v>
      </c>
      <c r="HW197" s="46">
        <f t="shared" si="1382"/>
        <v>-7.5700227100681302E-3</v>
      </c>
      <c r="HX197" s="46">
        <f t="shared" si="1382"/>
        <v>-1.3729977116704676E-2</v>
      </c>
      <c r="HY197" s="46">
        <f t="shared" si="1382"/>
        <v>-1.4694508894044899E-2</v>
      </c>
      <c r="HZ197" s="46">
        <f t="shared" si="1382"/>
        <v>-1.4913657770800672E-2</v>
      </c>
      <c r="IA197" s="46">
        <f t="shared" si="1382"/>
        <v>-4.3824701195219126E-2</v>
      </c>
      <c r="IB197" s="46">
        <f t="shared" si="1382"/>
        <v>-9.1666666666666199E-3</v>
      </c>
      <c r="IC197" s="46">
        <f t="shared" si="1382"/>
        <v>-2.2708158116063942E-2</v>
      </c>
      <c r="ID197" s="46">
        <f t="shared" si="1382"/>
        <v>-1.9793459552495674E-2</v>
      </c>
      <c r="IE197" s="46">
        <f t="shared" si="1382"/>
        <v>-1.5803336259877183E-2</v>
      </c>
      <c r="IF197" s="46">
        <f t="shared" si="1382"/>
        <v>-1.2488849241748364E-2</v>
      </c>
      <c r="IG197" s="46">
        <f t="shared" si="1382"/>
        <v>-1.5356820234869041E-2</v>
      </c>
      <c r="IH197" s="46">
        <f t="shared" si="1382"/>
        <v>-8.2568807339450066E-3</v>
      </c>
      <c r="II197" s="46">
        <f t="shared" si="1382"/>
        <v>-6.4754856614245024E-3</v>
      </c>
      <c r="IJ197" s="46">
        <f t="shared" si="1382"/>
        <v>-6.5176908752328008E-3</v>
      </c>
      <c r="IK197" s="46">
        <f t="shared" si="1382"/>
        <v>-9.3720712277421301E-4</v>
      </c>
      <c r="IL197" s="46">
        <f t="shared" si="1382"/>
        <v>3.7523452157599032E-3</v>
      </c>
      <c r="IM197" s="46">
        <f t="shared" si="1382"/>
        <v>-4.6728971962616819E-3</v>
      </c>
      <c r="IN197" s="46">
        <f t="shared" si="1382"/>
        <v>0</v>
      </c>
      <c r="IO197" s="46">
        <f t="shared" si="1382"/>
        <v>4.6948356807511738E-3</v>
      </c>
      <c r="IP197" s="46">
        <f t="shared" si="1382"/>
        <v>-9.3457943925228336E-4</v>
      </c>
      <c r="IQ197" s="46">
        <f t="shared" si="1382"/>
        <v>9.3545369504204219E-4</v>
      </c>
      <c r="IR197" s="46">
        <f t="shared" si="1382"/>
        <v>-1.8691588785046994E-3</v>
      </c>
      <c r="IS197" s="46">
        <f t="shared" si="1382"/>
        <v>2.8089887640449173E-3</v>
      </c>
      <c r="IT197" s="46">
        <f t="shared" si="1382"/>
        <v>-4.6685340802987861E-3</v>
      </c>
      <c r="IU197" s="46">
        <f t="shared" si="1382"/>
        <v>3.7523452157599032E-3</v>
      </c>
      <c r="IV197" s="46">
        <f t="shared" si="1382"/>
        <v>5.6074766355139654E-3</v>
      </c>
      <c r="IW197" s="46">
        <f t="shared" si="1382"/>
        <v>2.7881040892194365E-3</v>
      </c>
      <c r="IX197" s="46">
        <f t="shared" si="1382"/>
        <v>9.2678405931412712E-4</v>
      </c>
      <c r="IY197" s="46">
        <f t="shared" si="1382"/>
        <v>3.7037037037037563E-3</v>
      </c>
      <c r="IZ197" s="46">
        <f t="shared" si="1382"/>
        <v>-2.7675276752768575E-3</v>
      </c>
      <c r="JA197" s="46">
        <f t="shared" si="1382"/>
        <v>9.2506938020359424E-4</v>
      </c>
      <c r="JB197" s="46">
        <f t="shared" si="1382"/>
        <v>9.2421441774491672E-3</v>
      </c>
      <c r="JC197" s="46">
        <f t="shared" si="1382"/>
        <v>1.8315018315018575E-3</v>
      </c>
      <c r="JD197" s="46">
        <f t="shared" si="1382"/>
        <v>3.656307129798825E-3</v>
      </c>
      <c r="JE197" s="46">
        <f t="shared" si="1382"/>
        <v>1.4571948998178584E-2</v>
      </c>
      <c r="JF197" s="46">
        <f t="shared" si="1382"/>
        <v>5.3859964093356761E-3</v>
      </c>
      <c r="JG197" s="46">
        <f t="shared" si="1382"/>
        <v>1.785714285714311E-3</v>
      </c>
      <c r="JH197" s="46">
        <f t="shared" si="1382"/>
        <v>-8.9126559714802604E-4</v>
      </c>
      <c r="JI197" s="46">
        <f t="shared" si="1382"/>
        <v>6.2444246208742454E-3</v>
      </c>
      <c r="JJ197" s="46">
        <f t="shared" si="1382"/>
        <v>9.7517730496454666E-3</v>
      </c>
      <c r="JK197" s="46">
        <f t="shared" si="1382"/>
        <v>5.2677787532923112E-3</v>
      </c>
      <c r="JL197" s="46">
        <f t="shared" si="1382"/>
        <v>6.9868995633187523E-3</v>
      </c>
      <c r="JM197" s="46">
        <f t="shared" si="1382"/>
        <v>6.9384215091066537E-3</v>
      </c>
      <c r="JN197" s="46">
        <f t="shared" si="1382"/>
        <v>-8.6132644272179162E-3</v>
      </c>
      <c r="JO197" s="46">
        <f t="shared" ref="JO197:LZ197" si="1383">(JO23-JN23)/JN23</f>
        <v>-1.4769765421372621E-2</v>
      </c>
      <c r="JP197" s="46">
        <f t="shared" si="1383"/>
        <v>7.0546737213403625E-3</v>
      </c>
      <c r="JQ197" s="46">
        <f t="shared" si="1383"/>
        <v>3.5026269702275962E-3</v>
      </c>
      <c r="JR197" s="46">
        <f t="shared" si="1383"/>
        <v>6.1082024432810023E-3</v>
      </c>
      <c r="JS197" s="46">
        <f t="shared" si="1383"/>
        <v>4.3365134431916736E-3</v>
      </c>
      <c r="JT197" s="46">
        <f t="shared" si="1383"/>
        <v>9.4991364421416966E-3</v>
      </c>
      <c r="JU197" s="46">
        <f t="shared" si="1383"/>
        <v>6.8434559452523278E-3</v>
      </c>
      <c r="JV197" s="46">
        <f t="shared" si="1383"/>
        <v>7.6465590484281346E-3</v>
      </c>
      <c r="JW197" s="46">
        <f t="shared" si="1383"/>
        <v>1.1804384485666152E-2</v>
      </c>
      <c r="JX197" s="46">
        <f t="shared" si="1383"/>
        <v>1.1666666666666714E-2</v>
      </c>
      <c r="JY197" s="46">
        <f t="shared" si="1383"/>
        <v>-4.9423393739704159E-3</v>
      </c>
      <c r="JZ197" s="46">
        <f t="shared" si="1383"/>
        <v>-4.1390728476821195E-3</v>
      </c>
      <c r="KA197" s="46">
        <f t="shared" si="1383"/>
        <v>9.9750623441396749E-3</v>
      </c>
      <c r="KB197" s="46">
        <f t="shared" si="1383"/>
        <v>7.4074074074074545E-3</v>
      </c>
      <c r="KC197" s="46">
        <f t="shared" si="1383"/>
        <v>4.9019607843136786E-3</v>
      </c>
      <c r="KD197" s="46">
        <f t="shared" si="1383"/>
        <v>7.3170731707317537E-3</v>
      </c>
      <c r="KE197" s="46">
        <f t="shared" si="1383"/>
        <v>4.0355125100887809E-3</v>
      </c>
      <c r="KF197" s="46">
        <f t="shared" si="1383"/>
        <v>-4.0192926045016075E-3</v>
      </c>
      <c r="KG197" s="46">
        <f t="shared" si="1383"/>
        <v>0</v>
      </c>
      <c r="KH197" s="46">
        <f t="shared" si="1383"/>
        <v>-2.4213075060533604E-3</v>
      </c>
      <c r="KI197" s="46">
        <f t="shared" si="1383"/>
        <v>7.2815533980582986E-3</v>
      </c>
      <c r="KJ197" s="46">
        <f t="shared" si="1383"/>
        <v>1.3654618473895605E-2</v>
      </c>
      <c r="KK197" s="46">
        <f t="shared" si="1383"/>
        <v>-7.9239302694143049E-4</v>
      </c>
      <c r="KL197" s="46">
        <f t="shared" si="1383"/>
        <v>1.5860428231562478E-3</v>
      </c>
      <c r="KM197" s="46">
        <f t="shared" si="1383"/>
        <v>1.0292953285827373E-2</v>
      </c>
      <c r="KN197" s="46">
        <f t="shared" si="1383"/>
        <v>9.4043887147336764E-3</v>
      </c>
      <c r="KO197" s="46">
        <f t="shared" si="1383"/>
        <v>3.1055900621116245E-3</v>
      </c>
      <c r="KP197" s="46">
        <f t="shared" si="1383"/>
        <v>4.6439628482973904E-3</v>
      </c>
      <c r="KQ197" s="46">
        <f t="shared" si="1383"/>
        <v>8.4745762711863955E-3</v>
      </c>
      <c r="KR197" s="46">
        <f t="shared" si="1383"/>
        <v>5.3475935828876135E-3</v>
      </c>
      <c r="KS197" s="46">
        <f t="shared" si="1383"/>
        <v>8.3586626139817207E-3</v>
      </c>
      <c r="KT197" s="46">
        <f t="shared" si="1383"/>
        <v>5.2750565184628267E-3</v>
      </c>
      <c r="KU197" s="46">
        <f t="shared" si="1383"/>
        <v>7.4962518740625422E-4</v>
      </c>
      <c r="KV197" s="46">
        <f t="shared" si="1383"/>
        <v>-4.4943820224718671E-3</v>
      </c>
      <c r="KW197" s="46">
        <f t="shared" si="1383"/>
        <v>4.5146726862302054E-3</v>
      </c>
      <c r="KX197" s="46">
        <f t="shared" si="1383"/>
        <v>2.3970037453183435E-2</v>
      </c>
      <c r="KY197" s="46">
        <f t="shared" si="1383"/>
        <v>2.1214337966349715E-2</v>
      </c>
      <c r="KZ197" s="46">
        <f t="shared" si="1383"/>
        <v>7.1633237822345502E-4</v>
      </c>
      <c r="LA197" s="46">
        <f t="shared" si="1383"/>
        <v>2.1474588403723079E-3</v>
      </c>
      <c r="LB197" s="46">
        <f t="shared" si="1383"/>
        <v>6.4285714285714692E-3</v>
      </c>
      <c r="LC197" s="46">
        <f t="shared" si="1383"/>
        <v>2.1291696238465788E-3</v>
      </c>
      <c r="LD197" s="46">
        <f t="shared" si="1383"/>
        <v>9.9150141643059905E-3</v>
      </c>
      <c r="LE197" s="46">
        <f t="shared" si="1383"/>
        <v>4.9088359046284506E-3</v>
      </c>
      <c r="LF197" s="46">
        <f t="shared" si="1383"/>
        <v>7.6762037683181733E-3</v>
      </c>
      <c r="LG197" s="46">
        <f t="shared" si="1383"/>
        <v>1.3850415512464587E-3</v>
      </c>
      <c r="LH197" s="46">
        <f t="shared" si="1383"/>
        <v>-1.3831258644535866E-3</v>
      </c>
      <c r="LI197" s="46">
        <f t="shared" si="1383"/>
        <v>1.1772853185595488E-2</v>
      </c>
      <c r="LJ197" s="46">
        <f t="shared" si="1383"/>
        <v>4.1067761806981131E-3</v>
      </c>
      <c r="LK197" s="46">
        <f t="shared" si="1383"/>
        <v>-6.8166325835033624E-4</v>
      </c>
      <c r="LL197" s="46">
        <f t="shared" si="1383"/>
        <v>-4.7748976807639064E-3</v>
      </c>
      <c r="LM197" s="46">
        <f t="shared" si="1383"/>
        <v>1.3708019191226088E-3</v>
      </c>
      <c r="LN197" s="46">
        <f t="shared" si="1383"/>
        <v>-1.3689253935659728E-3</v>
      </c>
      <c r="LO197" s="46">
        <f t="shared" si="1383"/>
        <v>3.4270047978067169E-3</v>
      </c>
      <c r="LP197" s="46">
        <f t="shared" si="1383"/>
        <v>4.7814207650272444E-3</v>
      </c>
      <c r="LQ197" s="46">
        <f t="shared" si="1383"/>
        <v>3.3990482664853841E-3</v>
      </c>
      <c r="LR197" s="46">
        <f t="shared" si="1383"/>
        <v>4.0650406504064655E-3</v>
      </c>
      <c r="LS197" s="46">
        <f t="shared" si="1383"/>
        <v>2.6990553306343165E-3</v>
      </c>
      <c r="LT197" s="46">
        <f t="shared" si="1383"/>
        <v>4.7106325706596031E-3</v>
      </c>
      <c r="LU197" s="46">
        <f t="shared" si="1383"/>
        <v>-6.6979236436719841E-4</v>
      </c>
      <c r="LV197" s="46">
        <f t="shared" si="1383"/>
        <v>-6.7024128686323273E-4</v>
      </c>
      <c r="LW197" s="46">
        <f t="shared" si="1383"/>
        <v>3.3534540576794099E-3</v>
      </c>
      <c r="LX197" s="46">
        <f t="shared" si="1383"/>
        <v>5.3475935828877766E-3</v>
      </c>
      <c r="LY197" s="46">
        <f t="shared" si="1383"/>
        <v>8.6436170212764816E-3</v>
      </c>
      <c r="LZ197" s="46">
        <f t="shared" si="1383"/>
        <v>7.2511535926171574E-3</v>
      </c>
      <c r="MA197" s="46">
        <f t="shared" ref="MA197:MH197" si="1384">(MA23-LZ23)/LZ23</f>
        <v>3.2722513089005231E-3</v>
      </c>
      <c r="MB197" s="46">
        <f t="shared" si="1384"/>
        <v>1.1741682974559575E-2</v>
      </c>
      <c r="MC197" s="46">
        <f t="shared" si="1384"/>
        <v>5.8027079303675415E-3</v>
      </c>
      <c r="MD197" s="46">
        <f t="shared" si="1384"/>
        <v>7.692307692307619E-3</v>
      </c>
      <c r="ME197" s="46">
        <f t="shared" si="1384"/>
        <v>-6.3613231552159233E-4</v>
      </c>
      <c r="MF197" s="46">
        <f t="shared" si="1384"/>
        <v>1.5276893698281386E-2</v>
      </c>
      <c r="MG197" s="46">
        <f t="shared" si="1384"/>
        <v>0</v>
      </c>
      <c r="MH197" s="46">
        <f t="shared" si="1384"/>
        <v>-8.150470219435808E-3</v>
      </c>
    </row>
    <row r="198" spans="1:346" x14ac:dyDescent="0.25">
      <c r="A198" s="35" t="s">
        <v>29</v>
      </c>
      <c r="S198" s="46">
        <f t="shared" ref="S198:CD198" si="1385">(S24-R24)/R24</f>
        <v>-2.460202604920389E-2</v>
      </c>
      <c r="T198" s="46">
        <f t="shared" si="1385"/>
        <v>-1.1869436201780582E-2</v>
      </c>
      <c r="U198" s="46">
        <f t="shared" si="1385"/>
        <v>-9.0090090090089239E-3</v>
      </c>
      <c r="V198" s="46">
        <f t="shared" si="1385"/>
        <v>-1.1363636363636364E-2</v>
      </c>
      <c r="W198" s="46">
        <f t="shared" si="1385"/>
        <v>-1.9923371647509534E-2</v>
      </c>
      <c r="X198" s="46">
        <f t="shared" si="1385"/>
        <v>7.8186082877247844E-3</v>
      </c>
      <c r="Y198" s="46">
        <f t="shared" si="1385"/>
        <v>7.7579519006977743E-4</v>
      </c>
      <c r="Z198" s="46">
        <f t="shared" si="1385"/>
        <v>7.7519379844956837E-4</v>
      </c>
      <c r="AA198" s="46">
        <f t="shared" si="1385"/>
        <v>-3.8729666924864447E-3</v>
      </c>
      <c r="AB198" s="46">
        <f t="shared" si="1385"/>
        <v>5.4432348367030878E-3</v>
      </c>
      <c r="AC198" s="46">
        <f t="shared" si="1385"/>
        <v>-3.8669760247486461E-3</v>
      </c>
      <c r="AD198" s="46">
        <f t="shared" si="1385"/>
        <v>-3.8819875776397511E-3</v>
      </c>
      <c r="AE198" s="46">
        <f t="shared" si="1385"/>
        <v>7.0148090413092532E-3</v>
      </c>
      <c r="AF198" s="46">
        <f t="shared" si="1385"/>
        <v>1.5479876160992034E-3</v>
      </c>
      <c r="AG198" s="46">
        <f t="shared" si="1385"/>
        <v>-1.5455950540959587E-3</v>
      </c>
      <c r="AH198" s="46">
        <f t="shared" si="1385"/>
        <v>-2.0123839009287884E-2</v>
      </c>
      <c r="AI198" s="46">
        <f t="shared" si="1385"/>
        <v>8.6887835703002257E-3</v>
      </c>
      <c r="AJ198" s="46">
        <f t="shared" si="1385"/>
        <v>3.1323414252152817E-3</v>
      </c>
      <c r="AK198" s="46">
        <f t="shared" si="1385"/>
        <v>-3.9032006245120999E-3</v>
      </c>
      <c r="AL198" s="46">
        <f t="shared" si="1385"/>
        <v>0</v>
      </c>
      <c r="AM198" s="46">
        <f t="shared" si="1385"/>
        <v>3.9184952978056431E-3</v>
      </c>
      <c r="AN198" s="46">
        <f t="shared" si="1385"/>
        <v>5.4644808743170735E-3</v>
      </c>
      <c r="AO198" s="46">
        <f t="shared" si="1385"/>
        <v>7.7639751552790613E-4</v>
      </c>
      <c r="AP198" s="46">
        <f t="shared" si="1385"/>
        <v>1.0085337470907547E-2</v>
      </c>
      <c r="AQ198" s="46">
        <f t="shared" si="1385"/>
        <v>1.0752688172043055E-2</v>
      </c>
      <c r="AR198" s="46">
        <f t="shared" si="1385"/>
        <v>8.3586626139817207E-3</v>
      </c>
      <c r="AS198" s="46">
        <f t="shared" si="1385"/>
        <v>-1.6578749058025536E-2</v>
      </c>
      <c r="AT198" s="46">
        <f t="shared" si="1385"/>
        <v>-9.1954022988504878E-3</v>
      </c>
      <c r="AU198" s="46">
        <f t="shared" si="1385"/>
        <v>1.933488012374323E-2</v>
      </c>
      <c r="AV198" s="46">
        <f t="shared" si="1385"/>
        <v>3.7936267071320179E-3</v>
      </c>
      <c r="AW198" s="46">
        <f t="shared" si="1385"/>
        <v>4.5351473922902062E-3</v>
      </c>
      <c r="AX198" s="46">
        <f t="shared" si="1385"/>
        <v>4.5146726862302054E-3</v>
      </c>
      <c r="AY198" s="46">
        <f t="shared" si="1385"/>
        <v>7.4906367041194244E-4</v>
      </c>
      <c r="AZ198" s="46">
        <f t="shared" si="1385"/>
        <v>-1.497005988023867E-3</v>
      </c>
      <c r="BA198" s="46">
        <f t="shared" si="1385"/>
        <v>2.9985007496252298E-3</v>
      </c>
      <c r="BB198" s="46">
        <f t="shared" si="1385"/>
        <v>5.2316890881912445E-3</v>
      </c>
      <c r="BC198" s="46">
        <f t="shared" si="1385"/>
        <v>4.460966542750887E-3</v>
      </c>
      <c r="BD198" s="46">
        <f t="shared" si="1385"/>
        <v>7.4019245003700967E-3</v>
      </c>
      <c r="BE198" s="46">
        <f t="shared" si="1385"/>
        <v>1.6164584864070661E-2</v>
      </c>
      <c r="BF198" s="46">
        <f t="shared" si="1385"/>
        <v>8.6767895878524116E-3</v>
      </c>
      <c r="BG198" s="46">
        <f t="shared" si="1385"/>
        <v>7.8853046594981671E-3</v>
      </c>
      <c r="BH198" s="46">
        <f t="shared" si="1385"/>
        <v>0</v>
      </c>
      <c r="BI198" s="46">
        <f t="shared" si="1385"/>
        <v>1.4935988620199106E-2</v>
      </c>
      <c r="BJ198" s="46">
        <f t="shared" si="1385"/>
        <v>4.9053959355292017E-3</v>
      </c>
      <c r="BK198" s="46">
        <f t="shared" si="1385"/>
        <v>1.1854951185495038E-2</v>
      </c>
      <c r="BL198" s="46">
        <f t="shared" si="1385"/>
        <v>4.1350792556856947E-3</v>
      </c>
      <c r="BM198" s="46">
        <f t="shared" si="1385"/>
        <v>1.3040494166094756E-2</v>
      </c>
      <c r="BN198" s="46">
        <f t="shared" si="1385"/>
        <v>6.0975609756097945E-3</v>
      </c>
      <c r="BO198" s="46">
        <f t="shared" si="1385"/>
        <v>1.0774410774410737E-2</v>
      </c>
      <c r="BP198" s="46">
        <f t="shared" si="1385"/>
        <v>0</v>
      </c>
      <c r="BQ198" s="46">
        <f t="shared" si="1385"/>
        <v>3.9973351099266774E-3</v>
      </c>
      <c r="BR198" s="46">
        <f t="shared" si="1385"/>
        <v>3.3178500331785005E-3</v>
      </c>
      <c r="BS198" s="46">
        <f t="shared" si="1385"/>
        <v>0</v>
      </c>
      <c r="BT198" s="46">
        <f t="shared" si="1385"/>
        <v>7.9365079365080506E-3</v>
      </c>
      <c r="BU198" s="46">
        <f t="shared" si="1385"/>
        <v>-3.2808398950131233E-3</v>
      </c>
      <c r="BV198" s="46">
        <f t="shared" si="1385"/>
        <v>7.2416063199472963E-3</v>
      </c>
      <c r="BW198" s="46">
        <f t="shared" si="1385"/>
        <v>6.5359477124183009E-3</v>
      </c>
      <c r="BX198" s="46">
        <f t="shared" si="1385"/>
        <v>7.7922077922077185E-3</v>
      </c>
      <c r="BY198" s="46">
        <f t="shared" si="1385"/>
        <v>1.0309278350515611E-2</v>
      </c>
      <c r="BZ198" s="46">
        <f t="shared" si="1385"/>
        <v>1.5306122448979446E-2</v>
      </c>
      <c r="CA198" s="46">
        <f t="shared" si="1385"/>
        <v>1.5075376884422148E-2</v>
      </c>
      <c r="CB198" s="46">
        <f t="shared" si="1385"/>
        <v>1.1138613861386209E-2</v>
      </c>
      <c r="CC198" s="46">
        <f t="shared" si="1385"/>
        <v>4.283965728274104E-3</v>
      </c>
      <c r="CD198" s="46">
        <f t="shared" si="1385"/>
        <v>-1.2187690432662317E-3</v>
      </c>
      <c r="CE198" s="46">
        <f t="shared" ref="CE198:EP198" si="1386">(CE24-CD24)/CD24</f>
        <v>1.7083587553386105E-2</v>
      </c>
      <c r="CF198" s="46">
        <f t="shared" si="1386"/>
        <v>1.2597480503899357E-2</v>
      </c>
      <c r="CG198" s="46">
        <f t="shared" si="1386"/>
        <v>2.9620853080568718E-3</v>
      </c>
      <c r="CH198" s="46">
        <f t="shared" si="1386"/>
        <v>7.6786769049024383E-3</v>
      </c>
      <c r="CI198" s="46">
        <f t="shared" si="1386"/>
        <v>2.3446658851114049E-3</v>
      </c>
      <c r="CJ198" s="46">
        <f t="shared" si="1386"/>
        <v>1.637426900584802E-2</v>
      </c>
      <c r="CK198" s="46">
        <f t="shared" si="1386"/>
        <v>6.3291139240505999E-3</v>
      </c>
      <c r="CL198" s="46">
        <f t="shared" si="1386"/>
        <v>0</v>
      </c>
      <c r="CM198" s="46">
        <f t="shared" si="1386"/>
        <v>-1.7152658662093275E-3</v>
      </c>
      <c r="CN198" s="46">
        <f t="shared" si="1386"/>
        <v>4.0091638029783336E-3</v>
      </c>
      <c r="CO198" s="46">
        <f t="shared" si="1386"/>
        <v>1.1979463776383309E-2</v>
      </c>
      <c r="CP198" s="46">
        <f t="shared" si="1386"/>
        <v>7.8917700112739898E-3</v>
      </c>
      <c r="CQ198" s="46">
        <f t="shared" si="1386"/>
        <v>3.355704697986545E-3</v>
      </c>
      <c r="CR198" s="46">
        <f t="shared" si="1386"/>
        <v>5.0167224080267872E-3</v>
      </c>
      <c r="CS198" s="46">
        <f t="shared" si="1386"/>
        <v>1.9412090959511925E-2</v>
      </c>
      <c r="CT198" s="46">
        <f t="shared" si="1386"/>
        <v>2.7203482045701846E-3</v>
      </c>
      <c r="CU198" s="46">
        <f t="shared" si="1386"/>
        <v>5.9685295713510266E-3</v>
      </c>
      <c r="CV198" s="46">
        <f t="shared" si="1386"/>
        <v>-2.4811218985976238E-2</v>
      </c>
      <c r="CW198" s="46">
        <f t="shared" si="1386"/>
        <v>5.5309734513271191E-4</v>
      </c>
      <c r="CX198" s="46">
        <f t="shared" si="1386"/>
        <v>9.3974571586511249E-3</v>
      </c>
      <c r="CY198" s="46">
        <f t="shared" si="1386"/>
        <v>2.9572836801752496E-2</v>
      </c>
      <c r="CZ198" s="46">
        <f t="shared" si="1386"/>
        <v>-2.1276595744681155E-3</v>
      </c>
      <c r="DA198" s="46">
        <f t="shared" si="1386"/>
        <v>-1.1727078891257936E-2</v>
      </c>
      <c r="DB198" s="46">
        <f t="shared" si="1386"/>
        <v>9.7087378640775771E-3</v>
      </c>
      <c r="DC198" s="46">
        <f t="shared" si="1386"/>
        <v>6.410256410256502E-3</v>
      </c>
      <c r="DD198" s="46">
        <f t="shared" si="1386"/>
        <v>-1.5923566878981495E-3</v>
      </c>
      <c r="DE198" s="46">
        <f t="shared" si="1386"/>
        <v>-4.2530568846357412E-3</v>
      </c>
      <c r="DF198" s="46">
        <f t="shared" si="1386"/>
        <v>-3.7373198077950719E-3</v>
      </c>
      <c r="DG198" s="46">
        <f t="shared" si="1386"/>
        <v>0</v>
      </c>
      <c r="DH198" s="46">
        <f t="shared" si="1386"/>
        <v>1.0718113612005202E-3</v>
      </c>
      <c r="DI198" s="46">
        <f t="shared" si="1386"/>
        <v>3.747323340471031E-3</v>
      </c>
      <c r="DJ198" s="46">
        <f t="shared" si="1386"/>
        <v>1.0133333333333364E-2</v>
      </c>
      <c r="DK198" s="46">
        <f t="shared" si="1386"/>
        <v>-1.0559662090813993E-3</v>
      </c>
      <c r="DL198" s="46">
        <f t="shared" si="1386"/>
        <v>1.0570824524313799E-3</v>
      </c>
      <c r="DM198" s="46">
        <f t="shared" si="1386"/>
        <v>1.583949313621874E-3</v>
      </c>
      <c r="DN198" s="46">
        <f t="shared" si="1386"/>
        <v>4.9024775962045394E-2</v>
      </c>
      <c r="DO198" s="46">
        <f t="shared" si="1386"/>
        <v>-9.0452261306533232E-3</v>
      </c>
      <c r="DP198" s="46">
        <f t="shared" si="1386"/>
        <v>-1.5212981744421043E-3</v>
      </c>
      <c r="DQ198" s="46">
        <f t="shared" si="1386"/>
        <v>-5.0787201625187564E-4</v>
      </c>
      <c r="DR198" s="46">
        <f t="shared" si="1386"/>
        <v>2.540650406504065E-3</v>
      </c>
      <c r="DS198" s="46">
        <f t="shared" si="1386"/>
        <v>5.0684237202230104E-3</v>
      </c>
      <c r="DT198" s="46">
        <f t="shared" si="1386"/>
        <v>1.8154311649016611E-2</v>
      </c>
      <c r="DU198" s="46">
        <f t="shared" si="1386"/>
        <v>8.9153046062406278E-3</v>
      </c>
      <c r="DV198" s="46">
        <f t="shared" si="1386"/>
        <v>6.3819342169858196E-3</v>
      </c>
      <c r="DW198" s="46">
        <f t="shared" si="1386"/>
        <v>3.9024390243902994E-3</v>
      </c>
      <c r="DX198" s="46">
        <f t="shared" si="1386"/>
        <v>-4.3731778425656247E-3</v>
      </c>
      <c r="DY198" s="46">
        <f t="shared" si="1386"/>
        <v>2.2449975597852584E-2</v>
      </c>
      <c r="DZ198" s="46">
        <f t="shared" si="1386"/>
        <v>2.2434367541766056E-2</v>
      </c>
      <c r="EA198" s="46">
        <f t="shared" si="1386"/>
        <v>-1.2605042016806671E-2</v>
      </c>
      <c r="EB198" s="46">
        <f t="shared" si="1386"/>
        <v>3.7825059101655382E-3</v>
      </c>
      <c r="EC198" s="46">
        <f t="shared" si="1386"/>
        <v>-1.8841262364578694E-3</v>
      </c>
      <c r="ED198" s="46">
        <f t="shared" si="1386"/>
        <v>-4.7192071731946351E-4</v>
      </c>
      <c r="EE198" s="46">
        <f t="shared" si="1386"/>
        <v>-4.7214353163372392E-4</v>
      </c>
      <c r="EF198" s="46">
        <f t="shared" si="1386"/>
        <v>-8.9749645725081591E-3</v>
      </c>
      <c r="EG198" s="46">
        <f t="shared" si="1386"/>
        <v>-7.1496663489037174E-3</v>
      </c>
      <c r="EH198" s="46">
        <f t="shared" si="1386"/>
        <v>-1.5842534805568943E-2</v>
      </c>
      <c r="EI198" s="46">
        <f t="shared" si="1386"/>
        <v>5.8536585365853103E-3</v>
      </c>
      <c r="EJ198" s="46">
        <f t="shared" si="1386"/>
        <v>3.8797284190107248E-3</v>
      </c>
      <c r="EK198" s="46">
        <f t="shared" si="1386"/>
        <v>1.4492753623188955E-3</v>
      </c>
      <c r="EL198" s="46">
        <f t="shared" si="1386"/>
        <v>0</v>
      </c>
      <c r="EM198" s="46">
        <f t="shared" si="1386"/>
        <v>-2.41196333815726E-3</v>
      </c>
      <c r="EN198" s="46">
        <f t="shared" si="1386"/>
        <v>-3.8684719535783912E-3</v>
      </c>
      <c r="EO198" s="46">
        <f t="shared" si="1386"/>
        <v>1.9417475728155617E-3</v>
      </c>
      <c r="EP198" s="46">
        <f t="shared" si="1386"/>
        <v>9.6899224806196041E-4</v>
      </c>
      <c r="EQ198" s="46">
        <f t="shared" ref="EQ198:HB198" si="1387">(EQ24-EP24)/EP24</f>
        <v>-2.4201355275895449E-3</v>
      </c>
      <c r="ER198" s="46">
        <f t="shared" si="1387"/>
        <v>-6.3076176613293695E-3</v>
      </c>
      <c r="ES198" s="46">
        <f t="shared" si="1387"/>
        <v>0</v>
      </c>
      <c r="ET198" s="46">
        <f t="shared" si="1387"/>
        <v>4.394531249999889E-3</v>
      </c>
      <c r="EU198" s="46">
        <f t="shared" si="1387"/>
        <v>4.8614487117171971E-4</v>
      </c>
      <c r="EV198" s="46">
        <f t="shared" si="1387"/>
        <v>-4.859086491739553E-3</v>
      </c>
      <c r="EW198" s="46">
        <f t="shared" si="1387"/>
        <v>-8.7890625000000555E-3</v>
      </c>
      <c r="EX198" s="46">
        <f t="shared" si="1387"/>
        <v>-5.9113300492610278E-3</v>
      </c>
      <c r="EY198" s="46">
        <f t="shared" si="1387"/>
        <v>-2.4777006937561942E-3</v>
      </c>
      <c r="EZ198" s="46">
        <f t="shared" si="1387"/>
        <v>-1.9870839542970972E-3</v>
      </c>
      <c r="FA198" s="46">
        <f t="shared" si="1387"/>
        <v>-6.9686411149826061E-3</v>
      </c>
      <c r="FB198" s="46">
        <f t="shared" si="1387"/>
        <v>-3.0075187969924528E-3</v>
      </c>
      <c r="FC198" s="46">
        <f t="shared" si="1387"/>
        <v>-8.0442433383609568E-3</v>
      </c>
      <c r="FD198" s="46">
        <f t="shared" si="1387"/>
        <v>-4.0547389761784658E-3</v>
      </c>
      <c r="FE198" s="46">
        <f t="shared" si="1387"/>
        <v>-7.1246819338422682E-3</v>
      </c>
      <c r="FF198" s="46">
        <f t="shared" si="1387"/>
        <v>-1.3326499231163478E-2</v>
      </c>
      <c r="FG198" s="46">
        <f t="shared" si="1387"/>
        <v>5.1948051948048999E-4</v>
      </c>
      <c r="FH198" s="46">
        <f t="shared" si="1387"/>
        <v>-1.505711318795434E-2</v>
      </c>
      <c r="FI198" s="46">
        <f t="shared" si="1387"/>
        <v>-1.0542962572482868E-2</v>
      </c>
      <c r="FJ198" s="46">
        <f t="shared" si="1387"/>
        <v>3.1965903036762001E-3</v>
      </c>
      <c r="FK198" s="46">
        <f t="shared" si="1387"/>
        <v>1.4338821030270784E-2</v>
      </c>
      <c r="FL198" s="46">
        <f t="shared" si="1387"/>
        <v>6.8062827225131486E-3</v>
      </c>
      <c r="FM198" s="46">
        <f t="shared" si="1387"/>
        <v>-2.6001040041601664E-3</v>
      </c>
      <c r="FN198" s="46">
        <f t="shared" si="1387"/>
        <v>-3.1282586027112759E-3</v>
      </c>
      <c r="FO198" s="46">
        <f t="shared" si="1387"/>
        <v>5.2301255230137423E-4</v>
      </c>
      <c r="FP198" s="46">
        <f t="shared" si="1387"/>
        <v>0</v>
      </c>
      <c r="FQ198" s="46">
        <f t="shared" si="1387"/>
        <v>-1.0454783063252328E-3</v>
      </c>
      <c r="FR198" s="46">
        <f t="shared" si="1387"/>
        <v>6.279434850863512E-3</v>
      </c>
      <c r="FS198" s="46">
        <f t="shared" si="1387"/>
        <v>-8.840353614144654E-3</v>
      </c>
      <c r="FT198" s="46">
        <f t="shared" si="1387"/>
        <v>-2.6232948583420779E-3</v>
      </c>
      <c r="FU198" s="46">
        <f t="shared" si="1387"/>
        <v>3.156233561283505E-3</v>
      </c>
      <c r="FV198" s="46">
        <f t="shared" si="1387"/>
        <v>2.6219192448872575E-3</v>
      </c>
      <c r="FW198" s="46">
        <f t="shared" si="1387"/>
        <v>-5.2301255230122548E-4</v>
      </c>
      <c r="FX198" s="46">
        <f t="shared" si="1387"/>
        <v>2.6164311878597592E-3</v>
      </c>
      <c r="FY198" s="46">
        <f t="shared" si="1387"/>
        <v>5.2192066805842546E-4</v>
      </c>
      <c r="FZ198" s="46">
        <f t="shared" si="1387"/>
        <v>1.5649452269171174E-3</v>
      </c>
      <c r="GA198" s="46">
        <f t="shared" si="1387"/>
        <v>1.5625000000000593E-3</v>
      </c>
      <c r="GB198" s="46">
        <f t="shared" si="1387"/>
        <v>3.6401456058241738E-3</v>
      </c>
      <c r="GC198" s="46">
        <f t="shared" si="1387"/>
        <v>5.6994818652849446E-3</v>
      </c>
      <c r="GD198" s="46">
        <f t="shared" si="1387"/>
        <v>-3.6063884595568712E-3</v>
      </c>
      <c r="GE198" s="46">
        <f t="shared" si="1387"/>
        <v>-1.0858324715615276E-2</v>
      </c>
      <c r="GF198" s="46">
        <f t="shared" si="1387"/>
        <v>-3.1364349189755497E-3</v>
      </c>
      <c r="GG198" s="46">
        <f t="shared" si="1387"/>
        <v>-3.1463030938646795E-3</v>
      </c>
      <c r="GH198" s="46">
        <f t="shared" si="1387"/>
        <v>4.208311415044773E-3</v>
      </c>
      <c r="GI198" s="46">
        <f t="shared" si="1387"/>
        <v>-1.5715034049241035E-3</v>
      </c>
      <c r="GJ198" s="46">
        <f t="shared" si="1387"/>
        <v>-2.6232948583420779E-3</v>
      </c>
      <c r="GK198" s="46">
        <f t="shared" si="1387"/>
        <v>2.6301946344029457E-3</v>
      </c>
      <c r="GL198" s="46">
        <f t="shared" si="1387"/>
        <v>-5.7712486883525413E-3</v>
      </c>
      <c r="GM198" s="46">
        <f t="shared" si="1387"/>
        <v>-3.6939313984168266E-3</v>
      </c>
      <c r="GN198" s="46">
        <f t="shared" si="1387"/>
        <v>-2.6483050847457626E-3</v>
      </c>
      <c r="GO198" s="46">
        <f t="shared" si="1387"/>
        <v>-2.1242697822623775E-3</v>
      </c>
      <c r="GP198" s="46">
        <f t="shared" si="1387"/>
        <v>-1.4901543374135238E-2</v>
      </c>
      <c r="GQ198" s="46">
        <f t="shared" si="1387"/>
        <v>0</v>
      </c>
      <c r="GR198" s="46">
        <f t="shared" si="1387"/>
        <v>-2.1609940572663733E-3</v>
      </c>
      <c r="GS198" s="46">
        <f t="shared" si="1387"/>
        <v>-7.0384407146723499E-3</v>
      </c>
      <c r="GT198" s="46">
        <f t="shared" si="1387"/>
        <v>2.7262813522355507E-3</v>
      </c>
      <c r="GU198" s="46">
        <f t="shared" si="1387"/>
        <v>-1.5225666122892938E-2</v>
      </c>
      <c r="GV198" s="46">
        <f t="shared" si="1387"/>
        <v>-7.7305356156819752E-3</v>
      </c>
      <c r="GW198" s="46">
        <f t="shared" si="1387"/>
        <v>-1.2242626599888642E-2</v>
      </c>
      <c r="GX198" s="46">
        <f t="shared" si="1387"/>
        <v>-5.6338028169014088E-3</v>
      </c>
      <c r="GY198" s="46">
        <f t="shared" si="1387"/>
        <v>-7.932011331444791E-3</v>
      </c>
      <c r="GZ198" s="46">
        <f t="shared" si="1387"/>
        <v>-9.7087378640776049E-3</v>
      </c>
      <c r="HA198" s="46">
        <f t="shared" si="1387"/>
        <v>-1.2110726643598583E-2</v>
      </c>
      <c r="HB198" s="46">
        <f t="shared" si="1387"/>
        <v>4.0863981319322158E-3</v>
      </c>
      <c r="HC198" s="46">
        <f t="shared" ref="HC198:JN198" si="1388">(HC24-HB24)/HB24</f>
        <v>-2.3255813953488701E-3</v>
      </c>
      <c r="HD198" s="46">
        <f t="shared" si="1388"/>
        <v>-9.324009324009291E-3</v>
      </c>
      <c r="HE198" s="46">
        <f t="shared" si="1388"/>
        <v>5.8823529411761361E-4</v>
      </c>
      <c r="HF198" s="46">
        <f t="shared" si="1388"/>
        <v>-9.9941211052321493E-3</v>
      </c>
      <c r="HG198" s="46">
        <f t="shared" si="1388"/>
        <v>-5.3444180522565655E-3</v>
      </c>
      <c r="HH198" s="46">
        <f t="shared" si="1388"/>
        <v>-4.7761194029851423E-3</v>
      </c>
      <c r="HI198" s="46">
        <f t="shared" si="1388"/>
        <v>-1.7996400719855006E-3</v>
      </c>
      <c r="HJ198" s="46">
        <f t="shared" si="1388"/>
        <v>-3.6057692307691963E-3</v>
      </c>
      <c r="HK198" s="46">
        <f t="shared" si="1388"/>
        <v>-3.0156815440289505E-3</v>
      </c>
      <c r="HL198" s="46">
        <f t="shared" si="1388"/>
        <v>-6.0496067755595878E-3</v>
      </c>
      <c r="HM198" s="46">
        <f t="shared" si="1388"/>
        <v>-3.6518563603166322E-3</v>
      </c>
      <c r="HN198" s="46">
        <f t="shared" si="1388"/>
        <v>-4.8869883934024617E-3</v>
      </c>
      <c r="HO198" s="46">
        <f t="shared" si="1388"/>
        <v>-4.2971147943524678E-3</v>
      </c>
      <c r="HP198" s="46">
        <f t="shared" si="1388"/>
        <v>-6.7817509247841828E-3</v>
      </c>
      <c r="HQ198" s="46">
        <f t="shared" si="1388"/>
        <v>-1.3656114214773363E-2</v>
      </c>
      <c r="HR198" s="46">
        <f t="shared" si="1388"/>
        <v>-2.3285084959093875E-2</v>
      </c>
      <c r="HS198" s="46">
        <f t="shared" si="1388"/>
        <v>1.2886597938145429E-3</v>
      </c>
      <c r="HT198" s="46">
        <f t="shared" si="1388"/>
        <v>-1.2870012870013967E-3</v>
      </c>
      <c r="HU198" s="46">
        <f t="shared" si="1388"/>
        <v>-1.1597938144329788E-2</v>
      </c>
      <c r="HV198" s="46">
        <f t="shared" si="1388"/>
        <v>-5.8670143415906493E-3</v>
      </c>
      <c r="HW198" s="46">
        <f t="shared" si="1388"/>
        <v>-7.8688524590163188E-3</v>
      </c>
      <c r="HX198" s="46">
        <f t="shared" si="1388"/>
        <v>-1.7184401850628042E-2</v>
      </c>
      <c r="HY198" s="46">
        <f t="shared" si="1388"/>
        <v>-2.2864828513785997E-2</v>
      </c>
      <c r="HZ198" s="46">
        <f t="shared" si="1388"/>
        <v>-2.3399862353750897E-2</v>
      </c>
      <c r="IA198" s="46">
        <f t="shared" si="1388"/>
        <v>-2.2551092318534298E-2</v>
      </c>
      <c r="IB198" s="46">
        <f t="shared" si="1388"/>
        <v>-1.2256669069935031E-2</v>
      </c>
      <c r="IC198" s="46">
        <f t="shared" si="1388"/>
        <v>-2.3357664233576561E-2</v>
      </c>
      <c r="ID198" s="46">
        <f t="shared" si="1388"/>
        <v>-1.27055306427505E-2</v>
      </c>
      <c r="IE198" s="46">
        <f t="shared" si="1388"/>
        <v>-1.741105223315657E-2</v>
      </c>
      <c r="IF198" s="46">
        <f t="shared" si="1388"/>
        <v>-2.4653312788906138E-2</v>
      </c>
      <c r="IG198" s="46">
        <f t="shared" si="1388"/>
        <v>-1.658767772511844E-2</v>
      </c>
      <c r="IH198" s="46">
        <f t="shared" si="1388"/>
        <v>-1.2851405622489914E-2</v>
      </c>
      <c r="II198" s="46">
        <f t="shared" si="1388"/>
        <v>-1.4646053702196999E-2</v>
      </c>
      <c r="IJ198" s="46">
        <f t="shared" si="1388"/>
        <v>2.4772914946326291E-3</v>
      </c>
      <c r="IK198" s="46">
        <f t="shared" si="1388"/>
        <v>-1.6474464579901388E-3</v>
      </c>
      <c r="IL198" s="46">
        <f t="shared" si="1388"/>
        <v>8.2508250825077815E-4</v>
      </c>
      <c r="IM198" s="46">
        <f t="shared" si="1388"/>
        <v>-4.9464138499587329E-3</v>
      </c>
      <c r="IN198" s="46">
        <f t="shared" si="1388"/>
        <v>-1.3256006628003384E-2</v>
      </c>
      <c r="IO198" s="46">
        <f t="shared" si="1388"/>
        <v>1.1754827875734725E-2</v>
      </c>
      <c r="IP198" s="46">
        <f t="shared" si="1388"/>
        <v>1.7427385892116135E-2</v>
      </c>
      <c r="IQ198" s="46">
        <f t="shared" si="1388"/>
        <v>-1.6313213703099513E-2</v>
      </c>
      <c r="IR198" s="46">
        <f t="shared" si="1388"/>
        <v>-8.291873963515755E-3</v>
      </c>
      <c r="IS198" s="46">
        <f t="shared" si="1388"/>
        <v>1.1705685618729145E-2</v>
      </c>
      <c r="IT198" s="46">
        <f t="shared" si="1388"/>
        <v>5.7851239669421718E-3</v>
      </c>
      <c r="IU198" s="46">
        <f t="shared" si="1388"/>
        <v>9.0386195562859022E-3</v>
      </c>
      <c r="IV198" s="46">
        <f t="shared" si="1388"/>
        <v>1.7100977198697138E-2</v>
      </c>
      <c r="IW198" s="46">
        <f t="shared" si="1388"/>
        <v>-9.6076861489191572E-3</v>
      </c>
      <c r="IX198" s="46">
        <f t="shared" si="1388"/>
        <v>-4.8504446240906106E-3</v>
      </c>
      <c r="IY198" s="46">
        <f t="shared" si="1388"/>
        <v>-4.874086108854544E-3</v>
      </c>
      <c r="IZ198" s="46">
        <f t="shared" si="1388"/>
        <v>-8.1632653061219852E-4</v>
      </c>
      <c r="JA198" s="46">
        <f t="shared" si="1388"/>
        <v>4.9019607843136786E-3</v>
      </c>
      <c r="JB198" s="46">
        <f t="shared" si="1388"/>
        <v>-1.3008130081300766E-2</v>
      </c>
      <c r="JC198" s="46">
        <f t="shared" si="1388"/>
        <v>1.4827018121911013E-2</v>
      </c>
      <c r="JD198" s="46">
        <f t="shared" si="1388"/>
        <v>1.6233766233766232E-2</v>
      </c>
      <c r="JE198" s="46">
        <f t="shared" si="1388"/>
        <v>1.7571884984025583E-2</v>
      </c>
      <c r="JF198" s="46">
        <f t="shared" si="1388"/>
        <v>0</v>
      </c>
      <c r="JG198" s="46">
        <f t="shared" si="1388"/>
        <v>-2.3547880690738725E-3</v>
      </c>
      <c r="JH198" s="46">
        <f t="shared" si="1388"/>
        <v>-3.9339103068450039E-3</v>
      </c>
      <c r="JI198" s="46">
        <f t="shared" si="1388"/>
        <v>4.7393364928910624E-3</v>
      </c>
      <c r="JJ198" s="46">
        <f t="shared" si="1388"/>
        <v>3.1446540880502474E-3</v>
      </c>
      <c r="JK198" s="46">
        <f t="shared" si="1388"/>
        <v>4.7021943573667272E-3</v>
      </c>
      <c r="JL198" s="46">
        <f t="shared" si="1388"/>
        <v>9.360374414976733E-3</v>
      </c>
      <c r="JM198" s="46">
        <f t="shared" si="1388"/>
        <v>6.1823802163831756E-3</v>
      </c>
      <c r="JN198" s="46">
        <f t="shared" si="1388"/>
        <v>1.6897081413210578E-2</v>
      </c>
      <c r="JO198" s="46">
        <f t="shared" ref="JO198:LZ198" si="1389">(JO24-JN24)/JN24</f>
        <v>-4.3806646525679845E-2</v>
      </c>
      <c r="JP198" s="46">
        <f t="shared" si="1389"/>
        <v>-3.1595576619272629E-3</v>
      </c>
      <c r="JQ198" s="46">
        <f t="shared" si="1389"/>
        <v>-1.5847860538827482E-3</v>
      </c>
      <c r="JR198" s="46">
        <f t="shared" si="1389"/>
        <v>3.1746031746032197E-3</v>
      </c>
      <c r="JS198" s="46">
        <f t="shared" si="1389"/>
        <v>1.107594936708854E-2</v>
      </c>
      <c r="JT198" s="46">
        <f t="shared" si="1389"/>
        <v>3.1298904538340491E-3</v>
      </c>
      <c r="JU198" s="46">
        <f t="shared" si="1389"/>
        <v>6.2402496099844889E-3</v>
      </c>
      <c r="JV198" s="46">
        <f t="shared" si="1389"/>
        <v>1.5503875968992248E-2</v>
      </c>
      <c r="JW198" s="46">
        <f t="shared" si="1389"/>
        <v>1.8320610687022943E-2</v>
      </c>
      <c r="JX198" s="46">
        <f t="shared" si="1389"/>
        <v>2.9985007496252298E-3</v>
      </c>
      <c r="JY198" s="46">
        <f t="shared" si="1389"/>
        <v>-1.0463378176382702E-2</v>
      </c>
      <c r="JZ198" s="46">
        <f t="shared" si="1389"/>
        <v>-2.9456193353474363E-2</v>
      </c>
      <c r="KA198" s="46">
        <f t="shared" si="1389"/>
        <v>3.3463035019455342E-2</v>
      </c>
      <c r="KB198" s="46">
        <f t="shared" si="1389"/>
        <v>-8.2831325301206526E-3</v>
      </c>
      <c r="KC198" s="46">
        <f t="shared" si="1389"/>
        <v>1.2148823082764031E-2</v>
      </c>
      <c r="KD198" s="46">
        <f t="shared" si="1389"/>
        <v>4.5011252813202873E-3</v>
      </c>
      <c r="KE198" s="46">
        <f t="shared" si="1389"/>
        <v>3.7341299477221808E-3</v>
      </c>
      <c r="KF198" s="46">
        <f t="shared" si="1389"/>
        <v>1.0416666666666708E-2</v>
      </c>
      <c r="KG198" s="46">
        <f t="shared" si="1389"/>
        <v>4.4182621502208705E-3</v>
      </c>
      <c r="KH198" s="46">
        <f t="shared" si="1389"/>
        <v>-7.3313782991198172E-4</v>
      </c>
      <c r="KI198" s="46">
        <f t="shared" si="1389"/>
        <v>1.1005135730007335E-2</v>
      </c>
      <c r="KJ198" s="46">
        <f t="shared" si="1389"/>
        <v>1.8867924528301844E-2</v>
      </c>
      <c r="KK198" s="46">
        <f t="shared" si="1389"/>
        <v>-1.7094017094017134E-2</v>
      </c>
      <c r="KL198" s="46">
        <f t="shared" si="1389"/>
        <v>-1.4492753623188406E-2</v>
      </c>
      <c r="KM198" s="46">
        <f t="shared" si="1389"/>
        <v>3.3088235294117647E-2</v>
      </c>
      <c r="KN198" s="46">
        <f t="shared" si="1389"/>
        <v>1.2099644128113799E-2</v>
      </c>
      <c r="KO198" s="46">
        <f t="shared" si="1389"/>
        <v>3.5161744022503519E-3</v>
      </c>
      <c r="KP198" s="46">
        <f t="shared" si="1389"/>
        <v>9.1100210231255183E-3</v>
      </c>
      <c r="KQ198" s="46">
        <f t="shared" si="1389"/>
        <v>6.2500000000000394E-3</v>
      </c>
      <c r="KR198" s="46">
        <f t="shared" si="1389"/>
        <v>-2.7605244996549735E-3</v>
      </c>
      <c r="KS198" s="46">
        <f t="shared" si="1389"/>
        <v>5.5363321799308746E-3</v>
      </c>
      <c r="KT198" s="46">
        <f t="shared" si="1389"/>
        <v>4.8176187198898041E-3</v>
      </c>
      <c r="KU198" s="46">
        <f t="shared" si="1389"/>
        <v>-2.0547945205480231E-3</v>
      </c>
      <c r="KV198" s="46">
        <f t="shared" si="1389"/>
        <v>5.4907343857241693E-3</v>
      </c>
      <c r="KW198" s="46">
        <f t="shared" si="1389"/>
        <v>0</v>
      </c>
      <c r="KX198" s="46">
        <f t="shared" si="1389"/>
        <v>6.1433447098976496E-3</v>
      </c>
      <c r="KY198" s="46">
        <f t="shared" si="1389"/>
        <v>3.3921302578018993E-3</v>
      </c>
      <c r="KZ198" s="46">
        <f t="shared" si="1389"/>
        <v>4.7329276538200715E-3</v>
      </c>
      <c r="LA198" s="46">
        <f t="shared" si="1389"/>
        <v>-2.0188425302825235E-3</v>
      </c>
      <c r="LB198" s="46">
        <f t="shared" si="1389"/>
        <v>6.7430883344567975E-4</v>
      </c>
      <c r="LC198" s="46">
        <f t="shared" si="1389"/>
        <v>2.6954177897574507E-3</v>
      </c>
      <c r="LD198" s="46">
        <f t="shared" si="1389"/>
        <v>6.720430107526881E-3</v>
      </c>
      <c r="LE198" s="46">
        <f t="shared" si="1389"/>
        <v>4.0053404539385469E-3</v>
      </c>
      <c r="LF198" s="46">
        <f t="shared" si="1389"/>
        <v>6.648936170212766E-3</v>
      </c>
      <c r="LG198" s="46">
        <f t="shared" si="1389"/>
        <v>6.6050198150594446E-3</v>
      </c>
      <c r="LH198" s="46">
        <f t="shared" si="1389"/>
        <v>5.2493438320208854E-3</v>
      </c>
      <c r="LI198" s="46">
        <f t="shared" si="1389"/>
        <v>4.5691906005223045E-3</v>
      </c>
      <c r="LJ198" s="46">
        <f t="shared" si="1389"/>
        <v>1.2995451591942819E-2</v>
      </c>
      <c r="LK198" s="46">
        <f t="shared" si="1389"/>
        <v>-5.1314945477871155E-3</v>
      </c>
      <c r="LL198" s="46">
        <f t="shared" si="1389"/>
        <v>-1.0315925209542194E-2</v>
      </c>
      <c r="LM198" s="46">
        <f t="shared" si="1389"/>
        <v>7.1661237785015913E-3</v>
      </c>
      <c r="LN198" s="46">
        <f t="shared" si="1389"/>
        <v>1.9404915912031783E-3</v>
      </c>
      <c r="LO198" s="46">
        <f t="shared" si="1389"/>
        <v>8.3925112976112517E-3</v>
      </c>
      <c r="LP198" s="46">
        <f t="shared" si="1389"/>
        <v>5.1216389244558994E-3</v>
      </c>
      <c r="LQ198" s="46">
        <f t="shared" si="1389"/>
        <v>9.5541401273885346E-3</v>
      </c>
      <c r="LR198" s="46">
        <f t="shared" si="1389"/>
        <v>-1.3880126182965228E-2</v>
      </c>
      <c r="LS198" s="46">
        <f t="shared" si="1389"/>
        <v>1.5355086372360698E-2</v>
      </c>
      <c r="LT198" s="46">
        <f t="shared" si="1389"/>
        <v>5.6710775047259339E-3</v>
      </c>
      <c r="LU198" s="46">
        <f t="shared" si="1389"/>
        <v>5.0125313283208737E-3</v>
      </c>
      <c r="LV198" s="46">
        <f t="shared" si="1389"/>
        <v>4.3640897755610258E-3</v>
      </c>
      <c r="LW198" s="46">
        <f t="shared" si="1389"/>
        <v>4.3451272501552896E-3</v>
      </c>
      <c r="LX198" s="46">
        <f t="shared" si="1389"/>
        <v>5.5624227441284126E-3</v>
      </c>
      <c r="LY198" s="46">
        <f t="shared" si="1389"/>
        <v>4.9170251997542186E-3</v>
      </c>
      <c r="LZ198" s="46">
        <f t="shared" si="1389"/>
        <v>5.5045871559633378E-3</v>
      </c>
      <c r="MA198" s="46">
        <f t="shared" ref="MA198:MH198" si="1390">(MA24-LZ24)/LZ24</f>
        <v>-1.8248175182482443E-3</v>
      </c>
      <c r="MB198" s="46">
        <f t="shared" si="1390"/>
        <v>1.8281535648995209E-3</v>
      </c>
      <c r="MC198" s="46">
        <f t="shared" si="1390"/>
        <v>4.8661800486616965E-3</v>
      </c>
      <c r="MD198" s="46">
        <f t="shared" si="1390"/>
        <v>1.4527845036319648E-2</v>
      </c>
      <c r="ME198" s="46">
        <f t="shared" si="1390"/>
        <v>8.3532219570406074E-3</v>
      </c>
      <c r="MF198" s="46">
        <f t="shared" si="1390"/>
        <v>1.1242603550295891E-2</v>
      </c>
      <c r="MG198" s="46">
        <f t="shared" si="1390"/>
        <v>6.4365125804563741E-3</v>
      </c>
      <c r="MH198" s="46">
        <f t="shared" si="1390"/>
        <v>-6.3953488372092693E-3</v>
      </c>
    </row>
    <row r="199" spans="1:346" x14ac:dyDescent="0.25">
      <c r="A199" s="35" t="s">
        <v>3</v>
      </c>
      <c r="S199" s="46">
        <f t="shared" ref="S199:CD199" si="1391">(S25-R25)/R25</f>
        <v>-7.8843626806832379E-3</v>
      </c>
      <c r="T199" s="46">
        <f t="shared" si="1391"/>
        <v>-5.298013245033188E-3</v>
      </c>
      <c r="U199" s="46">
        <f t="shared" si="1391"/>
        <v>0</v>
      </c>
      <c r="V199" s="46">
        <f t="shared" si="1391"/>
        <v>2.2636484687083926E-2</v>
      </c>
      <c r="W199" s="46">
        <f t="shared" si="1391"/>
        <v>-3.5156250000000042E-2</v>
      </c>
      <c r="X199" s="46">
        <f t="shared" si="1391"/>
        <v>4.0485829959515706E-3</v>
      </c>
      <c r="Y199" s="46">
        <f t="shared" si="1391"/>
        <v>-5.3763440860215813E-3</v>
      </c>
      <c r="Z199" s="46">
        <f t="shared" si="1391"/>
        <v>1.3513513513512744E-3</v>
      </c>
      <c r="AA199" s="46">
        <f t="shared" si="1391"/>
        <v>4.0485829959515706E-3</v>
      </c>
      <c r="AB199" s="46">
        <f t="shared" si="1391"/>
        <v>1.4784946236559062E-2</v>
      </c>
      <c r="AC199" s="46">
        <f t="shared" si="1391"/>
        <v>-3.3112582781456956E-2</v>
      </c>
      <c r="AD199" s="46">
        <f t="shared" si="1391"/>
        <v>1.7808219178082153E-2</v>
      </c>
      <c r="AE199" s="46">
        <f t="shared" si="1391"/>
        <v>2.6917900403768506E-2</v>
      </c>
      <c r="AF199" s="46">
        <f t="shared" si="1391"/>
        <v>-1.3106159895150722E-2</v>
      </c>
      <c r="AG199" s="46">
        <f t="shared" si="1391"/>
        <v>-2.6560424966799849E-3</v>
      </c>
      <c r="AH199" s="46">
        <f t="shared" si="1391"/>
        <v>1.3315579227697542E-3</v>
      </c>
      <c r="AI199" s="46">
        <f t="shared" si="1391"/>
        <v>9.3085106382979101E-3</v>
      </c>
      <c r="AJ199" s="46">
        <f t="shared" si="1391"/>
        <v>0</v>
      </c>
      <c r="AK199" s="46">
        <f t="shared" si="1391"/>
        <v>-1.3175230566536036E-3</v>
      </c>
      <c r="AL199" s="46">
        <f t="shared" si="1391"/>
        <v>-2.6385224274406709E-3</v>
      </c>
      <c r="AM199" s="46">
        <f t="shared" si="1391"/>
        <v>-1.3227513227512477E-3</v>
      </c>
      <c r="AN199" s="46">
        <f t="shared" si="1391"/>
        <v>-2.649006622516594E-3</v>
      </c>
      <c r="AO199" s="46">
        <f t="shared" si="1391"/>
        <v>-5.3120849933597806E-3</v>
      </c>
      <c r="AP199" s="46">
        <f t="shared" si="1391"/>
        <v>2.2696929238985159E-2</v>
      </c>
      <c r="AQ199" s="46">
        <f t="shared" si="1391"/>
        <v>7.8328981723238718E-3</v>
      </c>
      <c r="AR199" s="46">
        <f t="shared" si="1391"/>
        <v>-3.8860103626942636E-3</v>
      </c>
      <c r="AS199" s="46">
        <f t="shared" si="1391"/>
        <v>-5.201560468140516E-3</v>
      </c>
      <c r="AT199" s="46">
        <f t="shared" si="1391"/>
        <v>-7.8431372549018861E-3</v>
      </c>
      <c r="AU199" s="46">
        <f t="shared" si="1391"/>
        <v>6.587615283267457E-3</v>
      </c>
      <c r="AV199" s="46">
        <f t="shared" si="1391"/>
        <v>-1.0471204188481823E-2</v>
      </c>
      <c r="AW199" s="46">
        <f t="shared" si="1391"/>
        <v>6.6137566137566143E-3</v>
      </c>
      <c r="AX199" s="46">
        <f t="shared" si="1391"/>
        <v>2.6281208935611412E-3</v>
      </c>
      <c r="AY199" s="46">
        <f t="shared" si="1391"/>
        <v>-2.6212319790301815E-3</v>
      </c>
      <c r="AZ199" s="46">
        <f t="shared" si="1391"/>
        <v>1.314060446780552E-2</v>
      </c>
      <c r="BA199" s="46">
        <f t="shared" si="1391"/>
        <v>0</v>
      </c>
      <c r="BB199" s="46">
        <f t="shared" si="1391"/>
        <v>1.2970168612193066E-3</v>
      </c>
      <c r="BC199" s="46">
        <f t="shared" si="1391"/>
        <v>5.1813471502589565E-3</v>
      </c>
      <c r="BD199" s="46">
        <f t="shared" si="1391"/>
        <v>5.1546391752578056E-3</v>
      </c>
      <c r="BE199" s="46">
        <f t="shared" si="1391"/>
        <v>1.282051282051282E-2</v>
      </c>
      <c r="BF199" s="46">
        <f t="shared" si="1391"/>
        <v>3.7974683544303436E-3</v>
      </c>
      <c r="BG199" s="46">
        <f t="shared" si="1391"/>
        <v>0</v>
      </c>
      <c r="BH199" s="46">
        <f t="shared" si="1391"/>
        <v>-5.0441361916770677E-3</v>
      </c>
      <c r="BI199" s="46">
        <f t="shared" si="1391"/>
        <v>1.9011406844106463E-2</v>
      </c>
      <c r="BJ199" s="46">
        <f t="shared" si="1391"/>
        <v>3.7313432835820539E-3</v>
      </c>
      <c r="BK199" s="46">
        <f t="shared" si="1391"/>
        <v>8.6741016109046203E-3</v>
      </c>
      <c r="BL199" s="46">
        <f t="shared" si="1391"/>
        <v>-1.1056511056511125E-2</v>
      </c>
      <c r="BM199" s="46">
        <f t="shared" si="1391"/>
        <v>1.4906832298136682E-2</v>
      </c>
      <c r="BN199" s="46">
        <f t="shared" si="1391"/>
        <v>1.2239902080782657E-3</v>
      </c>
      <c r="BO199" s="46">
        <f t="shared" si="1391"/>
        <v>-4.8899755501221453E-3</v>
      </c>
      <c r="BP199" s="46">
        <f t="shared" si="1391"/>
        <v>6.1425061425061421E-3</v>
      </c>
      <c r="BQ199" s="46">
        <f t="shared" si="1391"/>
        <v>4.8840048840047799E-3</v>
      </c>
      <c r="BR199" s="46">
        <f t="shared" si="1391"/>
        <v>6.0753341433778859E-3</v>
      </c>
      <c r="BS199" s="46">
        <f t="shared" si="1391"/>
        <v>-7.2463768115941345E-3</v>
      </c>
      <c r="BT199" s="46">
        <f t="shared" si="1391"/>
        <v>6.0827250608272501E-3</v>
      </c>
      <c r="BU199" s="46">
        <f t="shared" si="1391"/>
        <v>-2.418379685610675E-3</v>
      </c>
      <c r="BV199" s="46">
        <f t="shared" si="1391"/>
        <v>9.6969696969696623E-3</v>
      </c>
      <c r="BW199" s="46">
        <f t="shared" si="1391"/>
        <v>2.4009603841536956E-3</v>
      </c>
      <c r="BX199" s="46">
        <f t="shared" si="1391"/>
        <v>1.4371257485029975E-2</v>
      </c>
      <c r="BY199" s="46">
        <f t="shared" si="1391"/>
        <v>5.9031877213695395E-3</v>
      </c>
      <c r="BZ199" s="46">
        <f t="shared" si="1391"/>
        <v>8.2159624413145876E-3</v>
      </c>
      <c r="CA199" s="46">
        <f t="shared" si="1391"/>
        <v>1.1641443538998835E-2</v>
      </c>
      <c r="CB199" s="46">
        <f t="shared" si="1391"/>
        <v>1.1507479861909587E-3</v>
      </c>
      <c r="CC199" s="46">
        <f t="shared" si="1391"/>
        <v>9.1954022988505416E-3</v>
      </c>
      <c r="CD199" s="46">
        <f t="shared" si="1391"/>
        <v>-5.6947608200455585E-3</v>
      </c>
      <c r="CE199" s="46">
        <f t="shared" ref="CE199:EP199" si="1392">(CE25-CD25)/CD25</f>
        <v>1.2600229095074553E-2</v>
      </c>
      <c r="CF199" s="46">
        <f t="shared" si="1392"/>
        <v>1.0180995475113025E-2</v>
      </c>
      <c r="CG199" s="46">
        <f t="shared" si="1392"/>
        <v>8.9585666293392745E-3</v>
      </c>
      <c r="CH199" s="46">
        <f t="shared" si="1392"/>
        <v>0</v>
      </c>
      <c r="CI199" s="46">
        <f t="shared" si="1392"/>
        <v>3.3296337402886947E-3</v>
      </c>
      <c r="CJ199" s="46">
        <f t="shared" si="1392"/>
        <v>-7.7433628318584382E-3</v>
      </c>
      <c r="CK199" s="46">
        <f t="shared" si="1392"/>
        <v>4.4593088071347986E-3</v>
      </c>
      <c r="CL199" s="46">
        <f t="shared" si="1392"/>
        <v>-1.1098779134294597E-3</v>
      </c>
      <c r="CM199" s="46">
        <f t="shared" si="1392"/>
        <v>8.8888888888888577E-3</v>
      </c>
      <c r="CN199" s="46">
        <f t="shared" si="1392"/>
        <v>8.8105726872246392E-3</v>
      </c>
      <c r="CO199" s="46">
        <f t="shared" si="1392"/>
        <v>1.0917030567686521E-3</v>
      </c>
      <c r="CP199" s="46">
        <f t="shared" si="1392"/>
        <v>2.1810250817884715E-3</v>
      </c>
      <c r="CQ199" s="46">
        <f t="shared" si="1392"/>
        <v>1.414581066376493E-2</v>
      </c>
      <c r="CR199" s="46">
        <f t="shared" si="1392"/>
        <v>2.1459227467811462E-3</v>
      </c>
      <c r="CS199" s="46">
        <f t="shared" si="1392"/>
        <v>1.0706638115631083E-3</v>
      </c>
      <c r="CT199" s="46">
        <f t="shared" si="1392"/>
        <v>8.5561497326202898E-3</v>
      </c>
      <c r="CU199" s="46">
        <f t="shared" si="1392"/>
        <v>6.3626723223754881E-3</v>
      </c>
      <c r="CV199" s="46">
        <f t="shared" si="1392"/>
        <v>1.6859852476290772E-2</v>
      </c>
      <c r="CW199" s="46">
        <f t="shared" si="1392"/>
        <v>4.1450777202073127E-3</v>
      </c>
      <c r="CX199" s="46">
        <f t="shared" si="1392"/>
        <v>1.2383900928792452E-2</v>
      </c>
      <c r="CY199" s="46">
        <f t="shared" si="1392"/>
        <v>1.0193679918450561E-2</v>
      </c>
      <c r="CZ199" s="46">
        <f t="shared" si="1392"/>
        <v>6.054490413723598E-3</v>
      </c>
      <c r="DA199" s="46">
        <f t="shared" si="1392"/>
        <v>-3.0090270812437028E-3</v>
      </c>
      <c r="DB199" s="46">
        <f t="shared" si="1392"/>
        <v>1.9114688128772549E-2</v>
      </c>
      <c r="DC199" s="46">
        <f t="shared" si="1392"/>
        <v>1.9743336623889718E-3</v>
      </c>
      <c r="DD199" s="46">
        <f t="shared" si="1392"/>
        <v>3.9408866995074452E-3</v>
      </c>
      <c r="DE199" s="46">
        <f t="shared" si="1392"/>
        <v>6.8694798822373756E-3</v>
      </c>
      <c r="DF199" s="46">
        <f t="shared" si="1392"/>
        <v>-4.8732943469785581E-3</v>
      </c>
      <c r="DG199" s="46">
        <f t="shared" si="1392"/>
        <v>2.9382957884428146E-3</v>
      </c>
      <c r="DH199" s="46">
        <f t="shared" si="1392"/>
        <v>5.8593749999999445E-3</v>
      </c>
      <c r="DI199" s="46">
        <f t="shared" si="1392"/>
        <v>1.6504854368932065E-2</v>
      </c>
      <c r="DJ199" s="46">
        <f t="shared" si="1392"/>
        <v>2.6743075453677146E-2</v>
      </c>
      <c r="DK199" s="46">
        <f t="shared" si="1392"/>
        <v>-1.2093023255813927E-2</v>
      </c>
      <c r="DL199" s="46">
        <f t="shared" si="1392"/>
        <v>1.1299435028248614E-2</v>
      </c>
      <c r="DM199" s="46">
        <f t="shared" si="1392"/>
        <v>1.1173184357541792E-2</v>
      </c>
      <c r="DN199" s="46">
        <f t="shared" si="1392"/>
        <v>1.9337016574585714E-2</v>
      </c>
      <c r="DO199" s="46">
        <f t="shared" si="1392"/>
        <v>-6.3233965672990318E-3</v>
      </c>
      <c r="DP199" s="46">
        <f t="shared" si="1392"/>
        <v>1.0909090909090934E-2</v>
      </c>
      <c r="DQ199" s="46">
        <f t="shared" si="1392"/>
        <v>7.1942446043165211E-3</v>
      </c>
      <c r="DR199" s="46">
        <f t="shared" si="1392"/>
        <v>8.9285714285714281E-3</v>
      </c>
      <c r="DS199" s="46">
        <f t="shared" si="1392"/>
        <v>7.9646017699115546E-3</v>
      </c>
      <c r="DT199" s="46">
        <f t="shared" si="1392"/>
        <v>-6.1457418788411133E-3</v>
      </c>
      <c r="DU199" s="46">
        <f t="shared" si="1392"/>
        <v>4.4169611307420496E-3</v>
      </c>
      <c r="DV199" s="46">
        <f t="shared" si="1392"/>
        <v>7.915567282321824E-3</v>
      </c>
      <c r="DW199" s="46">
        <f t="shared" si="1392"/>
        <v>-4.3630017452006981E-3</v>
      </c>
      <c r="DX199" s="46">
        <f t="shared" si="1392"/>
        <v>1.8404907975460197E-2</v>
      </c>
      <c r="DY199" s="46">
        <f t="shared" si="1392"/>
        <v>1.5490533562822695E-2</v>
      </c>
      <c r="DZ199" s="46">
        <f t="shared" si="1392"/>
        <v>3.1355932203389857E-2</v>
      </c>
      <c r="EA199" s="46">
        <f t="shared" si="1392"/>
        <v>-1.5612161051766686E-2</v>
      </c>
      <c r="EB199" s="46">
        <f t="shared" si="1392"/>
        <v>-2.5041736227044841E-3</v>
      </c>
      <c r="EC199" s="46">
        <f t="shared" si="1392"/>
        <v>-5.0209205020920024E-3</v>
      </c>
      <c r="ED199" s="46">
        <f t="shared" si="1392"/>
        <v>4.2052144659377629E-3</v>
      </c>
      <c r="EE199" s="46">
        <f t="shared" si="1392"/>
        <v>8.3752093802340289E-4</v>
      </c>
      <c r="EF199" s="46">
        <f t="shared" si="1392"/>
        <v>2.5104602510460012E-3</v>
      </c>
      <c r="EG199" s="46">
        <f t="shared" si="1392"/>
        <v>-5.0083472454089681E-3</v>
      </c>
      <c r="EH199" s="46">
        <f t="shared" si="1392"/>
        <v>5.0335570469798177E-3</v>
      </c>
      <c r="EI199" s="46">
        <f t="shared" si="1392"/>
        <v>1.0851419031719508E-2</v>
      </c>
      <c r="EJ199" s="46">
        <f t="shared" si="1392"/>
        <v>9.0834021469860336E-3</v>
      </c>
      <c r="EK199" s="46">
        <f t="shared" si="1392"/>
        <v>-8.1833060556471787E-4</v>
      </c>
      <c r="EL199" s="46">
        <f t="shared" si="1392"/>
        <v>2.4570024570025502E-3</v>
      </c>
      <c r="EM199" s="46">
        <f t="shared" si="1392"/>
        <v>-8.1699346405228763E-3</v>
      </c>
      <c r="EN199" s="46">
        <f t="shared" si="1392"/>
        <v>1.1532125205930737E-2</v>
      </c>
      <c r="EO199" s="46">
        <f t="shared" si="1392"/>
        <v>8.9576547231271057E-3</v>
      </c>
      <c r="EP199" s="46">
        <f t="shared" si="1392"/>
        <v>-3.2284100080710709E-3</v>
      </c>
      <c r="EQ199" s="46">
        <f t="shared" ref="EQ199:HB199" si="1393">(EQ25-EP25)/EP25</f>
        <v>-2.4291497975708273E-3</v>
      </c>
      <c r="ER199" s="46">
        <f t="shared" si="1393"/>
        <v>6.4935064935064705E-3</v>
      </c>
      <c r="ES199" s="46">
        <f t="shared" si="1393"/>
        <v>7.2580645161290777E-3</v>
      </c>
      <c r="ET199" s="46">
        <f t="shared" si="1393"/>
        <v>-3.2025620496397571E-3</v>
      </c>
      <c r="EU199" s="46">
        <f t="shared" si="1393"/>
        <v>-8.8353413654618015E-3</v>
      </c>
      <c r="EV199" s="46">
        <f t="shared" si="1393"/>
        <v>0</v>
      </c>
      <c r="EW199" s="46">
        <f t="shared" si="1393"/>
        <v>-1.2155591572123176E-2</v>
      </c>
      <c r="EX199" s="46">
        <f t="shared" si="1393"/>
        <v>1.1484823625922817E-2</v>
      </c>
      <c r="EY199" s="46">
        <f t="shared" si="1393"/>
        <v>6.4882400648823774E-3</v>
      </c>
      <c r="EZ199" s="46">
        <f t="shared" si="1393"/>
        <v>8.0580177276396879E-4</v>
      </c>
      <c r="FA199" s="46">
        <f t="shared" si="1393"/>
        <v>8.0515297906602248E-3</v>
      </c>
      <c r="FB199" s="46">
        <f t="shared" si="1393"/>
        <v>7.9872204472838904E-4</v>
      </c>
      <c r="FC199" s="46">
        <f t="shared" si="1393"/>
        <v>5.5865921787709725E-3</v>
      </c>
      <c r="FD199" s="46">
        <f t="shared" si="1393"/>
        <v>-1.1111111111111157E-2</v>
      </c>
      <c r="FE199" s="46">
        <f t="shared" si="1393"/>
        <v>-5.6179775280897964E-3</v>
      </c>
      <c r="FF199" s="46">
        <f t="shared" si="1393"/>
        <v>-1.6142050040355354E-3</v>
      </c>
      <c r="FG199" s="46">
        <f t="shared" si="1393"/>
        <v>2.4252223120452476E-3</v>
      </c>
      <c r="FH199" s="46">
        <f t="shared" si="1393"/>
        <v>-4.8387096774193091E-3</v>
      </c>
      <c r="FI199" s="46">
        <f t="shared" si="1393"/>
        <v>-1.3776337115072956E-2</v>
      </c>
      <c r="FJ199" s="46">
        <f t="shared" si="1393"/>
        <v>1.7255546425636765E-2</v>
      </c>
      <c r="FK199" s="46">
        <f t="shared" si="1393"/>
        <v>8.0775444264943458E-3</v>
      </c>
      <c r="FL199" s="46">
        <f t="shared" si="1393"/>
        <v>8.0128205128205138E-3</v>
      </c>
      <c r="FM199" s="46">
        <f t="shared" si="1393"/>
        <v>-7.9491255961839681E-4</v>
      </c>
      <c r="FN199" s="46">
        <f t="shared" si="1393"/>
        <v>3.1821797931582455E-3</v>
      </c>
      <c r="FO199" s="46">
        <f t="shared" si="1393"/>
        <v>5.551149881046811E-3</v>
      </c>
      <c r="FP199" s="46">
        <f t="shared" si="1393"/>
        <v>-4.7318611987381253E-3</v>
      </c>
      <c r="FQ199" s="46">
        <f t="shared" si="1393"/>
        <v>-2.3771790808240663E-3</v>
      </c>
      <c r="FR199" s="46">
        <f t="shared" si="1393"/>
        <v>-7.9428117553620751E-4</v>
      </c>
      <c r="FS199" s="46">
        <f t="shared" si="1393"/>
        <v>-1.907790143084254E-2</v>
      </c>
      <c r="FT199" s="46">
        <f t="shared" si="1393"/>
        <v>6.4829821717990038E-3</v>
      </c>
      <c r="FU199" s="46">
        <f t="shared" si="1393"/>
        <v>-2.4154589371980445E-3</v>
      </c>
      <c r="FV199" s="46">
        <f t="shared" si="1393"/>
        <v>4.0355125100887811E-2</v>
      </c>
      <c r="FW199" s="46">
        <f t="shared" si="1393"/>
        <v>-7.7579519006977743E-4</v>
      </c>
      <c r="FX199" s="46">
        <f t="shared" si="1393"/>
        <v>-2.329192546583939E-3</v>
      </c>
      <c r="FY199" s="46">
        <f t="shared" si="1393"/>
        <v>7.7821011673147322E-4</v>
      </c>
      <c r="FZ199" s="46">
        <f t="shared" si="1393"/>
        <v>3.8880248833592537E-3</v>
      </c>
      <c r="GA199" s="46">
        <f t="shared" si="1393"/>
        <v>3.0983733539891997E-3</v>
      </c>
      <c r="GB199" s="46">
        <f t="shared" si="1393"/>
        <v>1.0810810810810855E-2</v>
      </c>
      <c r="GC199" s="46">
        <f t="shared" si="1393"/>
        <v>7.6394194041252859E-3</v>
      </c>
      <c r="GD199" s="46">
        <f t="shared" si="1393"/>
        <v>-2.2744503411676375E-3</v>
      </c>
      <c r="GE199" s="46">
        <f t="shared" si="1393"/>
        <v>-4.939209726443769E-2</v>
      </c>
      <c r="GF199" s="46">
        <f t="shared" si="1393"/>
        <v>1.1990407673860911E-2</v>
      </c>
      <c r="GG199" s="46">
        <f t="shared" si="1393"/>
        <v>-3.9494470774091633E-3</v>
      </c>
      <c r="GH199" s="46">
        <f t="shared" si="1393"/>
        <v>2.379064234734338E-2</v>
      </c>
      <c r="GI199" s="46">
        <f t="shared" si="1393"/>
        <v>6.1967467079783994E-3</v>
      </c>
      <c r="GJ199" s="46">
        <f t="shared" si="1393"/>
        <v>-1.5396458814473984E-3</v>
      </c>
      <c r="GK199" s="46">
        <f t="shared" si="1393"/>
        <v>1.4649190439475759E-2</v>
      </c>
      <c r="GL199" s="46">
        <f t="shared" si="1393"/>
        <v>7.5987841945284438E-4</v>
      </c>
      <c r="GM199" s="46">
        <f t="shared" si="1393"/>
        <v>-1.5186028853453959E-3</v>
      </c>
      <c r="GN199" s="46">
        <f t="shared" si="1393"/>
        <v>-1.5209125475285171E-2</v>
      </c>
      <c r="GO199" s="46">
        <f t="shared" si="1393"/>
        <v>1.0038610038610127E-2</v>
      </c>
      <c r="GP199" s="46">
        <f t="shared" si="1393"/>
        <v>7.6452599388374847E-4</v>
      </c>
      <c r="GQ199" s="46">
        <f t="shared" si="1393"/>
        <v>7.6394194041248516E-4</v>
      </c>
      <c r="GR199" s="46">
        <f t="shared" si="1393"/>
        <v>7.6335877862595417E-3</v>
      </c>
      <c r="GS199" s="46">
        <f t="shared" si="1393"/>
        <v>-5.3030303030302166E-3</v>
      </c>
      <c r="GT199" s="46">
        <f t="shared" si="1393"/>
        <v>-1.5232292460016529E-3</v>
      </c>
      <c r="GU199" s="46">
        <f t="shared" si="1393"/>
        <v>-1.9069412662090009E-2</v>
      </c>
      <c r="GV199" s="46">
        <f t="shared" si="1393"/>
        <v>-2.3328149300154196E-3</v>
      </c>
      <c r="GW199" s="46">
        <f t="shared" si="1393"/>
        <v>-1.5588464536243289E-2</v>
      </c>
      <c r="GX199" s="46">
        <f t="shared" si="1393"/>
        <v>-7.1258907363419754E-3</v>
      </c>
      <c r="GY199" s="46">
        <f t="shared" si="1393"/>
        <v>-7.9744816586928649E-4</v>
      </c>
      <c r="GZ199" s="46">
        <f t="shared" si="1393"/>
        <v>-7.1827613727054387E-3</v>
      </c>
      <c r="HA199" s="46">
        <f t="shared" si="1393"/>
        <v>-6.4308681672026633E-3</v>
      </c>
      <c r="HB199" s="46">
        <f t="shared" si="1393"/>
        <v>1.6181229773463014E-3</v>
      </c>
      <c r="HC199" s="46">
        <f t="shared" ref="HC199:JN199" si="1394">(HC25-HB25)/HB25</f>
        <v>4.0387722132471729E-3</v>
      </c>
      <c r="HD199" s="46">
        <f t="shared" si="1394"/>
        <v>-1.2067578439259855E-2</v>
      </c>
      <c r="HE199" s="46">
        <f t="shared" si="1394"/>
        <v>8.9576547231271057E-3</v>
      </c>
      <c r="HF199" s="46">
        <f t="shared" si="1394"/>
        <v>-1.6949152542372951E-2</v>
      </c>
      <c r="HG199" s="46">
        <f t="shared" si="1394"/>
        <v>-8.2101806239737278E-3</v>
      </c>
      <c r="HH199" s="46">
        <f t="shared" si="1394"/>
        <v>-4.9668874172184964E-3</v>
      </c>
      <c r="HI199" s="46">
        <f t="shared" si="1394"/>
        <v>-7.4875207986689323E-3</v>
      </c>
      <c r="HJ199" s="46">
        <f t="shared" si="1394"/>
        <v>-5.8675607711651543E-3</v>
      </c>
      <c r="HK199" s="46">
        <f t="shared" si="1394"/>
        <v>-1.0118043844856565E-2</v>
      </c>
      <c r="HL199" s="46">
        <f t="shared" si="1394"/>
        <v>0</v>
      </c>
      <c r="HM199" s="46">
        <f t="shared" si="1394"/>
        <v>-1.7035775127768554E-3</v>
      </c>
      <c r="HN199" s="46">
        <f t="shared" si="1394"/>
        <v>-1.0238907849829375E-2</v>
      </c>
      <c r="HO199" s="46">
        <f t="shared" si="1394"/>
        <v>1.7241379310345072E-3</v>
      </c>
      <c r="HP199" s="46">
        <f t="shared" si="1394"/>
        <v>-2.5817555938037621E-3</v>
      </c>
      <c r="HQ199" s="46">
        <f t="shared" si="1394"/>
        <v>-5.1768766177740164E-3</v>
      </c>
      <c r="HR199" s="46">
        <f t="shared" si="1394"/>
        <v>-1.1274934952298327E-2</v>
      </c>
      <c r="HS199" s="46">
        <f t="shared" si="1394"/>
        <v>-6.1403508771930076E-3</v>
      </c>
      <c r="HT199" s="46">
        <f t="shared" si="1394"/>
        <v>-9.7087378640776205E-3</v>
      </c>
      <c r="HU199" s="46">
        <f t="shared" si="1394"/>
        <v>-1.0695187165775426E-2</v>
      </c>
      <c r="HV199" s="46">
        <f t="shared" si="1394"/>
        <v>-1.3513513513513514E-2</v>
      </c>
      <c r="HW199" s="46">
        <f t="shared" si="1394"/>
        <v>-1.4611872146118669E-2</v>
      </c>
      <c r="HX199" s="46">
        <f t="shared" si="1394"/>
        <v>-1.3901760889712697E-2</v>
      </c>
      <c r="HY199" s="46">
        <f t="shared" si="1394"/>
        <v>-2.7255639097744411E-2</v>
      </c>
      <c r="HZ199" s="46">
        <f t="shared" si="1394"/>
        <v>-1.5458937198067579E-2</v>
      </c>
      <c r="IA199" s="46">
        <f t="shared" si="1394"/>
        <v>-3.2384690873405411E-2</v>
      </c>
      <c r="IB199" s="46">
        <f t="shared" si="1394"/>
        <v>-1.1156186612576008E-2</v>
      </c>
      <c r="IC199" s="46">
        <f t="shared" si="1394"/>
        <v>-1.8461538461538432E-2</v>
      </c>
      <c r="ID199" s="46">
        <f t="shared" si="1394"/>
        <v>-2.2988505747126464E-2</v>
      </c>
      <c r="IE199" s="46">
        <f t="shared" si="1394"/>
        <v>9.6256684491979223E-3</v>
      </c>
      <c r="IF199" s="46">
        <f t="shared" si="1394"/>
        <v>-1.9067796610169611E-2</v>
      </c>
      <c r="IG199" s="46">
        <f t="shared" si="1394"/>
        <v>-1.5118790496760168E-2</v>
      </c>
      <c r="IH199" s="46">
        <f t="shared" si="1394"/>
        <v>-5.4824561403508769E-3</v>
      </c>
      <c r="II199" s="46">
        <f t="shared" si="1394"/>
        <v>3.3076074972436288E-3</v>
      </c>
      <c r="IJ199" s="46">
        <f t="shared" si="1394"/>
        <v>-1.3186813186813218E-2</v>
      </c>
      <c r="IK199" s="46">
        <f t="shared" si="1394"/>
        <v>1.2249443207127043E-2</v>
      </c>
      <c r="IL199" s="46">
        <f t="shared" si="1394"/>
        <v>9.9009900990098074E-3</v>
      </c>
      <c r="IM199" s="46">
        <f t="shared" si="1394"/>
        <v>-2.2875816993463992E-2</v>
      </c>
      <c r="IN199" s="46">
        <f t="shared" si="1394"/>
        <v>-2.6755852842809427E-2</v>
      </c>
      <c r="IO199" s="46">
        <f t="shared" si="1394"/>
        <v>-1.2600229095074392E-2</v>
      </c>
      <c r="IP199" s="46">
        <f t="shared" si="1394"/>
        <v>3.3642691415313127E-2</v>
      </c>
      <c r="IQ199" s="46">
        <f t="shared" si="1394"/>
        <v>-3.142536475869806E-2</v>
      </c>
      <c r="IR199" s="46">
        <f t="shared" si="1394"/>
        <v>-3.4762456546928986E-3</v>
      </c>
      <c r="IS199" s="46">
        <f t="shared" si="1394"/>
        <v>6.9767441860464456E-3</v>
      </c>
      <c r="IT199" s="46">
        <f t="shared" si="1394"/>
        <v>1.1547344110855488E-3</v>
      </c>
      <c r="IU199" s="46">
        <f t="shared" si="1394"/>
        <v>1.1534025374855168E-3</v>
      </c>
      <c r="IV199" s="46">
        <f t="shared" si="1394"/>
        <v>1.7281105990783412E-2</v>
      </c>
      <c r="IW199" s="46">
        <f t="shared" si="1394"/>
        <v>2.2650056625141885E-3</v>
      </c>
      <c r="IX199" s="46">
        <f t="shared" si="1394"/>
        <v>-1.1299435028247946E-3</v>
      </c>
      <c r="IY199" s="46">
        <f t="shared" si="1394"/>
        <v>2.036199095022621E-2</v>
      </c>
      <c r="IZ199" s="46">
        <f t="shared" si="1394"/>
        <v>4.4345898004433644E-3</v>
      </c>
      <c r="JA199" s="46">
        <f t="shared" si="1394"/>
        <v>4.4150110375276571E-3</v>
      </c>
      <c r="JB199" s="46">
        <f t="shared" si="1394"/>
        <v>-2.7472527472527472E-2</v>
      </c>
      <c r="JC199" s="46">
        <f t="shared" si="1394"/>
        <v>2.1468926553672382E-2</v>
      </c>
      <c r="JD199" s="46">
        <f t="shared" si="1394"/>
        <v>3.3185840707964285E-3</v>
      </c>
      <c r="JE199" s="46">
        <f t="shared" si="1394"/>
        <v>7.7177508269019052E-3</v>
      </c>
      <c r="JF199" s="46">
        <f t="shared" si="1394"/>
        <v>9.8468271334791191E-3</v>
      </c>
      <c r="JG199" s="46">
        <f t="shared" si="1394"/>
        <v>3.250270855904628E-3</v>
      </c>
      <c r="JH199" s="46">
        <f t="shared" si="1394"/>
        <v>3.2397408207344644E-3</v>
      </c>
      <c r="JI199" s="46">
        <f t="shared" si="1394"/>
        <v>6.4585575888051056E-3</v>
      </c>
      <c r="JJ199" s="46">
        <f t="shared" si="1394"/>
        <v>7.4866310160428108E-3</v>
      </c>
      <c r="JK199" s="46">
        <f t="shared" si="1394"/>
        <v>-5.3078556263269636E-3</v>
      </c>
      <c r="JL199" s="46">
        <f t="shared" si="1394"/>
        <v>4.2689434364993756E-3</v>
      </c>
      <c r="JM199" s="46">
        <f t="shared" si="1394"/>
        <v>2.2316684378321027E-2</v>
      </c>
      <c r="JN199" s="46">
        <f t="shared" si="1394"/>
        <v>1.6632016632016574E-2</v>
      </c>
      <c r="JO199" s="46">
        <f t="shared" ref="JO199:LZ199" si="1395">(JO25-JN25)/JN25</f>
        <v>-3.0674846625766871E-2</v>
      </c>
      <c r="JP199" s="46">
        <f t="shared" si="1395"/>
        <v>-3.1645569620252865E-3</v>
      </c>
      <c r="JQ199" s="46">
        <f t="shared" si="1395"/>
        <v>-3.1746031746031447E-3</v>
      </c>
      <c r="JR199" s="46">
        <f t="shared" si="1395"/>
        <v>2.1231422505308159E-3</v>
      </c>
      <c r="JS199" s="46">
        <f t="shared" si="1395"/>
        <v>-3.1779661016950356E-3</v>
      </c>
      <c r="JT199" s="46">
        <f t="shared" si="1395"/>
        <v>4.2507970244421434E-3</v>
      </c>
      <c r="JU199" s="46">
        <f t="shared" si="1395"/>
        <v>1.058201058200998E-3</v>
      </c>
      <c r="JV199" s="46">
        <f t="shared" si="1395"/>
        <v>2.1141649048625793E-2</v>
      </c>
      <c r="JW199" s="46">
        <f t="shared" si="1395"/>
        <v>9.3167701863354629E-3</v>
      </c>
      <c r="JX199" s="46">
        <f t="shared" si="1395"/>
        <v>1.1282051282051224E-2</v>
      </c>
      <c r="JY199" s="46">
        <f t="shared" si="1395"/>
        <v>7.0993914807302525E-3</v>
      </c>
      <c r="JZ199" s="46">
        <f t="shared" si="1395"/>
        <v>-5.4380664652567891E-2</v>
      </c>
      <c r="KA199" s="46">
        <f t="shared" si="1395"/>
        <v>5.9637912673056376E-2</v>
      </c>
      <c r="KB199" s="46">
        <f t="shared" si="1395"/>
        <v>6.0301507537687867E-3</v>
      </c>
      <c r="KC199" s="46">
        <f t="shared" si="1395"/>
        <v>4.995004995004995E-3</v>
      </c>
      <c r="KD199" s="46">
        <f t="shared" si="1395"/>
        <v>1.6898608349900625E-2</v>
      </c>
      <c r="KE199" s="46">
        <f t="shared" si="1395"/>
        <v>1.0752688172043095E-2</v>
      </c>
      <c r="KF199" s="46">
        <f t="shared" si="1395"/>
        <v>4.8355899419729202E-3</v>
      </c>
      <c r="KG199" s="46">
        <f t="shared" si="1395"/>
        <v>8.6621751684311018E-3</v>
      </c>
      <c r="KH199" s="46">
        <f t="shared" si="1395"/>
        <v>-1.4312977099236641E-2</v>
      </c>
      <c r="KI199" s="46">
        <f t="shared" si="1395"/>
        <v>1.8393030009680598E-2</v>
      </c>
      <c r="KJ199" s="46">
        <f t="shared" si="1395"/>
        <v>2.8517110266159424E-3</v>
      </c>
      <c r="KK199" s="46">
        <f t="shared" si="1395"/>
        <v>4.7393364928909956E-3</v>
      </c>
      <c r="KL199" s="46">
        <f t="shared" si="1395"/>
        <v>-4.4339622641509459E-2</v>
      </c>
      <c r="KM199" s="46">
        <f t="shared" si="1395"/>
        <v>5.8242843040473898E-2</v>
      </c>
      <c r="KN199" s="46">
        <f t="shared" si="1395"/>
        <v>1.3992537313432836E-2</v>
      </c>
      <c r="KO199" s="46">
        <f t="shared" si="1395"/>
        <v>1.8399264029439082E-3</v>
      </c>
      <c r="KP199" s="46">
        <f t="shared" si="1395"/>
        <v>4.5913682277318639E-3</v>
      </c>
      <c r="KQ199" s="46">
        <f t="shared" si="1395"/>
        <v>3.656307129798825E-3</v>
      </c>
      <c r="KR199" s="46">
        <f t="shared" si="1395"/>
        <v>3.6429872495446786E-3</v>
      </c>
      <c r="KS199" s="46">
        <f t="shared" si="1395"/>
        <v>-4.5372050816696917E-3</v>
      </c>
      <c r="KT199" s="46">
        <f t="shared" si="1395"/>
        <v>9.1157702825888781E-3</v>
      </c>
      <c r="KU199" s="46">
        <f t="shared" si="1395"/>
        <v>1.1743450767840986E-2</v>
      </c>
      <c r="KV199" s="46">
        <f t="shared" si="1395"/>
        <v>7.1428571428571175E-3</v>
      </c>
      <c r="KW199" s="46">
        <f t="shared" si="1395"/>
        <v>5.3191489361702881E-3</v>
      </c>
      <c r="KX199" s="46">
        <f t="shared" si="1395"/>
        <v>4.4091710758377423E-3</v>
      </c>
      <c r="KY199" s="46">
        <f t="shared" si="1395"/>
        <v>1.3169446883230903E-2</v>
      </c>
      <c r="KZ199" s="46">
        <f t="shared" si="1395"/>
        <v>5.1993067590987369E-3</v>
      </c>
      <c r="LA199" s="46">
        <f t="shared" si="1395"/>
        <v>6.0344827586207139E-3</v>
      </c>
      <c r="LB199" s="46">
        <f t="shared" si="1395"/>
        <v>0</v>
      </c>
      <c r="LC199" s="46">
        <f t="shared" si="1395"/>
        <v>-4.2844901456726651E-3</v>
      </c>
      <c r="LD199" s="46">
        <f t="shared" si="1395"/>
        <v>2.5817555938037621E-3</v>
      </c>
      <c r="LE199" s="46">
        <f t="shared" si="1395"/>
        <v>-2.5751072961373148E-3</v>
      </c>
      <c r="LF199" s="46">
        <f t="shared" si="1395"/>
        <v>1.7211703958692154E-3</v>
      </c>
      <c r="LG199" s="46">
        <f t="shared" si="1395"/>
        <v>-1.1168384879725183E-2</v>
      </c>
      <c r="LH199" s="46">
        <f t="shared" si="1395"/>
        <v>2.6064291920070495E-3</v>
      </c>
      <c r="LI199" s="46">
        <f t="shared" si="1395"/>
        <v>2.5996533795493684E-3</v>
      </c>
      <c r="LJ199" s="46">
        <f t="shared" si="1395"/>
        <v>6.0501296456352879E-3</v>
      </c>
      <c r="LK199" s="46">
        <f t="shared" si="1395"/>
        <v>6.0137457044672563E-3</v>
      </c>
      <c r="LL199" s="46">
        <f t="shared" si="1395"/>
        <v>-1.0247651579846188E-2</v>
      </c>
      <c r="LM199" s="46">
        <f t="shared" si="1395"/>
        <v>2.588438308886947E-3</v>
      </c>
      <c r="LN199" s="46">
        <f t="shared" si="1395"/>
        <v>-2.5817555938037621E-3</v>
      </c>
      <c r="LO199" s="46">
        <f t="shared" si="1395"/>
        <v>6.0396893874028355E-3</v>
      </c>
      <c r="LP199" s="46">
        <f t="shared" si="1395"/>
        <v>2.5728987993139914E-3</v>
      </c>
      <c r="LQ199" s="46">
        <f t="shared" si="1395"/>
        <v>7.6988879384088235E-3</v>
      </c>
      <c r="LR199" s="46">
        <f t="shared" si="1395"/>
        <v>-1.7826825127334418E-2</v>
      </c>
      <c r="LS199" s="46">
        <f t="shared" si="1395"/>
        <v>2.5064822817631734E-2</v>
      </c>
      <c r="LT199" s="46">
        <f t="shared" si="1395"/>
        <v>9.2748735244520108E-3</v>
      </c>
      <c r="LU199" s="46">
        <f t="shared" si="1395"/>
        <v>1.1695906432748466E-2</v>
      </c>
      <c r="LV199" s="46">
        <f t="shared" si="1395"/>
        <v>-2.8075970272501995E-2</v>
      </c>
      <c r="LW199" s="46">
        <f t="shared" si="1395"/>
        <v>1.9541206457094284E-2</v>
      </c>
      <c r="LX199" s="46">
        <f t="shared" si="1395"/>
        <v>0</v>
      </c>
      <c r="LY199" s="46">
        <f t="shared" si="1395"/>
        <v>-3.3333333333333808E-3</v>
      </c>
      <c r="LZ199" s="46">
        <f t="shared" si="1395"/>
        <v>0</v>
      </c>
      <c r="MA199" s="46">
        <f t="shared" ref="MA199:MH199" si="1396">(MA25-LZ25)/LZ25</f>
        <v>8.3612040133786397E-4</v>
      </c>
      <c r="MB199" s="46">
        <f t="shared" si="1396"/>
        <v>1.6708437761069578E-3</v>
      </c>
      <c r="MC199" s="46">
        <f t="shared" si="1396"/>
        <v>8.3402835696413675E-3</v>
      </c>
      <c r="MD199" s="46">
        <f t="shared" si="1396"/>
        <v>1.3234077750206736E-2</v>
      </c>
      <c r="ME199" s="46">
        <f t="shared" si="1396"/>
        <v>1.6326530612245131E-3</v>
      </c>
      <c r="MF199" s="46">
        <f t="shared" si="1396"/>
        <v>-7.33496332518342E-3</v>
      </c>
      <c r="MG199" s="46">
        <f t="shared" si="1396"/>
        <v>-1.2315270935960592E-2</v>
      </c>
      <c r="MH199" s="46">
        <f t="shared" si="1396"/>
        <v>-3.325020781379813E-3</v>
      </c>
    </row>
    <row r="200" spans="1:346" x14ac:dyDescent="0.25">
      <c r="A200" s="35" t="s">
        <v>15</v>
      </c>
      <c r="S200" s="46">
        <f t="shared" ref="S200:CD200" si="1397">(S26-R26)/R26</f>
        <v>-8.6614173228346567E-2</v>
      </c>
      <c r="T200" s="46">
        <f t="shared" si="1397"/>
        <v>1.1494252873563383E-2</v>
      </c>
      <c r="U200" s="46">
        <f t="shared" si="1397"/>
        <v>0</v>
      </c>
      <c r="V200" s="46">
        <f t="shared" si="1397"/>
        <v>2.8409090909089292E-3</v>
      </c>
      <c r="W200" s="46">
        <f t="shared" si="1397"/>
        <v>-4.2492917847025496E-2</v>
      </c>
      <c r="X200" s="46">
        <f t="shared" si="1397"/>
        <v>-5.9171597633134836E-3</v>
      </c>
      <c r="Y200" s="46">
        <f t="shared" si="1397"/>
        <v>2.3809523809523725E-2</v>
      </c>
      <c r="Z200" s="46">
        <f t="shared" si="1397"/>
        <v>8.7209302325582643E-3</v>
      </c>
      <c r="AA200" s="46">
        <f t="shared" si="1397"/>
        <v>-5.7636887608069976E-3</v>
      </c>
      <c r="AB200" s="46">
        <f t="shared" si="1397"/>
        <v>1.1594202898550683E-2</v>
      </c>
      <c r="AC200" s="46">
        <f t="shared" si="1397"/>
        <v>1.1461318051575891E-2</v>
      </c>
      <c r="AD200" s="46">
        <f t="shared" si="1397"/>
        <v>-2.2662889518413519E-2</v>
      </c>
      <c r="AE200" s="46">
        <f t="shared" si="1397"/>
        <v>-2.8985507246377224E-3</v>
      </c>
      <c r="AF200" s="46">
        <f t="shared" si="1397"/>
        <v>-8.7209302325580579E-3</v>
      </c>
      <c r="AG200" s="46">
        <f t="shared" si="1397"/>
        <v>-2.9325513196481355E-3</v>
      </c>
      <c r="AH200" s="46">
        <f t="shared" si="1397"/>
        <v>2.6470588235294076E-2</v>
      </c>
      <c r="AI200" s="46">
        <f t="shared" si="1397"/>
        <v>1.7191977077363939E-2</v>
      </c>
      <c r="AJ200" s="46">
        <f t="shared" si="1397"/>
        <v>1.6901408450704265E-2</v>
      </c>
      <c r="AK200" s="46">
        <f t="shared" si="1397"/>
        <v>1.1080332409972259E-2</v>
      </c>
      <c r="AL200" s="46">
        <f t="shared" si="1397"/>
        <v>0</v>
      </c>
      <c r="AM200" s="46">
        <f t="shared" si="1397"/>
        <v>0</v>
      </c>
      <c r="AN200" s="46">
        <f t="shared" si="1397"/>
        <v>-8.2191780821917037E-3</v>
      </c>
      <c r="AO200" s="46">
        <f t="shared" si="1397"/>
        <v>8.2872928176794796E-3</v>
      </c>
      <c r="AP200" s="46">
        <f t="shared" si="1397"/>
        <v>1.3698630136986301E-2</v>
      </c>
      <c r="AQ200" s="46">
        <f t="shared" si="1397"/>
        <v>2.702702702702741E-3</v>
      </c>
      <c r="AR200" s="46">
        <f t="shared" si="1397"/>
        <v>1.6172506738544513E-2</v>
      </c>
      <c r="AS200" s="46">
        <f t="shared" si="1397"/>
        <v>0</v>
      </c>
      <c r="AT200" s="46">
        <f t="shared" si="1397"/>
        <v>7.9575596816975364E-3</v>
      </c>
      <c r="AU200" s="46">
        <f t="shared" si="1397"/>
        <v>5.2631578947369166E-3</v>
      </c>
      <c r="AV200" s="46">
        <f t="shared" si="1397"/>
        <v>5.2356020942407261E-3</v>
      </c>
      <c r="AW200" s="46">
        <f t="shared" si="1397"/>
        <v>2.6041666666667038E-3</v>
      </c>
      <c r="AX200" s="46">
        <f t="shared" si="1397"/>
        <v>1.5584415584415621E-2</v>
      </c>
      <c r="AY200" s="46">
        <f t="shared" si="1397"/>
        <v>2.557544757033248E-2</v>
      </c>
      <c r="AZ200" s="46">
        <f t="shared" si="1397"/>
        <v>6.9825436408977481E-2</v>
      </c>
      <c r="BA200" s="46">
        <f t="shared" si="1397"/>
        <v>-9.324009324009291E-3</v>
      </c>
      <c r="BB200" s="46">
        <f t="shared" si="1397"/>
        <v>0</v>
      </c>
      <c r="BC200" s="46">
        <f t="shared" si="1397"/>
        <v>-1.1764705882352941E-2</v>
      </c>
      <c r="BD200" s="46">
        <f t="shared" si="1397"/>
        <v>-1.6666666666666736E-2</v>
      </c>
      <c r="BE200" s="46">
        <f t="shared" si="1397"/>
        <v>2.179176755447956E-2</v>
      </c>
      <c r="BF200" s="46">
        <f t="shared" si="1397"/>
        <v>9.4786729857819566E-3</v>
      </c>
      <c r="BG200" s="46">
        <f t="shared" si="1397"/>
        <v>9.3896713615023129E-3</v>
      </c>
      <c r="BH200" s="46">
        <f t="shared" si="1397"/>
        <v>1.8604651162790631E-2</v>
      </c>
      <c r="BI200" s="46">
        <f t="shared" si="1397"/>
        <v>-1.1415525114155252E-2</v>
      </c>
      <c r="BJ200" s="46">
        <f t="shared" si="1397"/>
        <v>-2.3094688221707697E-3</v>
      </c>
      <c r="BK200" s="46">
        <f t="shared" si="1397"/>
        <v>3.0092592592592525E-2</v>
      </c>
      <c r="BL200" s="46">
        <f t="shared" si="1397"/>
        <v>-4.0449438202247126E-2</v>
      </c>
      <c r="BM200" s="46">
        <f t="shared" si="1397"/>
        <v>1.639344262295072E-2</v>
      </c>
      <c r="BN200" s="46">
        <f t="shared" si="1397"/>
        <v>9.2165898617511191E-3</v>
      </c>
      <c r="BO200" s="46">
        <f t="shared" si="1397"/>
        <v>1.8264840182648501E-2</v>
      </c>
      <c r="BP200" s="46">
        <f t="shared" si="1397"/>
        <v>0</v>
      </c>
      <c r="BQ200" s="46">
        <f t="shared" si="1397"/>
        <v>-3.3632286995515695E-2</v>
      </c>
      <c r="BR200" s="46">
        <f t="shared" si="1397"/>
        <v>3.712296983758704E-2</v>
      </c>
      <c r="BS200" s="46">
        <f t="shared" si="1397"/>
        <v>-2.2371364653244164E-3</v>
      </c>
      <c r="BT200" s="46">
        <f t="shared" si="1397"/>
        <v>4.4843049327353305E-3</v>
      </c>
      <c r="BU200" s="46">
        <f t="shared" si="1397"/>
        <v>8.9285714285715564E-3</v>
      </c>
      <c r="BV200" s="46">
        <f t="shared" si="1397"/>
        <v>2.4336283185840579E-2</v>
      </c>
      <c r="BW200" s="46">
        <f t="shared" si="1397"/>
        <v>-2.1598272138227716E-3</v>
      </c>
      <c r="BX200" s="46">
        <f t="shared" si="1397"/>
        <v>-4.3290043290043906E-3</v>
      </c>
      <c r="BY200" s="46">
        <f t="shared" si="1397"/>
        <v>-1.3043478260869596E-2</v>
      </c>
      <c r="BZ200" s="46">
        <f t="shared" si="1397"/>
        <v>2.863436123348027E-2</v>
      </c>
      <c r="CA200" s="46">
        <f t="shared" si="1397"/>
        <v>1.2847965738757907E-2</v>
      </c>
      <c r="CB200" s="46">
        <f t="shared" si="1397"/>
        <v>8.4566596194504372E-3</v>
      </c>
      <c r="CC200" s="46">
        <f t="shared" si="1397"/>
        <v>1.2578616352201137E-2</v>
      </c>
      <c r="CD200" s="46">
        <f t="shared" si="1397"/>
        <v>4.1407867494824609E-3</v>
      </c>
      <c r="CE200" s="46">
        <f t="shared" ref="CE200:EP200" si="1398">(CE26-CD26)/CD26</f>
        <v>6.1855670103092199E-3</v>
      </c>
      <c r="CF200" s="46">
        <f t="shared" si="1398"/>
        <v>2.0491803278688816E-3</v>
      </c>
      <c r="CG200" s="46">
        <f t="shared" si="1398"/>
        <v>-2.044989775051154E-3</v>
      </c>
      <c r="CH200" s="46">
        <f t="shared" si="1398"/>
        <v>-2.0491803278687359E-3</v>
      </c>
      <c r="CI200" s="46">
        <f t="shared" si="1398"/>
        <v>-2.0533880903491051E-3</v>
      </c>
      <c r="CJ200" s="46">
        <f t="shared" si="1398"/>
        <v>-4.1152263374486181E-3</v>
      </c>
      <c r="CK200" s="46">
        <f t="shared" si="1398"/>
        <v>0</v>
      </c>
      <c r="CL200" s="46">
        <f t="shared" si="1398"/>
        <v>-2.0661157024793684E-3</v>
      </c>
      <c r="CM200" s="46">
        <f t="shared" si="1398"/>
        <v>0</v>
      </c>
      <c r="CN200" s="46">
        <f t="shared" si="1398"/>
        <v>0</v>
      </c>
      <c r="CO200" s="46">
        <f t="shared" si="1398"/>
        <v>8.2815734989649219E-3</v>
      </c>
      <c r="CP200" s="46">
        <f t="shared" si="1398"/>
        <v>1.2320328542094338E-2</v>
      </c>
      <c r="CQ200" s="46">
        <f t="shared" si="1398"/>
        <v>2.839756592292101E-2</v>
      </c>
      <c r="CR200" s="46">
        <f t="shared" si="1398"/>
        <v>-9.8619329388560158E-3</v>
      </c>
      <c r="CS200" s="46">
        <f t="shared" si="1398"/>
        <v>1.5936254980079625E-2</v>
      </c>
      <c r="CT200" s="46">
        <f t="shared" si="1398"/>
        <v>9.8039215686274508E-3</v>
      </c>
      <c r="CU200" s="46">
        <f t="shared" si="1398"/>
        <v>5.8252427184465466E-3</v>
      </c>
      <c r="CV200" s="46">
        <f t="shared" si="1398"/>
        <v>7.7220077220078323E-3</v>
      </c>
      <c r="CW200" s="46">
        <f t="shared" si="1398"/>
        <v>5.7471264367815545E-3</v>
      </c>
      <c r="CX200" s="46">
        <f t="shared" si="1398"/>
        <v>7.6190476190475922E-3</v>
      </c>
      <c r="CY200" s="46">
        <f t="shared" si="1398"/>
        <v>0</v>
      </c>
      <c r="CZ200" s="46">
        <f t="shared" si="1398"/>
        <v>5.671077504725979E-3</v>
      </c>
      <c r="DA200" s="46">
        <f t="shared" si="1398"/>
        <v>-2.0676691729323335E-2</v>
      </c>
      <c r="DB200" s="46">
        <f t="shared" si="1398"/>
        <v>2.687140115163145E-2</v>
      </c>
      <c r="DC200" s="46">
        <f t="shared" si="1398"/>
        <v>-3.7383177570093989E-3</v>
      </c>
      <c r="DD200" s="46">
        <f t="shared" si="1398"/>
        <v>1.1257035647279577E-2</v>
      </c>
      <c r="DE200" s="46">
        <f t="shared" si="1398"/>
        <v>9.2764378478664197E-3</v>
      </c>
      <c r="DF200" s="46">
        <f t="shared" si="1398"/>
        <v>5.5147058823530196E-3</v>
      </c>
      <c r="DG200" s="46">
        <f t="shared" si="1398"/>
        <v>9.140767824497258E-3</v>
      </c>
      <c r="DH200" s="46">
        <f t="shared" si="1398"/>
        <v>1.8115942028985508E-2</v>
      </c>
      <c r="DI200" s="46">
        <f t="shared" si="1398"/>
        <v>-5.3380782918150222E-3</v>
      </c>
      <c r="DJ200" s="46">
        <f t="shared" si="1398"/>
        <v>5.3667262969589319E-3</v>
      </c>
      <c r="DK200" s="46">
        <f t="shared" si="1398"/>
        <v>-3.558718861210015E-3</v>
      </c>
      <c r="DL200" s="46">
        <f t="shared" si="1398"/>
        <v>-1.785714285714311E-3</v>
      </c>
      <c r="DM200" s="46">
        <f t="shared" si="1398"/>
        <v>1.7889087656529771E-3</v>
      </c>
      <c r="DN200" s="46">
        <f t="shared" si="1398"/>
        <v>-8.9285714285714281E-3</v>
      </c>
      <c r="DO200" s="46">
        <f t="shared" si="1398"/>
        <v>0</v>
      </c>
      <c r="DP200" s="46">
        <f t="shared" si="1398"/>
        <v>0</v>
      </c>
      <c r="DQ200" s="46">
        <f t="shared" si="1398"/>
        <v>-9.0090090090090089E-3</v>
      </c>
      <c r="DR200" s="46">
        <f t="shared" si="1398"/>
        <v>-3.636363636363688E-3</v>
      </c>
      <c r="DS200" s="46">
        <f t="shared" si="1398"/>
        <v>1.8248175182482011E-3</v>
      </c>
      <c r="DT200" s="46">
        <f t="shared" si="1398"/>
        <v>-1.0928961748633906E-2</v>
      </c>
      <c r="DU200" s="46">
        <f t="shared" si="1398"/>
        <v>7.3664825046041568E-3</v>
      </c>
      <c r="DV200" s="46">
        <f t="shared" si="1398"/>
        <v>-9.140767824497258E-3</v>
      </c>
      <c r="DW200" s="46">
        <f t="shared" si="1398"/>
        <v>2.7675276752767528E-2</v>
      </c>
      <c r="DX200" s="46">
        <f t="shared" si="1398"/>
        <v>0</v>
      </c>
      <c r="DY200" s="46">
        <f t="shared" si="1398"/>
        <v>0</v>
      </c>
      <c r="DZ200" s="46">
        <f t="shared" si="1398"/>
        <v>-1.0771992818671479E-2</v>
      </c>
      <c r="EA200" s="46">
        <f t="shared" si="1398"/>
        <v>-3.6297640653358046E-3</v>
      </c>
      <c r="EB200" s="46">
        <f t="shared" si="1398"/>
        <v>-1.8214936247723393E-3</v>
      </c>
      <c r="EC200" s="46">
        <f t="shared" si="1398"/>
        <v>0</v>
      </c>
      <c r="ED200" s="46">
        <f t="shared" si="1398"/>
        <v>-7.2992700729926753E-3</v>
      </c>
      <c r="EE200" s="46">
        <f t="shared" si="1398"/>
        <v>-1.6544117647058799E-2</v>
      </c>
      <c r="EF200" s="46">
        <f t="shared" si="1398"/>
        <v>1.8691588785046994E-3</v>
      </c>
      <c r="EG200" s="46">
        <f t="shared" si="1398"/>
        <v>-1.6791044776119375E-2</v>
      </c>
      <c r="EH200" s="46">
        <f t="shared" si="1398"/>
        <v>-1.8975332068311465E-3</v>
      </c>
      <c r="EI200" s="46">
        <f t="shared" si="1398"/>
        <v>-3.9923954372623603E-2</v>
      </c>
      <c r="EJ200" s="46">
        <f t="shared" si="1398"/>
        <v>7.9207920792078931E-3</v>
      </c>
      <c r="EK200" s="46">
        <f t="shared" si="1398"/>
        <v>-5.8939096267190015E-3</v>
      </c>
      <c r="EL200" s="46">
        <f t="shared" si="1398"/>
        <v>2.5691699604743025E-2</v>
      </c>
      <c r="EM200" s="46">
        <f t="shared" si="1398"/>
        <v>-9.6339113680154152E-3</v>
      </c>
      <c r="EN200" s="46">
        <f t="shared" si="1398"/>
        <v>-5.8365758754863259E-3</v>
      </c>
      <c r="EO200" s="46">
        <f t="shared" si="1398"/>
        <v>5.8708414872797876E-3</v>
      </c>
      <c r="EP200" s="46">
        <f t="shared" si="1398"/>
        <v>1.3618677042801612E-2</v>
      </c>
      <c r="EQ200" s="46">
        <f t="shared" ref="EQ200:HB200" si="1399">(EQ26-EP26)/EP26</f>
        <v>3.838771593090129E-3</v>
      </c>
      <c r="ER200" s="46">
        <f t="shared" si="1399"/>
        <v>1.3384321223709424E-2</v>
      </c>
      <c r="ES200" s="46">
        <f t="shared" si="1399"/>
        <v>1.698113207547167E-2</v>
      </c>
      <c r="ET200" s="46">
        <f t="shared" si="1399"/>
        <v>1.8552875695733103E-3</v>
      </c>
      <c r="EU200" s="46">
        <f t="shared" si="1399"/>
        <v>2.4074074074074022E-2</v>
      </c>
      <c r="EV200" s="46">
        <f t="shared" si="1399"/>
        <v>-1.2658227848101189E-2</v>
      </c>
      <c r="EW200" s="46">
        <f t="shared" si="1399"/>
        <v>1.8315018315018575E-3</v>
      </c>
      <c r="EX200" s="46">
        <f t="shared" si="1399"/>
        <v>-1.0968921389396735E-2</v>
      </c>
      <c r="EY200" s="46">
        <f t="shared" si="1399"/>
        <v>0</v>
      </c>
      <c r="EZ200" s="46">
        <f t="shared" si="1399"/>
        <v>1.1090573012939028E-2</v>
      </c>
      <c r="FA200" s="46">
        <f t="shared" si="1399"/>
        <v>-1.0968921389396735E-2</v>
      </c>
      <c r="FB200" s="46">
        <f t="shared" si="1399"/>
        <v>-3.6968576709797197E-3</v>
      </c>
      <c r="FC200" s="46">
        <f t="shared" si="1399"/>
        <v>-1.8552875695733103E-3</v>
      </c>
      <c r="FD200" s="46">
        <f t="shared" si="1399"/>
        <v>-1.6728624535315959E-2</v>
      </c>
      <c r="FE200" s="46">
        <f t="shared" si="1399"/>
        <v>-9.4517958412098299E-3</v>
      </c>
      <c r="FF200" s="46">
        <f t="shared" si="1399"/>
        <v>3.8167938931298255E-3</v>
      </c>
      <c r="FG200" s="46">
        <f t="shared" si="1399"/>
        <v>1.3307984790874442E-2</v>
      </c>
      <c r="FH200" s="46">
        <f t="shared" si="1399"/>
        <v>-1.3133208255159396E-2</v>
      </c>
      <c r="FI200" s="46">
        <f t="shared" si="1399"/>
        <v>-1.711026615969579E-2</v>
      </c>
      <c r="FJ200" s="46">
        <f t="shared" si="1399"/>
        <v>-5.8027079303675866E-3</v>
      </c>
      <c r="FK200" s="46">
        <f t="shared" si="1399"/>
        <v>-1.3618677042801473E-2</v>
      </c>
      <c r="FL200" s="46">
        <f t="shared" si="1399"/>
        <v>-1.1834319526627246E-2</v>
      </c>
      <c r="FM200" s="46">
        <f t="shared" si="1399"/>
        <v>0</v>
      </c>
      <c r="FN200" s="46">
        <f t="shared" si="1399"/>
        <v>-7.9840319361277161E-3</v>
      </c>
      <c r="FO200" s="46">
        <f t="shared" si="1399"/>
        <v>2.0120724346075316E-3</v>
      </c>
      <c r="FP200" s="46">
        <f t="shared" si="1399"/>
        <v>-4.0160642570280271E-3</v>
      </c>
      <c r="FQ200" s="46">
        <f t="shared" si="1399"/>
        <v>-6.0483870967742792E-3</v>
      </c>
      <c r="FR200" s="46">
        <f t="shared" si="1399"/>
        <v>0</v>
      </c>
      <c r="FS200" s="46">
        <f t="shared" si="1399"/>
        <v>-2.0283975659228055E-3</v>
      </c>
      <c r="FT200" s="46">
        <f t="shared" si="1399"/>
        <v>-1.219512195121954E-2</v>
      </c>
      <c r="FU200" s="46">
        <f t="shared" si="1399"/>
        <v>2.0576131687243091E-3</v>
      </c>
      <c r="FV200" s="46">
        <f t="shared" si="1399"/>
        <v>6.1601642710471692E-3</v>
      </c>
      <c r="FW200" s="46">
        <f t="shared" si="1399"/>
        <v>-2.0408163265306411E-3</v>
      </c>
      <c r="FX200" s="46">
        <f t="shared" si="1399"/>
        <v>8.1799591002044703E-3</v>
      </c>
      <c r="FY200" s="46">
        <f t="shared" si="1399"/>
        <v>2.0283975659229499E-3</v>
      </c>
      <c r="FZ200" s="46">
        <f t="shared" si="1399"/>
        <v>2.0242914979757371E-3</v>
      </c>
      <c r="GA200" s="46">
        <f t="shared" si="1399"/>
        <v>0</v>
      </c>
      <c r="GB200" s="46">
        <f t="shared" si="1399"/>
        <v>-6.0606060606060034E-3</v>
      </c>
      <c r="GC200" s="46">
        <f t="shared" si="1399"/>
        <v>2.0325203252031365E-3</v>
      </c>
      <c r="GD200" s="46">
        <f t="shared" si="1399"/>
        <v>-8.1135902636916557E-3</v>
      </c>
      <c r="GE200" s="46">
        <f t="shared" si="1399"/>
        <v>0</v>
      </c>
      <c r="GF200" s="46">
        <f t="shared" si="1399"/>
        <v>8.1799591002044703E-3</v>
      </c>
      <c r="GG200" s="46">
        <f t="shared" si="1399"/>
        <v>1.4198782961460505E-2</v>
      </c>
      <c r="GH200" s="46">
        <f t="shared" si="1399"/>
        <v>0.01</v>
      </c>
      <c r="GI200" s="46">
        <f t="shared" si="1399"/>
        <v>9.9009900990099011E-3</v>
      </c>
      <c r="GJ200" s="46">
        <f t="shared" si="1399"/>
        <v>0</v>
      </c>
      <c r="GK200" s="46">
        <f t="shared" si="1399"/>
        <v>1.5686274509803866E-2</v>
      </c>
      <c r="GL200" s="46">
        <f t="shared" si="1399"/>
        <v>0</v>
      </c>
      <c r="GM200" s="46">
        <f t="shared" si="1399"/>
        <v>3.2818532818532878E-2</v>
      </c>
      <c r="GN200" s="46">
        <f t="shared" si="1399"/>
        <v>2.8037383177570093E-2</v>
      </c>
      <c r="GO200" s="46">
        <f t="shared" si="1399"/>
        <v>1.6363636363636337E-2</v>
      </c>
      <c r="GP200" s="46">
        <f t="shared" si="1399"/>
        <v>2.1466905187835471E-2</v>
      </c>
      <c r="GQ200" s="46">
        <f t="shared" si="1399"/>
        <v>-1.2259194395796896E-2</v>
      </c>
      <c r="GR200" s="46">
        <f t="shared" si="1399"/>
        <v>0</v>
      </c>
      <c r="GS200" s="46">
        <f t="shared" si="1399"/>
        <v>7.0921985815602584E-3</v>
      </c>
      <c r="GT200" s="46">
        <f t="shared" si="1399"/>
        <v>1.7605633802817153E-3</v>
      </c>
      <c r="GU200" s="46">
        <f t="shared" si="1399"/>
        <v>1.5817223198594001E-2</v>
      </c>
      <c r="GV200" s="46">
        <f t="shared" si="1399"/>
        <v>2.4221453287197332E-2</v>
      </c>
      <c r="GW200" s="46">
        <f t="shared" si="1399"/>
        <v>-1.5202702702702797E-2</v>
      </c>
      <c r="GX200" s="46">
        <f t="shared" si="1399"/>
        <v>-1.715265866209165E-3</v>
      </c>
      <c r="GY200" s="46">
        <f t="shared" si="1399"/>
        <v>-3.4364261168385365E-3</v>
      </c>
      <c r="GZ200" s="46">
        <f t="shared" si="1399"/>
        <v>-3.4482758620690145E-3</v>
      </c>
      <c r="HA200" s="46">
        <f t="shared" si="1399"/>
        <v>1.7301038062283985E-3</v>
      </c>
      <c r="HB200" s="46">
        <f t="shared" si="1399"/>
        <v>6.9084628670120652E-3</v>
      </c>
      <c r="HC200" s="46">
        <f t="shared" ref="HC200:JN200" si="1400">(HC26-HB26)/HB26</f>
        <v>6.8610634648371477E-3</v>
      </c>
      <c r="HD200" s="46">
        <f t="shared" si="1400"/>
        <v>1.7035775127767344E-3</v>
      </c>
      <c r="HE200" s="46">
        <f t="shared" si="1400"/>
        <v>1.7006802721088437E-2</v>
      </c>
      <c r="HF200" s="46">
        <f t="shared" si="1400"/>
        <v>-3.1772575250836099E-2</v>
      </c>
      <c r="HG200" s="46">
        <f t="shared" si="1400"/>
        <v>-1.2089810017271083E-2</v>
      </c>
      <c r="HH200" s="46">
        <f t="shared" si="1400"/>
        <v>-1.748251748251773E-3</v>
      </c>
      <c r="HI200" s="46">
        <f t="shared" si="1400"/>
        <v>1.4010507880910633E-2</v>
      </c>
      <c r="HJ200" s="46">
        <f t="shared" si="1400"/>
        <v>5.1813471502591413E-3</v>
      </c>
      <c r="HK200" s="46">
        <f t="shared" si="1400"/>
        <v>1.3745704467353903E-2</v>
      </c>
      <c r="HL200" s="46">
        <f t="shared" si="1400"/>
        <v>1.6949152542373122E-3</v>
      </c>
      <c r="HM200" s="46">
        <f t="shared" si="1400"/>
        <v>1.5228426395939063E-2</v>
      </c>
      <c r="HN200" s="46">
        <f t="shared" si="1400"/>
        <v>2.333333333333331E-2</v>
      </c>
      <c r="HO200" s="46">
        <f t="shared" si="1400"/>
        <v>9.7719869706840625E-3</v>
      </c>
      <c r="HP200" s="46">
        <f t="shared" si="1400"/>
        <v>6.4516129032257839E-3</v>
      </c>
      <c r="HQ200" s="46">
        <f t="shared" si="1400"/>
        <v>-1.6025641025641253E-3</v>
      </c>
      <c r="HR200" s="46">
        <f t="shared" si="1400"/>
        <v>1.4446227929374089E-2</v>
      </c>
      <c r="HS200" s="46">
        <f t="shared" si="1400"/>
        <v>-3.1645569620253611E-3</v>
      </c>
      <c r="HT200" s="46">
        <f t="shared" si="1400"/>
        <v>-1.4285714285714263E-2</v>
      </c>
      <c r="HU200" s="46">
        <f t="shared" si="1400"/>
        <v>-3.2206119162640899E-2</v>
      </c>
      <c r="HV200" s="46">
        <f t="shared" si="1400"/>
        <v>-2.4958402662229616E-2</v>
      </c>
      <c r="HW200" s="46">
        <f t="shared" si="1400"/>
        <v>1.7064846416382496E-3</v>
      </c>
      <c r="HX200" s="46">
        <f t="shared" si="1400"/>
        <v>-1.7035775127768554E-3</v>
      </c>
      <c r="HY200" s="46">
        <f t="shared" si="1400"/>
        <v>-2.3890784982935127E-2</v>
      </c>
      <c r="HZ200" s="46">
        <f t="shared" si="1400"/>
        <v>-1.748251748251748E-2</v>
      </c>
      <c r="IA200" s="46">
        <f t="shared" si="1400"/>
        <v>-2.1352313167259836E-2</v>
      </c>
      <c r="IB200" s="46">
        <f t="shared" si="1400"/>
        <v>-9.0909090909090905E-3</v>
      </c>
      <c r="IC200" s="46">
        <f t="shared" si="1400"/>
        <v>-2.7522935779816515E-2</v>
      </c>
      <c r="ID200" s="46">
        <f t="shared" si="1400"/>
        <v>-1.8867924528301886E-2</v>
      </c>
      <c r="IE200" s="46">
        <f t="shared" si="1400"/>
        <v>-3.846153846153901E-3</v>
      </c>
      <c r="IF200" s="46">
        <f t="shared" si="1400"/>
        <v>5.7915057915058745E-3</v>
      </c>
      <c r="IG200" s="46">
        <f t="shared" si="1400"/>
        <v>-1.5355086372360926E-2</v>
      </c>
      <c r="IH200" s="46">
        <f t="shared" si="1400"/>
        <v>-1.5594541910331329E-2</v>
      </c>
      <c r="II200" s="46">
        <f t="shared" si="1400"/>
        <v>-2.1782178217821812E-2</v>
      </c>
      <c r="IJ200" s="46">
        <f t="shared" si="1400"/>
        <v>-3.036437246963563E-2</v>
      </c>
      <c r="IK200" s="46">
        <f t="shared" si="1400"/>
        <v>8.3507306889352532E-3</v>
      </c>
      <c r="IL200" s="46">
        <f t="shared" si="1400"/>
        <v>-8.2815734989647744E-3</v>
      </c>
      <c r="IM200" s="46">
        <f t="shared" si="1400"/>
        <v>2.0876826722338502E-3</v>
      </c>
      <c r="IN200" s="46">
        <f t="shared" si="1400"/>
        <v>-4.1666666666667256E-3</v>
      </c>
      <c r="IO200" s="46">
        <f t="shared" si="1400"/>
        <v>1.0460251046025106E-2</v>
      </c>
      <c r="IP200" s="46">
        <f t="shared" si="1400"/>
        <v>3.7267080745341706E-2</v>
      </c>
      <c r="IQ200" s="46">
        <f t="shared" si="1400"/>
        <v>-1.397205588822361E-2</v>
      </c>
      <c r="IR200" s="46">
        <f t="shared" si="1400"/>
        <v>-8.0971659919028063E-3</v>
      </c>
      <c r="IS200" s="46">
        <f t="shared" si="1400"/>
        <v>1.020408163265306E-2</v>
      </c>
      <c r="IT200" s="46">
        <f t="shared" si="1400"/>
        <v>1.0101010101010102E-2</v>
      </c>
      <c r="IU200" s="46">
        <f t="shared" si="1400"/>
        <v>-2.0000000000000282E-3</v>
      </c>
      <c r="IV200" s="46">
        <f t="shared" si="1400"/>
        <v>8.0160320641282281E-3</v>
      </c>
      <c r="IW200" s="46">
        <f t="shared" si="1400"/>
        <v>1.9880715705765692E-3</v>
      </c>
      <c r="IX200" s="46">
        <f t="shared" si="1400"/>
        <v>-7.9365079365079083E-3</v>
      </c>
      <c r="IY200" s="46">
        <f t="shared" si="1400"/>
        <v>-1.2000000000000028E-2</v>
      </c>
      <c r="IZ200" s="46">
        <f t="shared" si="1400"/>
        <v>-2.0242914979757371E-3</v>
      </c>
      <c r="JA200" s="46">
        <f t="shared" si="1400"/>
        <v>6.0851926977688493E-3</v>
      </c>
      <c r="JB200" s="46">
        <f t="shared" si="1400"/>
        <v>-1.4112903225806508E-2</v>
      </c>
      <c r="JC200" s="46">
        <f t="shared" si="1400"/>
        <v>0</v>
      </c>
      <c r="JD200" s="46">
        <f t="shared" si="1400"/>
        <v>-2.044989775051154E-3</v>
      </c>
      <c r="JE200" s="46">
        <f t="shared" si="1400"/>
        <v>-2.0491803278687359E-3</v>
      </c>
      <c r="JF200" s="46">
        <f t="shared" si="1400"/>
        <v>-1.2320328542094484E-2</v>
      </c>
      <c r="JG200" s="46">
        <f t="shared" si="1400"/>
        <v>1.0395010395010394E-2</v>
      </c>
      <c r="JH200" s="46">
        <f t="shared" si="1400"/>
        <v>4.1152263374484715E-3</v>
      </c>
      <c r="JI200" s="46">
        <f t="shared" si="1400"/>
        <v>-8.1967213114753808E-3</v>
      </c>
      <c r="JJ200" s="46">
        <f t="shared" si="1400"/>
        <v>-6.1983471074379577E-3</v>
      </c>
      <c r="JK200" s="46">
        <f t="shared" si="1400"/>
        <v>8.316008316008287E-3</v>
      </c>
      <c r="JL200" s="46">
        <f t="shared" si="1400"/>
        <v>1.0309278350515464E-2</v>
      </c>
      <c r="JM200" s="46">
        <f t="shared" si="1400"/>
        <v>4.0816326530612821E-3</v>
      </c>
      <c r="JN200" s="46">
        <f t="shared" si="1400"/>
        <v>1.016260162601626E-2</v>
      </c>
      <c r="JO200" s="46">
        <f t="shared" ref="JO200:LZ200" si="1401">(JO26-JN26)/JN26</f>
        <v>-2.4144869215291805E-2</v>
      </c>
      <c r="JP200" s="46">
        <f t="shared" si="1401"/>
        <v>-1.4432989690721707E-2</v>
      </c>
      <c r="JQ200" s="46">
        <f t="shared" si="1401"/>
        <v>-1.0460251046025106E-2</v>
      </c>
      <c r="JR200" s="46">
        <f t="shared" si="1401"/>
        <v>1.4799154334038117E-2</v>
      </c>
      <c r="JS200" s="46">
        <f t="shared" si="1401"/>
        <v>6.2499999999999405E-3</v>
      </c>
      <c r="JT200" s="46">
        <f t="shared" si="1401"/>
        <v>-6.211180124223544E-3</v>
      </c>
      <c r="JU200" s="46">
        <f t="shared" si="1401"/>
        <v>2.0833333333333628E-3</v>
      </c>
      <c r="JV200" s="46">
        <f t="shared" si="1401"/>
        <v>6.2370062370061775E-3</v>
      </c>
      <c r="JW200" s="46">
        <f t="shared" si="1401"/>
        <v>6.1983471074381052E-3</v>
      </c>
      <c r="JX200" s="46">
        <f t="shared" si="1401"/>
        <v>2.4640657084188822E-2</v>
      </c>
      <c r="JY200" s="46">
        <f t="shared" si="1401"/>
        <v>-6.0120240480961359E-3</v>
      </c>
      <c r="JZ200" s="46">
        <f t="shared" si="1401"/>
        <v>2.0161290322580931E-3</v>
      </c>
      <c r="KA200" s="46">
        <f t="shared" si="1401"/>
        <v>1.6096579476861109E-2</v>
      </c>
      <c r="KB200" s="46">
        <f t="shared" si="1401"/>
        <v>1.5841584158415786E-2</v>
      </c>
      <c r="KC200" s="46">
        <f t="shared" si="1401"/>
        <v>1.1695906432748567E-2</v>
      </c>
      <c r="KD200" s="46">
        <f t="shared" si="1401"/>
        <v>3.8535645472062207E-3</v>
      </c>
      <c r="KE200" s="46">
        <f t="shared" si="1401"/>
        <v>7.6775431861803951E-3</v>
      </c>
      <c r="KF200" s="46">
        <f t="shared" si="1401"/>
        <v>3.8095238095238637E-3</v>
      </c>
      <c r="KG200" s="46">
        <f t="shared" si="1401"/>
        <v>-1.1385199240986743E-2</v>
      </c>
      <c r="KH200" s="46">
        <f t="shared" si="1401"/>
        <v>-1.9193857965451054E-2</v>
      </c>
      <c r="KI200" s="46">
        <f t="shared" si="1401"/>
        <v>3.9138943248531455E-3</v>
      </c>
      <c r="KJ200" s="46">
        <f t="shared" si="1401"/>
        <v>-2.1442495126705544E-2</v>
      </c>
      <c r="KK200" s="46">
        <f t="shared" si="1401"/>
        <v>7.9681274900398127E-3</v>
      </c>
      <c r="KL200" s="46">
        <f t="shared" si="1401"/>
        <v>-3.9525691699605304E-3</v>
      </c>
      <c r="KM200" s="46">
        <f t="shared" si="1401"/>
        <v>-7.9365079365079083E-3</v>
      </c>
      <c r="KN200" s="46">
        <f t="shared" si="1401"/>
        <v>-4.0000000000000565E-3</v>
      </c>
      <c r="KO200" s="46">
        <f t="shared" si="1401"/>
        <v>-8.0321285140561964E-3</v>
      </c>
      <c r="KP200" s="46">
        <f t="shared" si="1401"/>
        <v>-1.4170040485829873E-2</v>
      </c>
      <c r="KQ200" s="46">
        <f t="shared" si="1401"/>
        <v>-1.6427104722792695E-2</v>
      </c>
      <c r="KR200" s="46">
        <f t="shared" si="1401"/>
        <v>-1.0438413361169102E-2</v>
      </c>
      <c r="KS200" s="46">
        <f t="shared" si="1401"/>
        <v>-4.2194092827003322E-3</v>
      </c>
      <c r="KT200" s="46">
        <f t="shared" si="1401"/>
        <v>2.1186440677964896E-3</v>
      </c>
      <c r="KU200" s="46">
        <f t="shared" si="1401"/>
        <v>-1.4799154334037966E-2</v>
      </c>
      <c r="KV200" s="46">
        <f t="shared" si="1401"/>
        <v>1.2875536480686725E-2</v>
      </c>
      <c r="KW200" s="46">
        <f t="shared" si="1401"/>
        <v>-2.5423728813559379E-2</v>
      </c>
      <c r="KX200" s="46">
        <f t="shared" si="1401"/>
        <v>8.6956521739130124E-3</v>
      </c>
      <c r="KY200" s="46">
        <f t="shared" si="1401"/>
        <v>-6.4655172413792495E-3</v>
      </c>
      <c r="KZ200" s="46">
        <f t="shared" si="1401"/>
        <v>-1.735357917570508E-2</v>
      </c>
      <c r="LA200" s="46">
        <f t="shared" si="1401"/>
        <v>1.5452538631346642E-2</v>
      </c>
      <c r="LB200" s="46">
        <f t="shared" si="1401"/>
        <v>-2.1739130434782917E-3</v>
      </c>
      <c r="LC200" s="46">
        <f t="shared" si="1401"/>
        <v>4.3572984749455958E-3</v>
      </c>
      <c r="LD200" s="46">
        <f t="shared" si="1401"/>
        <v>-4.338394793926309E-3</v>
      </c>
      <c r="LE200" s="46">
        <f t="shared" si="1401"/>
        <v>-1.0893246187363835E-2</v>
      </c>
      <c r="LF200" s="46">
        <f t="shared" si="1401"/>
        <v>8.8105726872246392E-3</v>
      </c>
      <c r="LG200" s="46">
        <f t="shared" si="1401"/>
        <v>0</v>
      </c>
      <c r="LH200" s="46">
        <f t="shared" si="1401"/>
        <v>4.366812227074298E-3</v>
      </c>
      <c r="LI200" s="46">
        <f t="shared" si="1401"/>
        <v>-2.1739130434782917E-3</v>
      </c>
      <c r="LJ200" s="46">
        <f t="shared" si="1401"/>
        <v>-2.614379084967311E-2</v>
      </c>
      <c r="LK200" s="46">
        <f t="shared" si="1401"/>
        <v>-2.013422818791959E-2</v>
      </c>
      <c r="LL200" s="46">
        <f t="shared" si="1401"/>
        <v>-6.8493150684930861E-3</v>
      </c>
      <c r="LM200" s="46">
        <f t="shared" si="1401"/>
        <v>1.6091954022988571E-2</v>
      </c>
      <c r="LN200" s="46">
        <f t="shared" si="1401"/>
        <v>-9.049773755656236E-3</v>
      </c>
      <c r="LO200" s="46">
        <f t="shared" si="1401"/>
        <v>-2.2831050228309204E-3</v>
      </c>
      <c r="LP200" s="46">
        <f t="shared" si="1401"/>
        <v>2.2883295194506708E-3</v>
      </c>
      <c r="LQ200" s="46">
        <f t="shared" si="1401"/>
        <v>9.1324200913243305E-3</v>
      </c>
      <c r="LR200" s="46">
        <f t="shared" si="1401"/>
        <v>-6.7873303167421779E-3</v>
      </c>
      <c r="LS200" s="46">
        <f t="shared" si="1401"/>
        <v>6.833712984054767E-3</v>
      </c>
      <c r="LT200" s="46">
        <f t="shared" si="1401"/>
        <v>-1.3574660633484194E-2</v>
      </c>
      <c r="LU200" s="46">
        <f t="shared" si="1401"/>
        <v>0</v>
      </c>
      <c r="LV200" s="46">
        <f t="shared" si="1401"/>
        <v>-9.1743119266054721E-3</v>
      </c>
      <c r="LW200" s="46">
        <f t="shared" si="1401"/>
        <v>-6.9444444444445429E-3</v>
      </c>
      <c r="LX200" s="46">
        <f t="shared" si="1401"/>
        <v>4.6620046620047288E-3</v>
      </c>
      <c r="LY200" s="46">
        <f t="shared" si="1401"/>
        <v>-2.3201856148492208E-3</v>
      </c>
      <c r="LZ200" s="46">
        <f t="shared" si="1401"/>
        <v>6.9767441860464456E-3</v>
      </c>
      <c r="MA200" s="46">
        <f t="shared" ref="MA200:MH200" si="1402">(MA26-LZ26)/LZ26</f>
        <v>0</v>
      </c>
      <c r="MB200" s="46">
        <f t="shared" si="1402"/>
        <v>-1.8475750577367143E-2</v>
      </c>
      <c r="MC200" s="46">
        <f t="shared" si="1402"/>
        <v>2.3529411764706219E-3</v>
      </c>
      <c r="MD200" s="46">
        <f t="shared" si="1402"/>
        <v>9.3896713615023129E-3</v>
      </c>
      <c r="ME200" s="46">
        <f t="shared" si="1402"/>
        <v>2.5581395348837244E-2</v>
      </c>
      <c r="MF200" s="46">
        <f t="shared" si="1402"/>
        <v>1.8140589569160932E-2</v>
      </c>
      <c r="MG200" s="46">
        <f t="shared" si="1402"/>
        <v>6.6815144766147949E-3</v>
      </c>
      <c r="MH200" s="46">
        <f t="shared" si="1402"/>
        <v>0</v>
      </c>
    </row>
    <row r="201" spans="1:346" x14ac:dyDescent="0.25">
      <c r="A201" s="35" t="s">
        <v>38</v>
      </c>
      <c r="S201" s="46">
        <f t="shared" ref="S201:CD201" si="1403">(S27-R27)/R27</f>
        <v>-8.8139281828074081E-2</v>
      </c>
      <c r="T201" s="46">
        <f t="shared" si="1403"/>
        <v>2.1479713603818583E-2</v>
      </c>
      <c r="U201" s="46">
        <f t="shared" si="1403"/>
        <v>1.752336448598131E-2</v>
      </c>
      <c r="V201" s="46">
        <f t="shared" si="1403"/>
        <v>1.3777267508610826E-2</v>
      </c>
      <c r="W201" s="46">
        <f t="shared" si="1403"/>
        <v>1.1325028312571747E-3</v>
      </c>
      <c r="X201" s="46">
        <f t="shared" si="1403"/>
        <v>2.2624434389138985E-3</v>
      </c>
      <c r="Y201" s="46">
        <f t="shared" si="1403"/>
        <v>1.1286681715576585E-3</v>
      </c>
      <c r="Z201" s="46">
        <f t="shared" si="1403"/>
        <v>-3.3821871476888065E-3</v>
      </c>
      <c r="AA201" s="46">
        <f t="shared" si="1403"/>
        <v>-3.3936651583711692E-3</v>
      </c>
      <c r="AB201" s="46">
        <f t="shared" si="1403"/>
        <v>4.5402951191828118E-3</v>
      </c>
      <c r="AC201" s="46">
        <f t="shared" si="1403"/>
        <v>-6.7796610169490882E-3</v>
      </c>
      <c r="AD201" s="46">
        <f t="shared" si="1403"/>
        <v>1.2514220705346919E-2</v>
      </c>
      <c r="AE201" s="46">
        <f t="shared" si="1403"/>
        <v>1.5730337078651749E-2</v>
      </c>
      <c r="AF201" s="46">
        <f t="shared" si="1403"/>
        <v>-7.7433628318584382E-3</v>
      </c>
      <c r="AG201" s="46">
        <f t="shared" si="1403"/>
        <v>-5.5741360089186171E-3</v>
      </c>
      <c r="AH201" s="46">
        <f t="shared" si="1403"/>
        <v>1.0089686098654613E-2</v>
      </c>
      <c r="AI201" s="46">
        <f t="shared" si="1403"/>
        <v>3.3296337402886947E-3</v>
      </c>
      <c r="AJ201" s="46">
        <f t="shared" si="1403"/>
        <v>-4.4247787610620093E-3</v>
      </c>
      <c r="AK201" s="46">
        <f t="shared" si="1403"/>
        <v>-2.2222222222222539E-3</v>
      </c>
      <c r="AL201" s="46">
        <f t="shared" si="1403"/>
        <v>4.4543429844098627E-3</v>
      </c>
      <c r="AM201" s="46">
        <f t="shared" si="1403"/>
        <v>7.7605321507760849E-3</v>
      </c>
      <c r="AN201" s="46">
        <f t="shared" si="1403"/>
        <v>4.4004400440043065E-3</v>
      </c>
      <c r="AO201" s="46">
        <f t="shared" si="1403"/>
        <v>-4.3811610076669389E-3</v>
      </c>
      <c r="AP201" s="46">
        <f t="shared" si="1403"/>
        <v>1.5401540154015307E-2</v>
      </c>
      <c r="AQ201" s="46">
        <f t="shared" si="1403"/>
        <v>3.250270855904628E-3</v>
      </c>
      <c r="AR201" s="46">
        <f t="shared" si="1403"/>
        <v>5.399568034557236E-3</v>
      </c>
      <c r="AS201" s="46">
        <f t="shared" si="1403"/>
        <v>-1.3963480128893632E-2</v>
      </c>
      <c r="AT201" s="46">
        <f t="shared" si="1403"/>
        <v>2.1786492374727979E-3</v>
      </c>
      <c r="AU201" s="46">
        <f t="shared" si="1403"/>
        <v>7.6086956521739437E-3</v>
      </c>
      <c r="AV201" s="46">
        <f t="shared" si="1403"/>
        <v>1.9417475728155307E-2</v>
      </c>
      <c r="AW201" s="46">
        <f t="shared" si="1403"/>
        <v>5.2910052910052907E-3</v>
      </c>
      <c r="AX201" s="46">
        <f t="shared" si="1403"/>
        <v>1.5789473684210527E-2</v>
      </c>
      <c r="AY201" s="46">
        <f t="shared" si="1403"/>
        <v>1.2435233160621791E-2</v>
      </c>
      <c r="AZ201" s="46">
        <f t="shared" si="1403"/>
        <v>3.6847492323439042E-2</v>
      </c>
      <c r="BA201" s="46">
        <f t="shared" si="1403"/>
        <v>4.9358341559723592E-3</v>
      </c>
      <c r="BB201" s="46">
        <f t="shared" si="1403"/>
        <v>-2.9469548133595007E-3</v>
      </c>
      <c r="BC201" s="46">
        <f t="shared" si="1403"/>
        <v>1.6748768472906433E-2</v>
      </c>
      <c r="BD201" s="46">
        <f t="shared" si="1403"/>
        <v>1.1627906976744214E-2</v>
      </c>
      <c r="BE201" s="46">
        <f t="shared" si="1403"/>
        <v>2.4904214559386916E-2</v>
      </c>
      <c r="BF201" s="46">
        <f t="shared" si="1403"/>
        <v>1.3084112149532763E-2</v>
      </c>
      <c r="BG201" s="46">
        <f t="shared" si="1403"/>
        <v>1.6605166051660489E-2</v>
      </c>
      <c r="BH201" s="46">
        <f t="shared" si="1403"/>
        <v>9.0744101633393835E-3</v>
      </c>
      <c r="BI201" s="46">
        <f t="shared" si="1403"/>
        <v>1.1690647482014363E-2</v>
      </c>
      <c r="BJ201" s="46">
        <f t="shared" si="1403"/>
        <v>-8.8888888888883841E-4</v>
      </c>
      <c r="BK201" s="46">
        <f t="shared" si="1403"/>
        <v>-8.8967971530256695E-4</v>
      </c>
      <c r="BL201" s="46">
        <f t="shared" si="1403"/>
        <v>-3.5618878005342072E-3</v>
      </c>
      <c r="BM201" s="46">
        <f t="shared" si="1403"/>
        <v>2.6809651474530576E-3</v>
      </c>
      <c r="BN201" s="46">
        <f t="shared" si="1403"/>
        <v>2.673796791443825E-3</v>
      </c>
      <c r="BO201" s="46">
        <f t="shared" si="1403"/>
        <v>-1.3333333333333334E-2</v>
      </c>
      <c r="BP201" s="46">
        <f t="shared" si="1403"/>
        <v>1.3513513513513514E-2</v>
      </c>
      <c r="BQ201" s="46">
        <f t="shared" si="1403"/>
        <v>5.3333333333332828E-3</v>
      </c>
      <c r="BR201" s="46">
        <f t="shared" si="1403"/>
        <v>8.8417329796640146E-3</v>
      </c>
      <c r="BS201" s="46">
        <f t="shared" si="1403"/>
        <v>-3.1551270815074445E-2</v>
      </c>
      <c r="BT201" s="46">
        <f t="shared" si="1403"/>
        <v>2.7149321266968069E-3</v>
      </c>
      <c r="BU201" s="46">
        <f t="shared" si="1403"/>
        <v>-2.7075812274367974E-3</v>
      </c>
      <c r="BV201" s="46">
        <f t="shared" si="1403"/>
        <v>8.1447963800905486E-3</v>
      </c>
      <c r="BW201" s="46">
        <f t="shared" si="1403"/>
        <v>6.2836624775582462E-3</v>
      </c>
      <c r="BX201" s="46">
        <f t="shared" si="1403"/>
        <v>-1.1596788581623526E-2</v>
      </c>
      <c r="BY201" s="46">
        <f t="shared" si="1403"/>
        <v>1.534296028880869E-2</v>
      </c>
      <c r="BZ201" s="46">
        <f t="shared" si="1403"/>
        <v>2.6666666666666414E-3</v>
      </c>
      <c r="CA201" s="46">
        <f t="shared" si="1403"/>
        <v>-1.5957446808510613E-2</v>
      </c>
      <c r="CB201" s="46">
        <f t="shared" si="1403"/>
        <v>1.7117117117117168E-2</v>
      </c>
      <c r="CC201" s="46">
        <f t="shared" si="1403"/>
        <v>3.5429583702390739E-3</v>
      </c>
      <c r="CD201" s="46">
        <f t="shared" si="1403"/>
        <v>1.5004413062665515E-2</v>
      </c>
      <c r="CE201" s="46">
        <f t="shared" ref="CE201:EP201" si="1404">(CE27-CD27)/CD27</f>
        <v>-7.8260869565217883E-3</v>
      </c>
      <c r="CF201" s="46">
        <f t="shared" si="1404"/>
        <v>7.011393514461099E-3</v>
      </c>
      <c r="CG201" s="46">
        <f t="shared" si="1404"/>
        <v>3.4812880765882634E-3</v>
      </c>
      <c r="CH201" s="46">
        <f t="shared" si="1404"/>
        <v>5.2038161318300824E-3</v>
      </c>
      <c r="CI201" s="46">
        <f t="shared" si="1404"/>
        <v>-3.4512510785160108E-3</v>
      </c>
      <c r="CJ201" s="46">
        <f t="shared" si="1404"/>
        <v>1.212121212121217E-2</v>
      </c>
      <c r="CK201" s="46">
        <f t="shared" si="1404"/>
        <v>5.1325919589392151E-3</v>
      </c>
      <c r="CL201" s="46">
        <f t="shared" si="1404"/>
        <v>1.5319148936170189E-2</v>
      </c>
      <c r="CM201" s="46">
        <f t="shared" si="1404"/>
        <v>5.0293378038558968E-3</v>
      </c>
      <c r="CN201" s="46">
        <f t="shared" si="1404"/>
        <v>8.3402835696408937E-4</v>
      </c>
      <c r="CO201" s="46">
        <f t="shared" si="1404"/>
        <v>4.9999999999999524E-3</v>
      </c>
      <c r="CP201" s="46">
        <f t="shared" si="1404"/>
        <v>8.2918739635164617E-4</v>
      </c>
      <c r="CQ201" s="46">
        <f t="shared" si="1404"/>
        <v>4.1425020712510356E-3</v>
      </c>
      <c r="CR201" s="46">
        <f t="shared" si="1404"/>
        <v>8.2508250825077815E-4</v>
      </c>
      <c r="CS201" s="46">
        <f t="shared" si="1404"/>
        <v>3.2976092333059002E-3</v>
      </c>
      <c r="CT201" s="46">
        <f t="shared" si="1404"/>
        <v>-4.9301561216105877E-3</v>
      </c>
      <c r="CU201" s="46">
        <f t="shared" si="1404"/>
        <v>4.9545829892651411E-3</v>
      </c>
      <c r="CV201" s="46">
        <f t="shared" si="1404"/>
        <v>0</v>
      </c>
      <c r="CW201" s="46">
        <f t="shared" si="1404"/>
        <v>1.6433853738701959E-3</v>
      </c>
      <c r="CX201" s="46">
        <f t="shared" si="1404"/>
        <v>-3.2813781788351573E-3</v>
      </c>
      <c r="CY201" s="46">
        <f t="shared" si="1404"/>
        <v>8.2304526748966519E-4</v>
      </c>
      <c r="CZ201" s="46">
        <f t="shared" si="1404"/>
        <v>1.7269736842105334E-2</v>
      </c>
      <c r="DA201" s="46">
        <f t="shared" si="1404"/>
        <v>-3.3953112368633812E-2</v>
      </c>
      <c r="DB201" s="46">
        <f t="shared" si="1404"/>
        <v>3.4309623430962298E-2</v>
      </c>
      <c r="DC201" s="46">
        <f t="shared" si="1404"/>
        <v>1.2135922330097087E-2</v>
      </c>
      <c r="DD201" s="46">
        <f t="shared" si="1404"/>
        <v>2.3980815347722732E-3</v>
      </c>
      <c r="DE201" s="46">
        <f t="shared" si="1404"/>
        <v>1.2759170653907449E-2</v>
      </c>
      <c r="DF201" s="46">
        <f t="shared" si="1404"/>
        <v>4.7244094488188525E-3</v>
      </c>
      <c r="DG201" s="46">
        <f t="shared" si="1404"/>
        <v>7.0532915360502014E-3</v>
      </c>
      <c r="DH201" s="46">
        <f t="shared" si="1404"/>
        <v>7.0038910505837021E-3</v>
      </c>
      <c r="DI201" s="46">
        <f t="shared" si="1404"/>
        <v>7.7279752704786952E-4</v>
      </c>
      <c r="DJ201" s="46">
        <f t="shared" si="1404"/>
        <v>3.4749034749034749E-2</v>
      </c>
      <c r="DK201" s="46">
        <f t="shared" si="1404"/>
        <v>-2.5373134328358252E-2</v>
      </c>
      <c r="DL201" s="46">
        <f t="shared" si="1404"/>
        <v>2.4502297090352353E-2</v>
      </c>
      <c r="DM201" s="46">
        <f t="shared" si="1404"/>
        <v>-8.2212257100151166E-3</v>
      </c>
      <c r="DN201" s="46">
        <f t="shared" si="1404"/>
        <v>1.3564431047475595E-2</v>
      </c>
      <c r="DO201" s="46">
        <f t="shared" si="1404"/>
        <v>1.4869888475835585E-3</v>
      </c>
      <c r="DP201" s="46">
        <f t="shared" si="1404"/>
        <v>5.9391239792131508E-3</v>
      </c>
      <c r="DQ201" s="46">
        <f t="shared" si="1404"/>
        <v>2.9520295202952449E-3</v>
      </c>
      <c r="DR201" s="46">
        <f t="shared" si="1404"/>
        <v>5.8866813833699993E-3</v>
      </c>
      <c r="DS201" s="46">
        <f t="shared" si="1404"/>
        <v>3.6576444769568402E-3</v>
      </c>
      <c r="DT201" s="46">
        <f t="shared" si="1404"/>
        <v>2.9154518950437734E-3</v>
      </c>
      <c r="DU201" s="46">
        <f t="shared" si="1404"/>
        <v>2.9069767441860881E-3</v>
      </c>
      <c r="DV201" s="46">
        <f t="shared" si="1404"/>
        <v>7.246376811594203E-3</v>
      </c>
      <c r="DW201" s="46">
        <f t="shared" si="1404"/>
        <v>4.3165467625898872E-3</v>
      </c>
      <c r="DX201" s="46">
        <f t="shared" si="1404"/>
        <v>-4.2979942693409335E-3</v>
      </c>
      <c r="DY201" s="46">
        <f t="shared" si="1404"/>
        <v>7.1942446043161382E-4</v>
      </c>
      <c r="DZ201" s="46">
        <f t="shared" si="1404"/>
        <v>-5.7512580877065638E-3</v>
      </c>
      <c r="EA201" s="46">
        <f t="shared" si="1404"/>
        <v>-2.8922631959508722E-3</v>
      </c>
      <c r="EB201" s="46">
        <f t="shared" si="1404"/>
        <v>0</v>
      </c>
      <c r="EC201" s="46">
        <f t="shared" si="1404"/>
        <v>-7.9767947788251942E-3</v>
      </c>
      <c r="ED201" s="46">
        <f t="shared" si="1404"/>
        <v>1.315789473684198E-2</v>
      </c>
      <c r="EE201" s="46">
        <f t="shared" si="1404"/>
        <v>5.7720057720058544E-3</v>
      </c>
      <c r="EF201" s="46">
        <f t="shared" si="1404"/>
        <v>0</v>
      </c>
      <c r="EG201" s="46">
        <f t="shared" si="1404"/>
        <v>-7.1736011477757753E-4</v>
      </c>
      <c r="EH201" s="46">
        <f t="shared" si="1404"/>
        <v>-1.5075376884422273E-2</v>
      </c>
      <c r="EI201" s="46">
        <f t="shared" si="1404"/>
        <v>1.0204081632653104E-2</v>
      </c>
      <c r="EJ201" s="46">
        <f t="shared" si="1404"/>
        <v>8.6580086580087812E-3</v>
      </c>
      <c r="EK201" s="46">
        <f t="shared" si="1404"/>
        <v>9.2989985693847123E-3</v>
      </c>
      <c r="EL201" s="46">
        <f t="shared" si="1404"/>
        <v>7.087172218284905E-3</v>
      </c>
      <c r="EM201" s="46">
        <f t="shared" si="1404"/>
        <v>1.4074595355384734E-3</v>
      </c>
      <c r="EN201" s="46">
        <f t="shared" si="1404"/>
        <v>2.1082220660575048E-3</v>
      </c>
      <c r="EO201" s="46">
        <f t="shared" si="1404"/>
        <v>-1.0518934081346423E-2</v>
      </c>
      <c r="EP201" s="46">
        <f t="shared" si="1404"/>
        <v>7.0871722182845012E-4</v>
      </c>
      <c r="EQ201" s="46">
        <f t="shared" ref="EQ201:HB201" si="1405">(EQ27-EP27)/EP27</f>
        <v>-7.0821529745042503E-3</v>
      </c>
      <c r="ER201" s="46">
        <f t="shared" si="1405"/>
        <v>-3.566333808844508E-3</v>
      </c>
      <c r="ES201" s="46">
        <f t="shared" si="1405"/>
        <v>4.2949176807446157E-3</v>
      </c>
      <c r="ET201" s="46">
        <f t="shared" si="1405"/>
        <v>0</v>
      </c>
      <c r="EU201" s="46">
        <f t="shared" si="1405"/>
        <v>-2.8510334996436613E-3</v>
      </c>
      <c r="EV201" s="46">
        <f t="shared" si="1405"/>
        <v>-1.4295925661187781E-3</v>
      </c>
      <c r="EW201" s="46">
        <f t="shared" si="1405"/>
        <v>-8.5898353614888238E-3</v>
      </c>
      <c r="EX201" s="46">
        <f t="shared" si="1405"/>
        <v>-3.8267148014440512E-2</v>
      </c>
      <c r="EY201" s="46">
        <f t="shared" si="1405"/>
        <v>-6.7567567567565863E-3</v>
      </c>
      <c r="EZ201" s="46">
        <f t="shared" si="1405"/>
        <v>1.058201058201041E-2</v>
      </c>
      <c r="FA201" s="46">
        <f t="shared" si="1405"/>
        <v>7.4794315632011974E-3</v>
      </c>
      <c r="FB201" s="46">
        <f t="shared" si="1405"/>
        <v>-4.4543429844097577E-3</v>
      </c>
      <c r="FC201" s="46">
        <f t="shared" si="1405"/>
        <v>2.2371364653244697E-3</v>
      </c>
      <c r="FD201" s="46">
        <f t="shared" si="1405"/>
        <v>-1.4880952380953649E-3</v>
      </c>
      <c r="FE201" s="46">
        <f t="shared" si="1405"/>
        <v>1.4903129657229291E-3</v>
      </c>
      <c r="FF201" s="46">
        <f t="shared" si="1405"/>
        <v>1.1160714285714286E-2</v>
      </c>
      <c r="FG201" s="46">
        <f t="shared" si="1405"/>
        <v>-7.3583517292122379E-4</v>
      </c>
      <c r="FH201" s="46">
        <f t="shared" si="1405"/>
        <v>-1.5463917525773361E-2</v>
      </c>
      <c r="FI201" s="46">
        <f t="shared" si="1405"/>
        <v>-6.7314884068809073E-3</v>
      </c>
      <c r="FJ201" s="46">
        <f t="shared" si="1405"/>
        <v>2.2590361445781848E-3</v>
      </c>
      <c r="FK201" s="46">
        <f t="shared" si="1405"/>
        <v>7.5131480090153508E-4</v>
      </c>
      <c r="FL201" s="46">
        <f t="shared" si="1405"/>
        <v>7.5075075075092151E-4</v>
      </c>
      <c r="FM201" s="46">
        <f t="shared" si="1405"/>
        <v>6.0015003750936453E-3</v>
      </c>
      <c r="FN201" s="46">
        <f t="shared" si="1405"/>
        <v>0</v>
      </c>
      <c r="FO201" s="46">
        <f t="shared" si="1405"/>
        <v>4.474272930648727E-3</v>
      </c>
      <c r="FP201" s="46">
        <f t="shared" si="1405"/>
        <v>5.9391239792131508E-3</v>
      </c>
      <c r="FQ201" s="46">
        <f t="shared" si="1405"/>
        <v>1.4760147601475175E-3</v>
      </c>
      <c r="FR201" s="46">
        <f t="shared" si="1405"/>
        <v>-2.2107590272659027E-3</v>
      </c>
      <c r="FS201" s="46">
        <f t="shared" si="1405"/>
        <v>8.8626292466764296E-3</v>
      </c>
      <c r="FT201" s="46">
        <f t="shared" si="1405"/>
        <v>-2.6354319180087807E-2</v>
      </c>
      <c r="FU201" s="46">
        <f t="shared" si="1405"/>
        <v>2.7067669172932289E-2</v>
      </c>
      <c r="FV201" s="46">
        <f t="shared" si="1405"/>
        <v>6.5885797950220037E-3</v>
      </c>
      <c r="FW201" s="46">
        <f t="shared" si="1405"/>
        <v>-1.4545454545453718E-3</v>
      </c>
      <c r="FX201" s="46">
        <f t="shared" si="1405"/>
        <v>1.4566642388928522E-3</v>
      </c>
      <c r="FY201" s="46">
        <f t="shared" si="1405"/>
        <v>7.2727272727268592E-4</v>
      </c>
      <c r="FZ201" s="46">
        <f t="shared" si="1405"/>
        <v>1.4534883720931473E-3</v>
      </c>
      <c r="GA201" s="46">
        <f t="shared" si="1405"/>
        <v>0</v>
      </c>
      <c r="GB201" s="46">
        <f t="shared" si="1405"/>
        <v>3.6284470246734394E-3</v>
      </c>
      <c r="GC201" s="46">
        <f t="shared" si="1405"/>
        <v>0</v>
      </c>
      <c r="GD201" s="46">
        <f t="shared" si="1405"/>
        <v>2.1691973969630001E-3</v>
      </c>
      <c r="GE201" s="46">
        <f t="shared" si="1405"/>
        <v>-1.803751803751804E-2</v>
      </c>
      <c r="GF201" s="46">
        <f t="shared" si="1405"/>
        <v>1.6164584864070661E-2</v>
      </c>
      <c r="GG201" s="46">
        <f t="shared" si="1405"/>
        <v>1.1569052783803284E-2</v>
      </c>
      <c r="GH201" s="46">
        <f t="shared" si="1405"/>
        <v>2.2873481057898416E-2</v>
      </c>
      <c r="GI201" s="46">
        <f t="shared" si="1405"/>
        <v>5.5904961565339719E-3</v>
      </c>
      <c r="GJ201" s="46">
        <f t="shared" si="1405"/>
        <v>-1.2508686587908349E-2</v>
      </c>
      <c r="GK201" s="46">
        <f t="shared" si="1405"/>
        <v>1.3370865587614397E-2</v>
      </c>
      <c r="GL201" s="46">
        <f t="shared" si="1405"/>
        <v>4.8611111111110323E-3</v>
      </c>
      <c r="GM201" s="46">
        <f t="shared" si="1405"/>
        <v>4.1465100207327072E-3</v>
      </c>
      <c r="GN201" s="46">
        <f t="shared" si="1405"/>
        <v>3.4411562284927732E-3</v>
      </c>
      <c r="GO201" s="46">
        <f t="shared" si="1405"/>
        <v>2.0576131687241629E-3</v>
      </c>
      <c r="GP201" s="46">
        <f t="shared" si="1405"/>
        <v>-2.7378507871321403E-3</v>
      </c>
      <c r="GQ201" s="46">
        <f t="shared" si="1405"/>
        <v>2.0590253946465343E-2</v>
      </c>
      <c r="GR201" s="46">
        <f t="shared" si="1405"/>
        <v>1.07599193006054E-2</v>
      </c>
      <c r="GS201" s="46">
        <f t="shared" si="1405"/>
        <v>-5.988023952095846E-3</v>
      </c>
      <c r="GT201" s="46">
        <f t="shared" si="1405"/>
        <v>6.6934404283798066E-4</v>
      </c>
      <c r="GU201" s="46">
        <f t="shared" si="1405"/>
        <v>-1.3377926421404682E-2</v>
      </c>
      <c r="GV201" s="46">
        <f t="shared" si="1405"/>
        <v>0</v>
      </c>
      <c r="GW201" s="46">
        <f t="shared" si="1405"/>
        <v>-4.0677966101694534E-3</v>
      </c>
      <c r="GX201" s="46">
        <f t="shared" si="1405"/>
        <v>0</v>
      </c>
      <c r="GY201" s="46">
        <f t="shared" si="1405"/>
        <v>-3.4036759700476512E-3</v>
      </c>
      <c r="GZ201" s="46">
        <f t="shared" si="1405"/>
        <v>-1.3661202185793514E-3</v>
      </c>
      <c r="HA201" s="46">
        <f t="shared" si="1405"/>
        <v>-6.8399452804373683E-4</v>
      </c>
      <c r="HB201" s="46">
        <f t="shared" si="1405"/>
        <v>7.5290896646132395E-3</v>
      </c>
      <c r="HC201" s="46">
        <f t="shared" ref="HC201:JN201" si="1406">(HC27-HB27)/HB27</f>
        <v>1.562500000000008E-2</v>
      </c>
      <c r="HD201" s="46">
        <f t="shared" si="1406"/>
        <v>-3.4782608695652098E-2</v>
      </c>
      <c r="HE201" s="46">
        <f t="shared" si="1406"/>
        <v>3.6036036036035952E-2</v>
      </c>
      <c r="HF201" s="46">
        <f t="shared" si="1406"/>
        <v>-6.020066889632145E-3</v>
      </c>
      <c r="HG201" s="46">
        <f t="shared" si="1406"/>
        <v>2.0188425302827147E-3</v>
      </c>
      <c r="HH201" s="46">
        <f t="shared" si="1406"/>
        <v>1.3431833445264514E-3</v>
      </c>
      <c r="HI201" s="46">
        <f t="shared" si="1406"/>
        <v>-7.3775989268946634E-3</v>
      </c>
      <c r="HJ201" s="46">
        <f t="shared" si="1406"/>
        <v>-2.0270270270271039E-3</v>
      </c>
      <c r="HK201" s="46">
        <f t="shared" si="1406"/>
        <v>-6.0934326337168405E-3</v>
      </c>
      <c r="HL201" s="46">
        <f t="shared" si="1406"/>
        <v>0</v>
      </c>
      <c r="HM201" s="46">
        <f t="shared" si="1406"/>
        <v>2.7247956403268206E-3</v>
      </c>
      <c r="HN201" s="46">
        <f t="shared" si="1406"/>
        <v>-1.6983695652173916E-2</v>
      </c>
      <c r="HO201" s="46">
        <f t="shared" si="1406"/>
        <v>2.0732550103663536E-3</v>
      </c>
      <c r="HP201" s="46">
        <f t="shared" si="1406"/>
        <v>-1.5862068965517319E-2</v>
      </c>
      <c r="HQ201" s="46">
        <f t="shared" si="1406"/>
        <v>2.102312543798258E-3</v>
      </c>
      <c r="HR201" s="46">
        <f t="shared" si="1406"/>
        <v>-5.5944055944056742E-3</v>
      </c>
      <c r="HS201" s="46">
        <f t="shared" si="1406"/>
        <v>2.109704641350291E-3</v>
      </c>
      <c r="HT201" s="46">
        <f t="shared" si="1406"/>
        <v>-7.7192982456139956E-3</v>
      </c>
      <c r="HU201" s="46">
        <f t="shared" si="1406"/>
        <v>-2.8288543140028688E-3</v>
      </c>
      <c r="HV201" s="46">
        <f t="shared" si="1406"/>
        <v>-4.9645390070921181E-3</v>
      </c>
      <c r="HW201" s="46">
        <f t="shared" si="1406"/>
        <v>-9.2658588738418479E-3</v>
      </c>
      <c r="HX201" s="46">
        <f t="shared" si="1406"/>
        <v>-1.2230215827338048E-2</v>
      </c>
      <c r="HY201" s="46">
        <f t="shared" si="1406"/>
        <v>-1.456664238892935E-2</v>
      </c>
      <c r="HZ201" s="46">
        <f t="shared" si="1406"/>
        <v>-1.9955654101995689E-2</v>
      </c>
      <c r="IA201" s="46">
        <f t="shared" si="1406"/>
        <v>-2.111613876319746E-2</v>
      </c>
      <c r="IB201" s="46">
        <f t="shared" si="1406"/>
        <v>-1.3097072419106447E-2</v>
      </c>
      <c r="IC201" s="46">
        <f t="shared" si="1406"/>
        <v>-2.576112412177984E-2</v>
      </c>
      <c r="ID201" s="46">
        <f t="shared" si="1406"/>
        <v>-3.6858974358974311E-2</v>
      </c>
      <c r="IE201" s="46">
        <f t="shared" si="1406"/>
        <v>-8.3194675540772484E-4</v>
      </c>
      <c r="IF201" s="46">
        <f t="shared" si="1406"/>
        <v>-1.2489592006661117E-2</v>
      </c>
      <c r="IG201" s="46">
        <f t="shared" si="1406"/>
        <v>-1.0961214165261359E-2</v>
      </c>
      <c r="IH201" s="46">
        <f t="shared" si="1406"/>
        <v>-1.5345268542199465E-2</v>
      </c>
      <c r="II201" s="46">
        <f t="shared" si="1406"/>
        <v>-9.5238095238094744E-3</v>
      </c>
      <c r="IJ201" s="46">
        <f t="shared" si="1406"/>
        <v>-1.4860139860139884E-2</v>
      </c>
      <c r="IK201" s="46">
        <f t="shared" si="1406"/>
        <v>-8.873114463177331E-4</v>
      </c>
      <c r="IL201" s="46">
        <f t="shared" si="1406"/>
        <v>-1.7761989342806397E-2</v>
      </c>
      <c r="IM201" s="46">
        <f t="shared" si="1406"/>
        <v>-2.8028933092224182E-2</v>
      </c>
      <c r="IN201" s="46">
        <f t="shared" si="1406"/>
        <v>-9.3023255813953487E-3</v>
      </c>
      <c r="IO201" s="46">
        <f t="shared" si="1406"/>
        <v>4.6948356807511738E-3</v>
      </c>
      <c r="IP201" s="46">
        <f t="shared" si="1406"/>
        <v>1.495327102803733E-2</v>
      </c>
      <c r="IQ201" s="46">
        <f t="shared" si="1406"/>
        <v>-2.8545119705340648E-2</v>
      </c>
      <c r="IR201" s="46">
        <f t="shared" si="1406"/>
        <v>2.8436018957345701E-3</v>
      </c>
      <c r="IS201" s="46">
        <f t="shared" si="1406"/>
        <v>-2.8355387523629223E-3</v>
      </c>
      <c r="IT201" s="46">
        <f t="shared" si="1406"/>
        <v>-3.7914691943128501E-3</v>
      </c>
      <c r="IU201" s="46">
        <f t="shared" si="1406"/>
        <v>1.9029495718363735E-3</v>
      </c>
      <c r="IV201" s="46">
        <f t="shared" si="1406"/>
        <v>7.5973409306742375E-3</v>
      </c>
      <c r="IW201" s="46">
        <f t="shared" si="1406"/>
        <v>-3.7700282752119838E-3</v>
      </c>
      <c r="IX201" s="46">
        <f t="shared" si="1406"/>
        <v>-2.838221381267712E-3</v>
      </c>
      <c r="IY201" s="46">
        <f t="shared" si="1406"/>
        <v>-4.9335863377609132E-2</v>
      </c>
      <c r="IZ201" s="46">
        <f t="shared" si="1406"/>
        <v>1.2974051896207556E-2</v>
      </c>
      <c r="JA201" s="46">
        <f t="shared" si="1406"/>
        <v>1.1822660098522196E-2</v>
      </c>
      <c r="JB201" s="46">
        <f t="shared" si="1406"/>
        <v>1.9474196689386839E-3</v>
      </c>
      <c r="JC201" s="46">
        <f t="shared" si="1406"/>
        <v>9.7181729834791061E-3</v>
      </c>
      <c r="JD201" s="46">
        <f t="shared" si="1406"/>
        <v>-4.8123195380173241E-3</v>
      </c>
      <c r="JE201" s="46">
        <f t="shared" si="1406"/>
        <v>7.7369439071566454E-3</v>
      </c>
      <c r="JF201" s="46">
        <f t="shared" si="1406"/>
        <v>-1.9193857965451328E-3</v>
      </c>
      <c r="JG201" s="46">
        <f t="shared" si="1406"/>
        <v>-9.6153846153840684E-4</v>
      </c>
      <c r="JH201" s="46">
        <f t="shared" si="1406"/>
        <v>-2.8873917228105037E-3</v>
      </c>
      <c r="JI201" s="46">
        <f t="shared" si="1406"/>
        <v>-1.9305019305018208E-3</v>
      </c>
      <c r="JJ201" s="46">
        <f t="shared" si="1406"/>
        <v>5.8027079303674496E-3</v>
      </c>
      <c r="JK201" s="46">
        <f t="shared" si="1406"/>
        <v>4.807692307692308E-3</v>
      </c>
      <c r="JL201" s="46">
        <f t="shared" si="1406"/>
        <v>9.569377990430078E-4</v>
      </c>
      <c r="JM201" s="46">
        <f t="shared" si="1406"/>
        <v>3.8240917782027314E-3</v>
      </c>
      <c r="JN201" s="46">
        <f t="shared" si="1406"/>
        <v>-3.8095238095238637E-3</v>
      </c>
      <c r="JO201" s="46">
        <f t="shared" ref="JO201:LZ201" si="1407">(JO27-JN27)/JN27</f>
        <v>-4.7801147227533461E-3</v>
      </c>
      <c r="JP201" s="46">
        <f t="shared" si="1407"/>
        <v>-5.7636887608068623E-3</v>
      </c>
      <c r="JQ201" s="46">
        <f t="shared" si="1407"/>
        <v>-1.9323671497584816E-3</v>
      </c>
      <c r="JR201" s="46">
        <f t="shared" si="1407"/>
        <v>6.7763794772507536E-3</v>
      </c>
      <c r="JS201" s="46">
        <f t="shared" si="1407"/>
        <v>0</v>
      </c>
      <c r="JT201" s="46">
        <f t="shared" si="1407"/>
        <v>-9.6153846153840684E-4</v>
      </c>
      <c r="JU201" s="46">
        <f t="shared" si="1407"/>
        <v>5.7747834456207342E-3</v>
      </c>
      <c r="JV201" s="46">
        <f t="shared" si="1407"/>
        <v>1.1483253588516774E-2</v>
      </c>
      <c r="JW201" s="46">
        <f t="shared" si="1407"/>
        <v>-7.5685903500472768E-3</v>
      </c>
      <c r="JX201" s="46">
        <f t="shared" si="1407"/>
        <v>1.8112488083889336E-2</v>
      </c>
      <c r="JY201" s="46">
        <f t="shared" si="1407"/>
        <v>-2.1535580524344542E-2</v>
      </c>
      <c r="JZ201" s="46">
        <f t="shared" si="1407"/>
        <v>1.3397129186602925E-2</v>
      </c>
      <c r="KA201" s="46">
        <f t="shared" si="1407"/>
        <v>1.0387157695939512E-2</v>
      </c>
      <c r="KB201" s="46">
        <f t="shared" si="1407"/>
        <v>1.2149532710280348E-2</v>
      </c>
      <c r="KC201" s="46">
        <f t="shared" si="1407"/>
        <v>4.6168051708217915E-3</v>
      </c>
      <c r="KD201" s="46">
        <f t="shared" si="1407"/>
        <v>-1.8382352941176733E-3</v>
      </c>
      <c r="KE201" s="46">
        <f t="shared" si="1407"/>
        <v>7.3664825046041568E-3</v>
      </c>
      <c r="KF201" s="46">
        <f t="shared" si="1407"/>
        <v>2.7422303473491512E-3</v>
      </c>
      <c r="KG201" s="46">
        <f t="shared" si="1407"/>
        <v>-9.1157702825896559E-4</v>
      </c>
      <c r="KH201" s="46">
        <f t="shared" si="1407"/>
        <v>-1.4598540145985351E-2</v>
      </c>
      <c r="KI201" s="46">
        <f t="shared" si="1407"/>
        <v>1.3888888888888888E-2</v>
      </c>
      <c r="KJ201" s="46">
        <f t="shared" si="1407"/>
        <v>-9.1324200913236813E-4</v>
      </c>
      <c r="KK201" s="46">
        <f t="shared" si="1407"/>
        <v>8.2266910420474536E-3</v>
      </c>
      <c r="KL201" s="46">
        <f t="shared" si="1407"/>
        <v>1.8132366273798989E-3</v>
      </c>
      <c r="KM201" s="46">
        <f t="shared" si="1407"/>
        <v>-3.6199095022624948E-3</v>
      </c>
      <c r="KN201" s="46">
        <f t="shared" si="1407"/>
        <v>-9.0826521344227363E-4</v>
      </c>
      <c r="KO201" s="46">
        <f t="shared" si="1407"/>
        <v>5.4545454545454029E-3</v>
      </c>
      <c r="KP201" s="46">
        <f t="shared" si="1407"/>
        <v>1.8083182640144923E-3</v>
      </c>
      <c r="KQ201" s="46">
        <f t="shared" si="1407"/>
        <v>3.6101083032491488E-3</v>
      </c>
      <c r="KR201" s="46">
        <f t="shared" si="1407"/>
        <v>8.9928057553951722E-4</v>
      </c>
      <c r="KS201" s="46">
        <f t="shared" si="1407"/>
        <v>2.695417789757387E-3</v>
      </c>
      <c r="KT201" s="46">
        <f t="shared" si="1407"/>
        <v>3.5842293906810548E-3</v>
      </c>
      <c r="KU201" s="46">
        <f t="shared" si="1407"/>
        <v>4.464285714285714E-3</v>
      </c>
      <c r="KV201" s="46">
        <f t="shared" si="1407"/>
        <v>1.1555555555555531E-2</v>
      </c>
      <c r="KW201" s="46">
        <f t="shared" si="1407"/>
        <v>-1.3181019332161687E-2</v>
      </c>
      <c r="KX201" s="46">
        <f t="shared" si="1407"/>
        <v>8.9047195013364677E-4</v>
      </c>
      <c r="KY201" s="46">
        <f t="shared" si="1407"/>
        <v>1.0676156583629791E-2</v>
      </c>
      <c r="KZ201" s="46">
        <f t="shared" si="1407"/>
        <v>-1.7605633802815902E-3</v>
      </c>
      <c r="LA201" s="46">
        <f t="shared" si="1407"/>
        <v>4.4091710758377423E-3</v>
      </c>
      <c r="LB201" s="46">
        <f t="shared" si="1407"/>
        <v>1.0535557506584622E-2</v>
      </c>
      <c r="LC201" s="46">
        <f t="shared" si="1407"/>
        <v>1.7376194613379918E-3</v>
      </c>
      <c r="LD201" s="46">
        <f t="shared" si="1407"/>
        <v>1.2142237640936736E-2</v>
      </c>
      <c r="LE201" s="46">
        <f t="shared" si="1407"/>
        <v>4.2844901456726651E-3</v>
      </c>
      <c r="LF201" s="46">
        <f t="shared" si="1407"/>
        <v>7.6791808873719405E-3</v>
      </c>
      <c r="LG201" s="46">
        <f t="shared" si="1407"/>
        <v>9.3141405588485059E-3</v>
      </c>
      <c r="LH201" s="46">
        <f t="shared" si="1407"/>
        <v>1.6778523489933124E-3</v>
      </c>
      <c r="LI201" s="46">
        <f t="shared" si="1407"/>
        <v>-1.6750418760469248E-3</v>
      </c>
      <c r="LJ201" s="46">
        <f t="shared" si="1407"/>
        <v>5.0335570469798177E-3</v>
      </c>
      <c r="LK201" s="46">
        <f t="shared" si="1407"/>
        <v>8.3472454090157365E-4</v>
      </c>
      <c r="LL201" s="46">
        <f t="shared" si="1407"/>
        <v>5.8381984987488627E-3</v>
      </c>
      <c r="LM201" s="46">
        <f t="shared" si="1407"/>
        <v>1.6583747927031746E-3</v>
      </c>
      <c r="LN201" s="46">
        <f t="shared" si="1407"/>
        <v>3.3112582781457426E-3</v>
      </c>
      <c r="LO201" s="46">
        <f t="shared" si="1407"/>
        <v>5.7755775577557986E-3</v>
      </c>
      <c r="LP201" s="46">
        <f t="shared" si="1407"/>
        <v>-8.2034454470884756E-4</v>
      </c>
      <c r="LQ201" s="46">
        <f t="shared" si="1407"/>
        <v>4.9261083743843068E-3</v>
      </c>
      <c r="LR201" s="46">
        <f t="shared" si="1407"/>
        <v>-1.6339869281045984E-3</v>
      </c>
      <c r="LS201" s="46">
        <f t="shared" si="1407"/>
        <v>0</v>
      </c>
      <c r="LT201" s="46">
        <f t="shared" si="1407"/>
        <v>1.7184942716857565E-2</v>
      </c>
      <c r="LU201" s="46">
        <f t="shared" si="1407"/>
        <v>-9.6540627514079078E-3</v>
      </c>
      <c r="LV201" s="46">
        <f t="shared" si="1407"/>
        <v>-2.437043054427272E-3</v>
      </c>
      <c r="LW201" s="46">
        <f t="shared" si="1407"/>
        <v>-8.14332247556957E-4</v>
      </c>
      <c r="LX201" s="46">
        <f t="shared" si="1407"/>
        <v>3.25998370008143E-3</v>
      </c>
      <c r="LY201" s="46">
        <f t="shared" si="1407"/>
        <v>8.1234768480916764E-4</v>
      </c>
      <c r="LZ201" s="46">
        <f t="shared" si="1407"/>
        <v>8.1168831168826555E-4</v>
      </c>
      <c r="MA201" s="46">
        <f t="shared" ref="MA201:MH201" si="1408">(MA27-LZ27)/LZ27</f>
        <v>1.6220600162206232E-3</v>
      </c>
      <c r="MB201" s="46">
        <f t="shared" si="1408"/>
        <v>0</v>
      </c>
      <c r="MC201" s="46">
        <f t="shared" si="1408"/>
        <v>-2.4291497975708273E-3</v>
      </c>
      <c r="MD201" s="46">
        <f t="shared" si="1408"/>
        <v>-1.2987012987013056E-2</v>
      </c>
      <c r="ME201" s="46">
        <f t="shared" si="1408"/>
        <v>-1.8092105263157802E-2</v>
      </c>
      <c r="MF201" s="46">
        <f t="shared" si="1408"/>
        <v>9.2127303182579084E-3</v>
      </c>
      <c r="MG201" s="46">
        <f t="shared" si="1408"/>
        <v>5.8091286307054178E-3</v>
      </c>
      <c r="MH201" s="46">
        <f t="shared" si="1408"/>
        <v>8.2508250825077815E-4</v>
      </c>
    </row>
    <row r="202" spans="1:346" x14ac:dyDescent="0.25">
      <c r="A202" s="35" t="s">
        <v>5</v>
      </c>
      <c r="S202" s="46">
        <f t="shared" ref="S202:CD202" si="1409">(S28-R28)/R28</f>
        <v>0</v>
      </c>
      <c r="T202" s="46">
        <f t="shared" si="1409"/>
        <v>2.8301886792452897E-2</v>
      </c>
      <c r="U202" s="46">
        <f t="shared" si="1409"/>
        <v>-9.1743119266054721E-3</v>
      </c>
      <c r="V202" s="46">
        <f t="shared" si="1409"/>
        <v>2.7777777777777676E-2</v>
      </c>
      <c r="W202" s="46">
        <f t="shared" si="1409"/>
        <v>-1.8018018018017955E-2</v>
      </c>
      <c r="X202" s="46">
        <f t="shared" si="1409"/>
        <v>3.6697247706422048E-2</v>
      </c>
      <c r="Y202" s="46">
        <f t="shared" si="1409"/>
        <v>4.4247787610619468E-2</v>
      </c>
      <c r="Z202" s="46">
        <f t="shared" si="1409"/>
        <v>2.542372881355923E-2</v>
      </c>
      <c r="AA202" s="46">
        <f t="shared" si="1409"/>
        <v>8.2644628099173261E-3</v>
      </c>
      <c r="AB202" s="46">
        <f t="shared" si="1409"/>
        <v>1.6393442622950907E-2</v>
      </c>
      <c r="AC202" s="46">
        <f t="shared" si="1409"/>
        <v>1.6129032258064457E-2</v>
      </c>
      <c r="AD202" s="46">
        <f t="shared" si="1409"/>
        <v>2.3809523809523867E-2</v>
      </c>
      <c r="AE202" s="46">
        <f t="shared" si="1409"/>
        <v>3.875968992248062E-2</v>
      </c>
      <c r="AF202" s="46">
        <f t="shared" si="1409"/>
        <v>-7.4626865671641521E-3</v>
      </c>
      <c r="AG202" s="46">
        <f t="shared" si="1409"/>
        <v>1.5037593984962351E-2</v>
      </c>
      <c r="AH202" s="46">
        <f t="shared" si="1409"/>
        <v>7.4074074074073808E-3</v>
      </c>
      <c r="AI202" s="46">
        <f t="shared" si="1409"/>
        <v>-2.941176470588238E-2</v>
      </c>
      <c r="AJ202" s="46">
        <f t="shared" si="1409"/>
        <v>-1.5151515151515098E-2</v>
      </c>
      <c r="AK202" s="46">
        <f t="shared" si="1409"/>
        <v>-3.8461538461538464E-2</v>
      </c>
      <c r="AL202" s="46">
        <f t="shared" si="1409"/>
        <v>-7.9999999999999724E-3</v>
      </c>
      <c r="AM202" s="46">
        <f t="shared" si="1409"/>
        <v>-4.8387096774193519E-2</v>
      </c>
      <c r="AN202" s="46">
        <f t="shared" si="1409"/>
        <v>5.0847457627118613E-2</v>
      </c>
      <c r="AO202" s="46">
        <f t="shared" si="1409"/>
        <v>8.0645161290322284E-3</v>
      </c>
      <c r="AP202" s="46">
        <f t="shared" si="1409"/>
        <v>7.9999999999999724E-3</v>
      </c>
      <c r="AQ202" s="46">
        <f t="shared" si="1409"/>
        <v>-7.9365079365079083E-3</v>
      </c>
      <c r="AR202" s="46">
        <f t="shared" si="1409"/>
        <v>2.4000000000000056E-2</v>
      </c>
      <c r="AS202" s="46">
        <f t="shared" si="1409"/>
        <v>7.8124999999999722E-3</v>
      </c>
      <c r="AT202" s="46">
        <f t="shared" si="1409"/>
        <v>2.3255813953488289E-2</v>
      </c>
      <c r="AU202" s="46">
        <f t="shared" si="1409"/>
        <v>5.3030303030303115E-2</v>
      </c>
      <c r="AV202" s="46">
        <f t="shared" si="1409"/>
        <v>2.8776978417266213E-2</v>
      </c>
      <c r="AW202" s="46">
        <f t="shared" si="1409"/>
        <v>-4.1958041958042057E-2</v>
      </c>
      <c r="AX202" s="46">
        <f t="shared" si="1409"/>
        <v>2.1897810218978155E-2</v>
      </c>
      <c r="AY202" s="46">
        <f t="shared" si="1409"/>
        <v>0</v>
      </c>
      <c r="AZ202" s="46">
        <f t="shared" si="1409"/>
        <v>2.1428571428571481E-2</v>
      </c>
      <c r="BA202" s="46">
        <f t="shared" si="1409"/>
        <v>1.3986013986013936E-2</v>
      </c>
      <c r="BB202" s="46">
        <f t="shared" si="1409"/>
        <v>0</v>
      </c>
      <c r="BC202" s="46">
        <f t="shared" si="1409"/>
        <v>0</v>
      </c>
      <c r="BD202" s="46">
        <f t="shared" si="1409"/>
        <v>-2.0689655172413841E-2</v>
      </c>
      <c r="BE202" s="46">
        <f t="shared" si="1409"/>
        <v>3.5211267605633804E-2</v>
      </c>
      <c r="BF202" s="46">
        <f t="shared" si="1409"/>
        <v>1.3605442176870821E-2</v>
      </c>
      <c r="BG202" s="46">
        <f t="shared" si="1409"/>
        <v>2.0134228187919392E-2</v>
      </c>
      <c r="BH202" s="46">
        <f t="shared" si="1409"/>
        <v>1.3157894736842176E-2</v>
      </c>
      <c r="BI202" s="46">
        <f t="shared" si="1409"/>
        <v>2.5974025974025997E-2</v>
      </c>
      <c r="BJ202" s="46">
        <f t="shared" si="1409"/>
        <v>-6.3291139240507222E-3</v>
      </c>
      <c r="BK202" s="46">
        <f t="shared" si="1409"/>
        <v>0</v>
      </c>
      <c r="BL202" s="46">
        <f t="shared" si="1409"/>
        <v>-6.3694267515923345E-3</v>
      </c>
      <c r="BM202" s="46">
        <f t="shared" si="1409"/>
        <v>6.4102564102563875E-3</v>
      </c>
      <c r="BN202" s="46">
        <f t="shared" si="1409"/>
        <v>1.2738853503184782E-2</v>
      </c>
      <c r="BO202" s="46">
        <f t="shared" si="1409"/>
        <v>1.886792452830182E-2</v>
      </c>
      <c r="BP202" s="46">
        <f t="shared" si="1409"/>
        <v>1.8518518518518563E-2</v>
      </c>
      <c r="BQ202" s="46">
        <f t="shared" si="1409"/>
        <v>2.4242424242424156E-2</v>
      </c>
      <c r="BR202" s="46">
        <f t="shared" si="1409"/>
        <v>-3.5502958579881533E-2</v>
      </c>
      <c r="BS202" s="46">
        <f t="shared" si="1409"/>
        <v>-3.0674846625766871E-2</v>
      </c>
      <c r="BT202" s="46">
        <f t="shared" si="1409"/>
        <v>3.797468354430366E-2</v>
      </c>
      <c r="BU202" s="46">
        <f t="shared" si="1409"/>
        <v>0</v>
      </c>
      <c r="BV202" s="46">
        <f t="shared" si="1409"/>
        <v>0</v>
      </c>
      <c r="BW202" s="46">
        <f t="shared" si="1409"/>
        <v>1.8292682926829312E-2</v>
      </c>
      <c r="BX202" s="46">
        <f t="shared" si="1409"/>
        <v>5.9880239520958937E-3</v>
      </c>
      <c r="BY202" s="46">
        <f t="shared" si="1409"/>
        <v>-1.1904761904761862E-2</v>
      </c>
      <c r="BZ202" s="46">
        <f t="shared" si="1409"/>
        <v>0</v>
      </c>
      <c r="CA202" s="46">
        <f t="shared" si="1409"/>
        <v>1.2048192771084293E-2</v>
      </c>
      <c r="CB202" s="46">
        <f t="shared" si="1409"/>
        <v>1.1904761904761862E-2</v>
      </c>
      <c r="CC202" s="46">
        <f t="shared" si="1409"/>
        <v>1.1764705882352899E-2</v>
      </c>
      <c r="CD202" s="46">
        <f t="shared" si="1409"/>
        <v>1.744186046511632E-2</v>
      </c>
      <c r="CE202" s="46">
        <f t="shared" ref="CE202:EP202" si="1410">(CE28-CD28)/CD28</f>
        <v>-2.2857142857142777E-2</v>
      </c>
      <c r="CF202" s="46">
        <f t="shared" si="1410"/>
        <v>3.5087719298245487E-2</v>
      </c>
      <c r="CG202" s="46">
        <f t="shared" si="1410"/>
        <v>-2.2598870056497095E-2</v>
      </c>
      <c r="CH202" s="46">
        <f t="shared" si="1410"/>
        <v>2.312138728323691E-2</v>
      </c>
      <c r="CI202" s="46">
        <f t="shared" si="1410"/>
        <v>1.6949152542372923E-2</v>
      </c>
      <c r="CJ202" s="46">
        <f t="shared" si="1410"/>
        <v>4.999999999999992E-2</v>
      </c>
      <c r="CK202" s="46">
        <f t="shared" si="1410"/>
        <v>-2.116402116402109E-2</v>
      </c>
      <c r="CL202" s="46">
        <f t="shared" si="1410"/>
        <v>-4.324324324324328E-2</v>
      </c>
      <c r="CM202" s="46">
        <f t="shared" si="1410"/>
        <v>-1.6949152542372923E-2</v>
      </c>
      <c r="CN202" s="46">
        <f t="shared" si="1410"/>
        <v>0</v>
      </c>
      <c r="CO202" s="46">
        <f t="shared" si="1410"/>
        <v>-5.7471264367814868E-3</v>
      </c>
      <c r="CP202" s="46">
        <f t="shared" si="1410"/>
        <v>1.1560693641618455E-2</v>
      </c>
      <c r="CQ202" s="46">
        <f t="shared" si="1410"/>
        <v>2.8571428571428571E-2</v>
      </c>
      <c r="CR202" s="46">
        <f t="shared" si="1410"/>
        <v>0</v>
      </c>
      <c r="CS202" s="46">
        <f t="shared" si="1410"/>
        <v>2.7777777777777776E-2</v>
      </c>
      <c r="CT202" s="46">
        <f t="shared" si="1410"/>
        <v>1.0810810810810773E-2</v>
      </c>
      <c r="CU202" s="46">
        <f t="shared" si="1410"/>
        <v>1.0695187165775364E-2</v>
      </c>
      <c r="CV202" s="46">
        <f t="shared" si="1410"/>
        <v>1.0582010582010732E-2</v>
      </c>
      <c r="CW202" s="46">
        <f t="shared" si="1410"/>
        <v>2.0942408376963276E-2</v>
      </c>
      <c r="CX202" s="46">
        <f t="shared" si="1410"/>
        <v>1.025641025641022E-2</v>
      </c>
      <c r="CY202" s="46">
        <f t="shared" si="1410"/>
        <v>-5.0761421319795875E-3</v>
      </c>
      <c r="CZ202" s="46">
        <f t="shared" si="1410"/>
        <v>0</v>
      </c>
      <c r="DA202" s="46">
        <f t="shared" si="1410"/>
        <v>-1.0204081632653206E-2</v>
      </c>
      <c r="DB202" s="46">
        <f t="shared" si="1410"/>
        <v>-2.0618556701030855E-2</v>
      </c>
      <c r="DC202" s="46">
        <f t="shared" si="1410"/>
        <v>1.0526315789473648E-2</v>
      </c>
      <c r="DD202" s="46">
        <f t="shared" si="1410"/>
        <v>-5.2083333333332229E-3</v>
      </c>
      <c r="DE202" s="46">
        <f t="shared" si="1410"/>
        <v>1.5706806282722363E-2</v>
      </c>
      <c r="DF202" s="46">
        <f t="shared" si="1410"/>
        <v>5.1546391752578056E-3</v>
      </c>
      <c r="DG202" s="46">
        <f t="shared" si="1410"/>
        <v>-1.025641025641022E-2</v>
      </c>
      <c r="DH202" s="46">
        <f t="shared" si="1410"/>
        <v>1.0362694300518097E-2</v>
      </c>
      <c r="DI202" s="46">
        <f t="shared" si="1410"/>
        <v>-5.1282051282052011E-3</v>
      </c>
      <c r="DJ202" s="46">
        <f t="shared" si="1410"/>
        <v>1.0309278350515611E-2</v>
      </c>
      <c r="DK202" s="46">
        <f t="shared" si="1410"/>
        <v>1.0204081632653024E-2</v>
      </c>
      <c r="DL202" s="46">
        <f t="shared" si="1410"/>
        <v>5.0505050505049425E-3</v>
      </c>
      <c r="DM202" s="46">
        <f t="shared" si="1410"/>
        <v>2.0100502512562922E-2</v>
      </c>
      <c r="DN202" s="46">
        <f t="shared" si="1410"/>
        <v>9.8522167487684383E-3</v>
      </c>
      <c r="DO202" s="46">
        <f t="shared" si="1410"/>
        <v>-1.951219512195115E-2</v>
      </c>
      <c r="DP202" s="46">
        <f t="shared" si="1410"/>
        <v>1.4925373134328216E-2</v>
      </c>
      <c r="DQ202" s="46">
        <f t="shared" si="1410"/>
        <v>-9.8039215686274161E-3</v>
      </c>
      <c r="DR202" s="46">
        <f t="shared" si="1410"/>
        <v>-9.9009900990098664E-3</v>
      </c>
      <c r="DS202" s="46">
        <f t="shared" si="1410"/>
        <v>5.0000000000000712E-3</v>
      </c>
      <c r="DT202" s="46">
        <f t="shared" si="1410"/>
        <v>-1.9900497512437915E-2</v>
      </c>
      <c r="DU202" s="46">
        <f t="shared" si="1410"/>
        <v>2.0304568527918891E-2</v>
      </c>
      <c r="DV202" s="46">
        <f t="shared" si="1410"/>
        <v>9.9502487562188689E-3</v>
      </c>
      <c r="DW202" s="46">
        <f t="shared" si="1410"/>
        <v>0</v>
      </c>
      <c r="DX202" s="46">
        <f t="shared" si="1410"/>
        <v>4.9261083743841316E-3</v>
      </c>
      <c r="DY202" s="46">
        <f t="shared" si="1410"/>
        <v>2.4509803921568631E-2</v>
      </c>
      <c r="DZ202" s="46">
        <f t="shared" si="1410"/>
        <v>-4.7846889952152093E-3</v>
      </c>
      <c r="EA202" s="46">
        <f t="shared" si="1410"/>
        <v>-1.4423076923076957E-2</v>
      </c>
      <c r="EB202" s="46">
        <f t="shared" si="1410"/>
        <v>0</v>
      </c>
      <c r="EC202" s="46">
        <f t="shared" si="1410"/>
        <v>-9.7560975609755751E-3</v>
      </c>
      <c r="ED202" s="46">
        <f t="shared" si="1410"/>
        <v>4.9261083743841316E-3</v>
      </c>
      <c r="EE202" s="46">
        <f t="shared" si="1410"/>
        <v>0</v>
      </c>
      <c r="EF202" s="46">
        <f t="shared" si="1410"/>
        <v>9.8039215686275914E-3</v>
      </c>
      <c r="EG202" s="46">
        <f t="shared" si="1410"/>
        <v>-9.7087378640778078E-3</v>
      </c>
      <c r="EH202" s="46">
        <f t="shared" si="1410"/>
        <v>4.9019607843137957E-3</v>
      </c>
      <c r="EI202" s="46">
        <f t="shared" si="1410"/>
        <v>1.951219512195115E-2</v>
      </c>
      <c r="EJ202" s="46">
        <f t="shared" si="1410"/>
        <v>4.7846889952153793E-3</v>
      </c>
      <c r="EK202" s="46">
        <f t="shared" si="1410"/>
        <v>1.428571428571432E-2</v>
      </c>
      <c r="EL202" s="46">
        <f t="shared" si="1410"/>
        <v>-9.3896713615023129E-3</v>
      </c>
      <c r="EM202" s="46">
        <f t="shared" si="1410"/>
        <v>4.7393364928908941E-3</v>
      </c>
      <c r="EN202" s="46">
        <f t="shared" si="1410"/>
        <v>-4.7169811320753709E-3</v>
      </c>
      <c r="EO202" s="46">
        <f t="shared" si="1410"/>
        <v>9.4786729857819566E-3</v>
      </c>
      <c r="EP202" s="46">
        <f t="shared" si="1410"/>
        <v>0</v>
      </c>
      <c r="EQ202" s="46">
        <f t="shared" ref="EQ202:HB202" si="1411">(EQ28-EP28)/EP28</f>
        <v>4.6948356807510732E-3</v>
      </c>
      <c r="ER202" s="46">
        <f t="shared" si="1411"/>
        <v>-9.3457943925233326E-3</v>
      </c>
      <c r="ES202" s="46">
        <f t="shared" si="1411"/>
        <v>1.8867924528301987E-2</v>
      </c>
      <c r="ET202" s="46">
        <f t="shared" si="1411"/>
        <v>-4.6296296296296953E-3</v>
      </c>
      <c r="EU202" s="46">
        <f t="shared" si="1411"/>
        <v>-4.6511627906977403E-3</v>
      </c>
      <c r="EV202" s="46">
        <f t="shared" si="1411"/>
        <v>1.4018691588785081E-2</v>
      </c>
      <c r="EW202" s="46">
        <f t="shared" si="1411"/>
        <v>-3.2258064516129004E-2</v>
      </c>
      <c r="EX202" s="46">
        <f t="shared" si="1411"/>
        <v>-4.76190476190483E-3</v>
      </c>
      <c r="EY202" s="46">
        <f t="shared" si="1411"/>
        <v>1.4354066985645968E-2</v>
      </c>
      <c r="EZ202" s="46">
        <f t="shared" si="1411"/>
        <v>1.4150943396226448E-2</v>
      </c>
      <c r="FA202" s="46">
        <f t="shared" si="1411"/>
        <v>4.6511627906977403E-3</v>
      </c>
      <c r="FB202" s="46">
        <f t="shared" si="1411"/>
        <v>9.2592592592592258E-3</v>
      </c>
      <c r="FC202" s="46">
        <f t="shared" si="1411"/>
        <v>4.5871559633026545E-3</v>
      </c>
      <c r="FD202" s="46">
        <f t="shared" si="1411"/>
        <v>4.5662100456621653E-3</v>
      </c>
      <c r="FE202" s="46">
        <f t="shared" si="1411"/>
        <v>1.8181818181818118E-2</v>
      </c>
      <c r="FF202" s="46">
        <f t="shared" si="1411"/>
        <v>8.9285714285715564E-3</v>
      </c>
      <c r="FG202" s="46">
        <f t="shared" si="1411"/>
        <v>4.4247787610618523E-3</v>
      </c>
      <c r="FH202" s="46">
        <f t="shared" si="1411"/>
        <v>4.4052863436123977E-3</v>
      </c>
      <c r="FI202" s="46">
        <f t="shared" si="1411"/>
        <v>-1.75438596491229E-2</v>
      </c>
      <c r="FJ202" s="46">
        <f t="shared" si="1411"/>
        <v>4.4642857142857144E-2</v>
      </c>
      <c r="FK202" s="46">
        <f t="shared" si="1411"/>
        <v>0</v>
      </c>
      <c r="FL202" s="46">
        <f t="shared" si="1411"/>
        <v>0</v>
      </c>
      <c r="FM202" s="46">
        <f t="shared" si="1411"/>
        <v>-8.5470085470085166E-3</v>
      </c>
      <c r="FN202" s="46">
        <f t="shared" si="1411"/>
        <v>0</v>
      </c>
      <c r="FO202" s="46">
        <f t="shared" si="1411"/>
        <v>8.6206896551723842E-3</v>
      </c>
      <c r="FP202" s="46">
        <f t="shared" si="1411"/>
        <v>4.2735042735043346E-3</v>
      </c>
      <c r="FQ202" s="46">
        <f t="shared" si="1411"/>
        <v>-2.1276595744680851E-2</v>
      </c>
      <c r="FR202" s="46">
        <f t="shared" si="1411"/>
        <v>0</v>
      </c>
      <c r="FS202" s="46">
        <f t="shared" si="1411"/>
        <v>1.7391304347826025E-2</v>
      </c>
      <c r="FT202" s="46">
        <f t="shared" si="1411"/>
        <v>1.2820512820512851E-2</v>
      </c>
      <c r="FU202" s="46">
        <f t="shared" si="1411"/>
        <v>1.6877637130801777E-2</v>
      </c>
      <c r="FV202" s="46">
        <f t="shared" si="1411"/>
        <v>3.3195020746887849E-2</v>
      </c>
      <c r="FW202" s="46">
        <f t="shared" si="1411"/>
        <v>-1.6064257028112393E-2</v>
      </c>
      <c r="FX202" s="46">
        <f t="shared" si="1411"/>
        <v>1.2244897959183702E-2</v>
      </c>
      <c r="FY202" s="46">
        <f t="shared" si="1411"/>
        <v>8.0645161290322284E-3</v>
      </c>
      <c r="FZ202" s="46">
        <f t="shared" si="1411"/>
        <v>0</v>
      </c>
      <c r="GA202" s="46">
        <f t="shared" si="1411"/>
        <v>4.0000000000000565E-3</v>
      </c>
      <c r="GB202" s="46">
        <f t="shared" si="1411"/>
        <v>1.9920318725099601E-2</v>
      </c>
      <c r="GC202" s="46">
        <f t="shared" si="1411"/>
        <v>7.8124999999999722E-3</v>
      </c>
      <c r="GD202" s="46">
        <f t="shared" si="1411"/>
        <v>2.3255813953488289E-2</v>
      </c>
      <c r="GE202" s="46">
        <f t="shared" si="1411"/>
        <v>-4.1666666666666588E-2</v>
      </c>
      <c r="GF202" s="46">
        <f t="shared" si="1411"/>
        <v>5.5335968379446585E-2</v>
      </c>
      <c r="GG202" s="46">
        <f t="shared" si="1411"/>
        <v>1.1235955056179803E-2</v>
      </c>
      <c r="GH202" s="46">
        <f t="shared" si="1411"/>
        <v>-3.7037037037037563E-3</v>
      </c>
      <c r="GI202" s="46">
        <f t="shared" si="1411"/>
        <v>7.434944237918322E-3</v>
      </c>
      <c r="GJ202" s="46">
        <f t="shared" si="1411"/>
        <v>-7.3800738007381121E-3</v>
      </c>
      <c r="GK202" s="46">
        <f t="shared" si="1411"/>
        <v>3.345724907063205E-2</v>
      </c>
      <c r="GL202" s="46">
        <f t="shared" si="1411"/>
        <v>1.4388489208633042E-2</v>
      </c>
      <c r="GM202" s="46">
        <f t="shared" si="1411"/>
        <v>1.0638297872340451E-2</v>
      </c>
      <c r="GN202" s="46">
        <f t="shared" si="1411"/>
        <v>1.052631578947371E-2</v>
      </c>
      <c r="GO202" s="46">
        <f t="shared" si="1411"/>
        <v>1.041666666666669E-2</v>
      </c>
      <c r="GP202" s="46">
        <f t="shared" si="1411"/>
        <v>-2.4054982817869511E-2</v>
      </c>
      <c r="GQ202" s="46">
        <f t="shared" si="1411"/>
        <v>2.1126760563380333E-2</v>
      </c>
      <c r="GR202" s="46">
        <f t="shared" si="1411"/>
        <v>1.0344827586206921E-2</v>
      </c>
      <c r="GS202" s="46">
        <f t="shared" si="1411"/>
        <v>0</v>
      </c>
      <c r="GT202" s="46">
        <f t="shared" si="1411"/>
        <v>6.8259385665528768E-3</v>
      </c>
      <c r="GU202" s="46">
        <f t="shared" si="1411"/>
        <v>1.3559322033898256E-2</v>
      </c>
      <c r="GV202" s="46">
        <f t="shared" si="1411"/>
        <v>3.0100334448160609E-2</v>
      </c>
      <c r="GW202" s="46">
        <f t="shared" si="1411"/>
        <v>-1.2987012987013056E-2</v>
      </c>
      <c r="GX202" s="46">
        <f t="shared" si="1411"/>
        <v>3.2894736842105734E-3</v>
      </c>
      <c r="GY202" s="46">
        <f t="shared" si="1411"/>
        <v>6.5573770491803044E-3</v>
      </c>
      <c r="GZ202" s="46">
        <f t="shared" si="1411"/>
        <v>0</v>
      </c>
      <c r="HA202" s="46">
        <f t="shared" si="1411"/>
        <v>-3.2573289902279438E-3</v>
      </c>
      <c r="HB202" s="46">
        <f t="shared" si="1411"/>
        <v>1.9607843137254832E-2</v>
      </c>
      <c r="HC202" s="46">
        <f t="shared" ref="HC202:JN202" si="1412">(HC28-HB28)/HB28</f>
        <v>1.2820512820512889E-2</v>
      </c>
      <c r="HD202" s="46">
        <f t="shared" si="1412"/>
        <v>3.1645569620252488E-3</v>
      </c>
      <c r="HE202" s="46">
        <f t="shared" si="1412"/>
        <v>1.8927444794952616E-2</v>
      </c>
      <c r="HF202" s="46">
        <f t="shared" si="1412"/>
        <v>1.8575851393188899E-2</v>
      </c>
      <c r="HG202" s="46">
        <f t="shared" si="1412"/>
        <v>3.0395136778115935E-3</v>
      </c>
      <c r="HH202" s="46">
        <f t="shared" si="1412"/>
        <v>0</v>
      </c>
      <c r="HI202" s="46">
        <f t="shared" si="1412"/>
        <v>-2.4242424242424156E-2</v>
      </c>
      <c r="HJ202" s="46">
        <f t="shared" si="1412"/>
        <v>9.3167701863353155E-3</v>
      </c>
      <c r="HK202" s="46">
        <f t="shared" si="1412"/>
        <v>-1.2307692307692264E-2</v>
      </c>
      <c r="HL202" s="46">
        <f t="shared" si="1412"/>
        <v>0</v>
      </c>
      <c r="HM202" s="46">
        <f t="shared" si="1412"/>
        <v>0</v>
      </c>
      <c r="HN202" s="46">
        <f t="shared" si="1412"/>
        <v>-6.2305295950156646E-3</v>
      </c>
      <c r="HO202" s="46">
        <f t="shared" si="1412"/>
        <v>-9.4043887147334543E-3</v>
      </c>
      <c r="HP202" s="46">
        <f t="shared" si="1412"/>
        <v>-3.1645569620253611E-3</v>
      </c>
      <c r="HQ202" s="46">
        <f t="shared" si="1412"/>
        <v>-3.1746031746032197E-3</v>
      </c>
      <c r="HR202" s="46">
        <f t="shared" si="1412"/>
        <v>-2.8662420382165561E-2</v>
      </c>
      <c r="HS202" s="46">
        <f t="shared" si="1412"/>
        <v>-1.3114754098360609E-2</v>
      </c>
      <c r="HT202" s="46">
        <f t="shared" si="1412"/>
        <v>-1.3289036544850568E-2</v>
      </c>
      <c r="HU202" s="46">
        <f t="shared" si="1412"/>
        <v>3.367003367003415E-3</v>
      </c>
      <c r="HV202" s="46">
        <f t="shared" si="1412"/>
        <v>-2.3489932885906017E-2</v>
      </c>
      <c r="HW202" s="46">
        <f t="shared" si="1412"/>
        <v>-2.0618556701030976E-2</v>
      </c>
      <c r="HX202" s="46">
        <f t="shared" si="1412"/>
        <v>-1.7543859649122806E-2</v>
      </c>
      <c r="HY202" s="46">
        <f t="shared" si="1412"/>
        <v>-1.7857142857142856E-2</v>
      </c>
      <c r="HZ202" s="46">
        <f t="shared" si="1412"/>
        <v>-3.636363636363688E-3</v>
      </c>
      <c r="IA202" s="46">
        <f t="shared" si="1412"/>
        <v>-5.1094890510948857E-2</v>
      </c>
      <c r="IB202" s="46">
        <f t="shared" si="1412"/>
        <v>-1.9230769230769232E-2</v>
      </c>
      <c r="IC202" s="46">
        <f t="shared" si="1412"/>
        <v>-3.9215686274509803E-2</v>
      </c>
      <c r="ID202" s="46">
        <f t="shared" si="1412"/>
        <v>-1.2244897959183702E-2</v>
      </c>
      <c r="IE202" s="46">
        <f t="shared" si="1412"/>
        <v>-2.0661157024793389E-2</v>
      </c>
      <c r="IF202" s="46">
        <f t="shared" si="1412"/>
        <v>1.2658227848101297E-2</v>
      </c>
      <c r="IG202" s="46">
        <f t="shared" si="1412"/>
        <v>-1.6666666666666607E-2</v>
      </c>
      <c r="IH202" s="46">
        <f t="shared" si="1412"/>
        <v>-4.2372881355932802E-3</v>
      </c>
      <c r="II202" s="46">
        <f t="shared" si="1412"/>
        <v>-1.2765957446808541E-2</v>
      </c>
      <c r="IJ202" s="46">
        <f t="shared" si="1412"/>
        <v>0</v>
      </c>
      <c r="IK202" s="46">
        <f t="shared" si="1412"/>
        <v>-4.3103448275861149E-3</v>
      </c>
      <c r="IL202" s="46">
        <f t="shared" si="1412"/>
        <v>-2.1645021645021644E-2</v>
      </c>
      <c r="IM202" s="46">
        <f t="shared" si="1412"/>
        <v>8.8495575221238625E-3</v>
      </c>
      <c r="IN202" s="46">
        <f t="shared" si="1412"/>
        <v>-1.3157894736842136E-2</v>
      </c>
      <c r="IO202" s="46">
        <f t="shared" si="1412"/>
        <v>8.8888888888888577E-3</v>
      </c>
      <c r="IP202" s="46">
        <f t="shared" si="1412"/>
        <v>0</v>
      </c>
      <c r="IQ202" s="46">
        <f t="shared" si="1412"/>
        <v>-4.4052863436122407E-3</v>
      </c>
      <c r="IR202" s="46">
        <f t="shared" si="1412"/>
        <v>-1.3274336283185872E-2</v>
      </c>
      <c r="IS202" s="46">
        <f t="shared" si="1412"/>
        <v>4.4843049327353305E-3</v>
      </c>
      <c r="IT202" s="46">
        <f t="shared" si="1412"/>
        <v>0</v>
      </c>
      <c r="IU202" s="46">
        <f t="shared" si="1412"/>
        <v>4.4642857142857782E-3</v>
      </c>
      <c r="IV202" s="46">
        <f t="shared" si="1412"/>
        <v>1.7777777777777715E-2</v>
      </c>
      <c r="IW202" s="46">
        <f t="shared" si="1412"/>
        <v>-2.1834061135371181E-2</v>
      </c>
      <c r="IX202" s="46">
        <f t="shared" si="1412"/>
        <v>-4.4642857142856195E-3</v>
      </c>
      <c r="IY202" s="46">
        <f t="shared" si="1412"/>
        <v>-1.345291479820631E-2</v>
      </c>
      <c r="IZ202" s="46">
        <f t="shared" si="1412"/>
        <v>-4.5454545454546103E-3</v>
      </c>
      <c r="JA202" s="46">
        <f t="shared" si="1412"/>
        <v>0</v>
      </c>
      <c r="JB202" s="46">
        <f t="shared" si="1412"/>
        <v>1.3698630136986335E-2</v>
      </c>
      <c r="JC202" s="46">
        <f t="shared" si="1412"/>
        <v>4.5045045045045687E-3</v>
      </c>
      <c r="JD202" s="46">
        <f t="shared" si="1412"/>
        <v>8.9686098654708207E-3</v>
      </c>
      <c r="JE202" s="46">
        <f t="shared" si="1412"/>
        <v>1.3333333333333365E-2</v>
      </c>
      <c r="JF202" s="46">
        <f t="shared" si="1412"/>
        <v>8.7719298245613718E-3</v>
      </c>
      <c r="JG202" s="46">
        <f t="shared" si="1412"/>
        <v>1.3043478260869596E-2</v>
      </c>
      <c r="JH202" s="46">
        <f t="shared" si="1412"/>
        <v>8.5836909871244323E-3</v>
      </c>
      <c r="JI202" s="46">
        <f t="shared" si="1412"/>
        <v>-8.5106382978723093E-3</v>
      </c>
      <c r="JJ202" s="46">
        <f t="shared" si="1412"/>
        <v>1.2875536480686725E-2</v>
      </c>
      <c r="JK202" s="46">
        <f t="shared" si="1412"/>
        <v>-8.4745762711865603E-3</v>
      </c>
      <c r="JL202" s="46">
        <f t="shared" si="1412"/>
        <v>0</v>
      </c>
      <c r="JM202" s="46">
        <f t="shared" si="1412"/>
        <v>-4.2735042735041829E-3</v>
      </c>
      <c r="JN202" s="46">
        <f t="shared" si="1412"/>
        <v>4.2918454935621398E-3</v>
      </c>
      <c r="JO202" s="46">
        <f t="shared" ref="JO202:LZ202" si="1413">(JO28-JN28)/JN28</f>
        <v>-4.2735042735041829E-3</v>
      </c>
      <c r="JP202" s="46">
        <f t="shared" si="1413"/>
        <v>-1.7167381974249017E-2</v>
      </c>
      <c r="JQ202" s="46">
        <f t="shared" si="1413"/>
        <v>-1.7467248908296883E-2</v>
      </c>
      <c r="JR202" s="46">
        <f t="shared" si="1413"/>
        <v>1.7777777777777715E-2</v>
      </c>
      <c r="JS202" s="46">
        <f t="shared" si="1413"/>
        <v>2.6200873362445479E-2</v>
      </c>
      <c r="JT202" s="46">
        <f t="shared" si="1413"/>
        <v>-8.5106382978723093E-3</v>
      </c>
      <c r="JU202" s="46">
        <f t="shared" si="1413"/>
        <v>-8.5836909871244323E-3</v>
      </c>
      <c r="JV202" s="46">
        <f t="shared" si="1413"/>
        <v>1.7316017316017254E-2</v>
      </c>
      <c r="JW202" s="46">
        <f t="shared" si="1413"/>
        <v>4.255319148936231E-3</v>
      </c>
      <c r="JX202" s="46">
        <f t="shared" si="1413"/>
        <v>8.4745762711864094E-3</v>
      </c>
      <c r="JY202" s="46">
        <f t="shared" si="1413"/>
        <v>4.201680672268818E-3</v>
      </c>
      <c r="JZ202" s="46">
        <f t="shared" si="1413"/>
        <v>4.1841004184101013E-3</v>
      </c>
      <c r="KA202" s="46">
        <f t="shared" si="1413"/>
        <v>2.9166666666666636E-2</v>
      </c>
      <c r="KB202" s="46">
        <f t="shared" si="1413"/>
        <v>-3.2388663967611364E-2</v>
      </c>
      <c r="KC202" s="46">
        <f t="shared" si="1413"/>
        <v>-4.184100418409953E-3</v>
      </c>
      <c r="KD202" s="46">
        <f t="shared" si="1413"/>
        <v>1.2605042016806753E-2</v>
      </c>
      <c r="KE202" s="46">
        <f t="shared" si="1413"/>
        <v>4.1493775933609074E-3</v>
      </c>
      <c r="KF202" s="46">
        <f t="shared" si="1413"/>
        <v>4.1322314049587368E-3</v>
      </c>
      <c r="KG202" s="46">
        <f t="shared" si="1413"/>
        <v>4.1152263374484715E-3</v>
      </c>
      <c r="KH202" s="46">
        <f t="shared" si="1413"/>
        <v>-4.0983606557376175E-3</v>
      </c>
      <c r="KI202" s="46">
        <f t="shared" si="1413"/>
        <v>4.1152263374484715E-3</v>
      </c>
      <c r="KJ202" s="46">
        <f t="shared" si="1413"/>
        <v>-8.1967213114753808E-3</v>
      </c>
      <c r="KK202" s="46">
        <f t="shared" si="1413"/>
        <v>1.2396694214876063E-2</v>
      </c>
      <c r="KL202" s="46">
        <f t="shared" si="1413"/>
        <v>4.0816326530612821E-3</v>
      </c>
      <c r="KM202" s="46">
        <f t="shared" si="1413"/>
        <v>-4.0650406504065617E-3</v>
      </c>
      <c r="KN202" s="46">
        <f t="shared" si="1413"/>
        <v>3.2653061224489827E-2</v>
      </c>
      <c r="KO202" s="46">
        <f t="shared" si="1413"/>
        <v>7.9051383399209203E-3</v>
      </c>
      <c r="KP202" s="46">
        <f t="shared" si="1413"/>
        <v>-7.8431372549019329E-3</v>
      </c>
      <c r="KQ202" s="46">
        <f t="shared" si="1413"/>
        <v>-3.9525691699605304E-3</v>
      </c>
      <c r="KR202" s="46">
        <f t="shared" si="1413"/>
        <v>3.9682539682540244E-3</v>
      </c>
      <c r="KS202" s="46">
        <f t="shared" si="1413"/>
        <v>-1.5810276679841979E-2</v>
      </c>
      <c r="KT202" s="46">
        <f t="shared" si="1413"/>
        <v>3.2128514056224931E-2</v>
      </c>
      <c r="KU202" s="46">
        <f t="shared" si="1413"/>
        <v>1.5564202334630434E-2</v>
      </c>
      <c r="KV202" s="46">
        <f t="shared" si="1413"/>
        <v>1.5325670498084237E-2</v>
      </c>
      <c r="KW202" s="46">
        <f t="shared" si="1413"/>
        <v>1.1320754716981159E-2</v>
      </c>
      <c r="KX202" s="46">
        <f t="shared" si="1413"/>
        <v>-2.9850746268656744E-2</v>
      </c>
      <c r="KY202" s="46">
        <f t="shared" si="1413"/>
        <v>3.846153846153901E-3</v>
      </c>
      <c r="KZ202" s="46">
        <f t="shared" si="1413"/>
        <v>0</v>
      </c>
      <c r="LA202" s="46">
        <f t="shared" si="1413"/>
        <v>1.5325670498084237E-2</v>
      </c>
      <c r="LB202" s="46">
        <f t="shared" si="1413"/>
        <v>0</v>
      </c>
      <c r="LC202" s="46">
        <f t="shared" si="1413"/>
        <v>3.7735849056604312E-3</v>
      </c>
      <c r="LD202" s="46">
        <f t="shared" si="1413"/>
        <v>7.5187969924811757E-3</v>
      </c>
      <c r="LE202" s="46">
        <f t="shared" si="1413"/>
        <v>0</v>
      </c>
      <c r="LF202" s="46">
        <f t="shared" si="1413"/>
        <v>7.4626865671641521E-3</v>
      </c>
      <c r="LG202" s="46">
        <f t="shared" si="1413"/>
        <v>-7.4074074074073808E-3</v>
      </c>
      <c r="LH202" s="46">
        <f t="shared" si="1413"/>
        <v>7.4626865671641521E-3</v>
      </c>
      <c r="LI202" s="46">
        <f t="shared" si="1413"/>
        <v>7.4074074074073808E-3</v>
      </c>
      <c r="LJ202" s="46">
        <f t="shared" si="1413"/>
        <v>-1.1029411764705909E-2</v>
      </c>
      <c r="LK202" s="46">
        <f t="shared" si="1413"/>
        <v>-7.4349442379181892E-3</v>
      </c>
      <c r="LL202" s="46">
        <f t="shared" si="1413"/>
        <v>0</v>
      </c>
      <c r="LM202" s="46">
        <f t="shared" si="1413"/>
        <v>7.4906367041198234E-3</v>
      </c>
      <c r="LN202" s="46">
        <f t="shared" si="1413"/>
        <v>7.434944237918322E-3</v>
      </c>
      <c r="LO202" s="46">
        <f t="shared" si="1413"/>
        <v>3.6900369003689247E-3</v>
      </c>
      <c r="LP202" s="46">
        <f t="shared" si="1413"/>
        <v>-7.3529411764705621E-3</v>
      </c>
      <c r="LQ202" s="46">
        <f t="shared" si="1413"/>
        <v>2.2222222222222275E-2</v>
      </c>
      <c r="LR202" s="46">
        <f t="shared" si="1413"/>
        <v>0</v>
      </c>
      <c r="LS202" s="46">
        <f t="shared" si="1413"/>
        <v>7.246376811594177E-3</v>
      </c>
      <c r="LT202" s="46">
        <f t="shared" si="1413"/>
        <v>7.1942446043165211E-3</v>
      </c>
      <c r="LU202" s="46">
        <f t="shared" si="1413"/>
        <v>0</v>
      </c>
      <c r="LV202" s="46">
        <f t="shared" si="1413"/>
        <v>0</v>
      </c>
      <c r="LW202" s="46">
        <f t="shared" si="1413"/>
        <v>1.071428571428574E-2</v>
      </c>
      <c r="LX202" s="46">
        <f t="shared" si="1413"/>
        <v>-1.7667844522968199E-2</v>
      </c>
      <c r="LY202" s="46">
        <f t="shared" si="1413"/>
        <v>-7.1942446043165211E-3</v>
      </c>
      <c r="LZ202" s="46">
        <f t="shared" si="1413"/>
        <v>-3.6231884057971527E-3</v>
      </c>
      <c r="MA202" s="46">
        <f t="shared" ref="MA202:MH202" si="1414">(MA28-LZ28)/LZ28</f>
        <v>0</v>
      </c>
      <c r="MB202" s="46">
        <f t="shared" si="1414"/>
        <v>-1.0909090909090934E-2</v>
      </c>
      <c r="MC202" s="46">
        <f t="shared" si="1414"/>
        <v>7.3529411764705621E-3</v>
      </c>
      <c r="MD202" s="46">
        <f t="shared" si="1414"/>
        <v>1.4598540145985481E-2</v>
      </c>
      <c r="ME202" s="46">
        <f t="shared" si="1414"/>
        <v>1.7985611510791366E-2</v>
      </c>
      <c r="MF202" s="46">
        <f t="shared" si="1414"/>
        <v>-2.1201413427561887E-2</v>
      </c>
      <c r="MG202" s="46">
        <f t="shared" si="1414"/>
        <v>1.0830324909747318E-2</v>
      </c>
      <c r="MH202" s="46">
        <f t="shared" si="1414"/>
        <v>0</v>
      </c>
    </row>
    <row r="203" spans="1:346" x14ac:dyDescent="0.25">
      <c r="A203" s="35" t="s">
        <v>47</v>
      </c>
      <c r="S203" s="46">
        <f t="shared" ref="S203:CD203" si="1415">(S29-R29)/R29</f>
        <v>6.7114093959731299E-3</v>
      </c>
      <c r="T203" s="46">
        <f t="shared" si="1415"/>
        <v>3.3333333333333808E-3</v>
      </c>
      <c r="U203" s="46">
        <f t="shared" si="1415"/>
        <v>1.328903654485045E-2</v>
      </c>
      <c r="V203" s="46">
        <f t="shared" si="1415"/>
        <v>-2.6229508196721336E-2</v>
      </c>
      <c r="W203" s="46">
        <f t="shared" si="1415"/>
        <v>-1.3468013468013421E-2</v>
      </c>
      <c r="X203" s="46">
        <f t="shared" si="1415"/>
        <v>-3.4129692832764991E-3</v>
      </c>
      <c r="Y203" s="46">
        <f t="shared" si="1415"/>
        <v>-3.4246575342465023E-3</v>
      </c>
      <c r="Z203" s="46">
        <f t="shared" si="1415"/>
        <v>1.0309278350515367E-2</v>
      </c>
      <c r="AA203" s="46">
        <f t="shared" si="1415"/>
        <v>1.7006802721088437E-2</v>
      </c>
      <c r="AB203" s="46">
        <f t="shared" si="1415"/>
        <v>-1.3377926421404635E-2</v>
      </c>
      <c r="AC203" s="46">
        <f t="shared" si="1415"/>
        <v>-3.0508474576271139E-2</v>
      </c>
      <c r="AD203" s="46">
        <f t="shared" si="1415"/>
        <v>2.4475524475524448E-2</v>
      </c>
      <c r="AE203" s="46">
        <f t="shared" si="1415"/>
        <v>2.047781569965863E-2</v>
      </c>
      <c r="AF203" s="46">
        <f t="shared" si="1415"/>
        <v>3.3444816053512182E-3</v>
      </c>
      <c r="AG203" s="46">
        <f t="shared" si="1415"/>
        <v>6.6666666666666428E-3</v>
      </c>
      <c r="AH203" s="46">
        <f t="shared" si="1415"/>
        <v>3.3112582781457426E-3</v>
      </c>
      <c r="AI203" s="46">
        <f t="shared" si="1415"/>
        <v>6.6006600660065773E-3</v>
      </c>
      <c r="AJ203" s="46">
        <f t="shared" si="1415"/>
        <v>3.2786885245902103E-3</v>
      </c>
      <c r="AK203" s="46">
        <f t="shared" si="1415"/>
        <v>0</v>
      </c>
      <c r="AL203" s="46">
        <f t="shared" si="1415"/>
        <v>-9.8039215686274734E-3</v>
      </c>
      <c r="AM203" s="46">
        <f t="shared" si="1415"/>
        <v>9.9009900990099237E-3</v>
      </c>
      <c r="AN203" s="46">
        <f t="shared" si="1415"/>
        <v>-6.5359477124183937E-3</v>
      </c>
      <c r="AO203" s="46">
        <f t="shared" si="1415"/>
        <v>0</v>
      </c>
      <c r="AP203" s="46">
        <f t="shared" si="1415"/>
        <v>6.5789473684211468E-3</v>
      </c>
      <c r="AQ203" s="46">
        <f t="shared" si="1415"/>
        <v>3.2679738562090806E-3</v>
      </c>
      <c r="AR203" s="46">
        <f t="shared" si="1415"/>
        <v>0</v>
      </c>
      <c r="AS203" s="46">
        <f t="shared" si="1415"/>
        <v>0</v>
      </c>
      <c r="AT203" s="46">
        <f t="shared" si="1415"/>
        <v>1.3029315960912122E-2</v>
      </c>
      <c r="AU203" s="46">
        <f t="shared" si="1415"/>
        <v>2.250803858520898E-2</v>
      </c>
      <c r="AV203" s="46">
        <f t="shared" si="1415"/>
        <v>9.4339622641509656E-3</v>
      </c>
      <c r="AW203" s="46">
        <f t="shared" si="1415"/>
        <v>0</v>
      </c>
      <c r="AX203" s="46">
        <f t="shared" si="1415"/>
        <v>1.2461059190031107E-2</v>
      </c>
      <c r="AY203" s="46">
        <f t="shared" si="1415"/>
        <v>6.1538461538462414E-3</v>
      </c>
      <c r="AZ203" s="46">
        <f t="shared" si="1415"/>
        <v>9.1743119266054166E-3</v>
      </c>
      <c r="BA203" s="46">
        <f t="shared" si="1415"/>
        <v>3.0303030303030732E-3</v>
      </c>
      <c r="BB203" s="46">
        <f t="shared" si="1415"/>
        <v>1.2084592145015062E-2</v>
      </c>
      <c r="BC203" s="46">
        <f t="shared" si="1415"/>
        <v>2.9850746268657142E-3</v>
      </c>
      <c r="BD203" s="46">
        <f t="shared" si="1415"/>
        <v>-1.488095238095238E-2</v>
      </c>
      <c r="BE203" s="46">
        <f t="shared" si="1415"/>
        <v>3.9274924471299009E-2</v>
      </c>
      <c r="BF203" s="46">
        <f t="shared" si="1415"/>
        <v>3.7790697674418727E-2</v>
      </c>
      <c r="BG203" s="46">
        <f t="shared" si="1415"/>
        <v>5.6022408963584238E-3</v>
      </c>
      <c r="BH203" s="46">
        <f t="shared" si="1415"/>
        <v>-2.7855153203343017E-3</v>
      </c>
      <c r="BI203" s="46">
        <f t="shared" si="1415"/>
        <v>2.7932960893855148E-3</v>
      </c>
      <c r="BJ203" s="46">
        <f t="shared" si="1415"/>
        <v>-1.9498607242339715E-2</v>
      </c>
      <c r="BK203" s="46">
        <f t="shared" si="1415"/>
        <v>1.1363636363636322E-2</v>
      </c>
      <c r="BL203" s="46">
        <f t="shared" si="1415"/>
        <v>8.4269662921347514E-3</v>
      </c>
      <c r="BM203" s="46">
        <f t="shared" si="1415"/>
        <v>1.671309192200561E-2</v>
      </c>
      <c r="BN203" s="46">
        <f t="shared" si="1415"/>
        <v>-5.4794520547945987E-3</v>
      </c>
      <c r="BO203" s="46">
        <f t="shared" si="1415"/>
        <v>8.2644628099174736E-3</v>
      </c>
      <c r="BP203" s="46">
        <f t="shared" si="1415"/>
        <v>5.4644808743168228E-3</v>
      </c>
      <c r="BQ203" s="46">
        <f t="shared" si="1415"/>
        <v>2.717391304347865E-3</v>
      </c>
      <c r="BR203" s="46">
        <f t="shared" si="1415"/>
        <v>-2.4390243902438987E-2</v>
      </c>
      <c r="BS203" s="46">
        <f t="shared" si="1415"/>
        <v>-3.0555555555555596E-2</v>
      </c>
      <c r="BT203" s="46">
        <f t="shared" si="1415"/>
        <v>1.4326647564469915E-2</v>
      </c>
      <c r="BU203" s="46">
        <f t="shared" si="1415"/>
        <v>1.4124293785310734E-2</v>
      </c>
      <c r="BV203" s="46">
        <f t="shared" si="1415"/>
        <v>2.5069637883008318E-2</v>
      </c>
      <c r="BW203" s="46">
        <f t="shared" si="1415"/>
        <v>8.1521739130435943E-3</v>
      </c>
      <c r="BX203" s="46">
        <f t="shared" si="1415"/>
        <v>5.3908355795147097E-3</v>
      </c>
      <c r="BY203" s="46">
        <f t="shared" si="1415"/>
        <v>8.042895442359364E-3</v>
      </c>
      <c r="BZ203" s="46">
        <f t="shared" si="1415"/>
        <v>5.319148936170099E-3</v>
      </c>
      <c r="CA203" s="46">
        <f t="shared" si="1415"/>
        <v>-5.2910052910051788E-3</v>
      </c>
      <c r="CB203" s="46">
        <f t="shared" si="1415"/>
        <v>-5.3191489361702881E-3</v>
      </c>
      <c r="CC203" s="46">
        <f t="shared" si="1415"/>
        <v>5.3475935828877766E-3</v>
      </c>
      <c r="CD203" s="46">
        <f t="shared" si="1415"/>
        <v>2.659574468085144E-3</v>
      </c>
      <c r="CE203" s="46">
        <f t="shared" ref="CE203:EP203" si="1416">(CE29-CD29)/CD29</f>
        <v>-7.9575596816977255E-3</v>
      </c>
      <c r="CF203" s="46">
        <f t="shared" si="1416"/>
        <v>8.0213903743316644E-3</v>
      </c>
      <c r="CG203" s="46">
        <f t="shared" si="1416"/>
        <v>5.3050397877982946E-3</v>
      </c>
      <c r="CH203" s="46">
        <f t="shared" si="1416"/>
        <v>5.2770448548813418E-3</v>
      </c>
      <c r="CI203" s="46">
        <f t="shared" si="1416"/>
        <v>7.8740157480314214E-3</v>
      </c>
      <c r="CJ203" s="46">
        <f t="shared" si="1416"/>
        <v>1.041666666666663E-2</v>
      </c>
      <c r="CK203" s="46">
        <f t="shared" si="1416"/>
        <v>-2.5773195876287198E-3</v>
      </c>
      <c r="CL203" s="46">
        <f t="shared" si="1416"/>
        <v>2.5839793281652278E-3</v>
      </c>
      <c r="CM203" s="46">
        <f t="shared" si="1416"/>
        <v>-1.0309278350515427E-2</v>
      </c>
      <c r="CN203" s="46">
        <f t="shared" si="1416"/>
        <v>2.6041666666667038E-3</v>
      </c>
      <c r="CO203" s="46">
        <f t="shared" si="1416"/>
        <v>2.5974025974025976E-2</v>
      </c>
      <c r="CP203" s="46">
        <f t="shared" si="1416"/>
        <v>-5.0632911392405784E-3</v>
      </c>
      <c r="CQ203" s="46">
        <f t="shared" si="1416"/>
        <v>1.2722646310432571E-2</v>
      </c>
      <c r="CR203" s="46">
        <f t="shared" si="1416"/>
        <v>1.7587939698492535E-2</v>
      </c>
      <c r="CS203" s="46">
        <f t="shared" si="1416"/>
        <v>0</v>
      </c>
      <c r="CT203" s="46">
        <f t="shared" si="1416"/>
        <v>-1.2345679012345678E-2</v>
      </c>
      <c r="CU203" s="46">
        <f t="shared" si="1416"/>
        <v>2.5000000000000356E-3</v>
      </c>
      <c r="CV203" s="46">
        <f t="shared" si="1416"/>
        <v>-2.4937655860349482E-3</v>
      </c>
      <c r="CW203" s="46">
        <f t="shared" si="1416"/>
        <v>5.0000000000000712E-3</v>
      </c>
      <c r="CX203" s="46">
        <f t="shared" si="1416"/>
        <v>9.9502487562188689E-3</v>
      </c>
      <c r="CY203" s="46">
        <f t="shared" si="1416"/>
        <v>1.9704433497536877E-2</v>
      </c>
      <c r="CZ203" s="46">
        <f t="shared" si="1416"/>
        <v>4.8309178743962044E-3</v>
      </c>
      <c r="DA203" s="46">
        <f t="shared" si="1416"/>
        <v>-3.1250000000000104E-2</v>
      </c>
      <c r="DB203" s="46">
        <f t="shared" si="1416"/>
        <v>2.4813895781637719E-2</v>
      </c>
      <c r="DC203" s="46">
        <f t="shared" si="1416"/>
        <v>1.9370460048426255E-2</v>
      </c>
      <c r="DD203" s="46">
        <f t="shared" si="1416"/>
        <v>-4.7505938242280955E-3</v>
      </c>
      <c r="DE203" s="46">
        <f t="shared" si="1416"/>
        <v>1.4319809069212444E-2</v>
      </c>
      <c r="DF203" s="46">
        <f t="shared" si="1416"/>
        <v>4.7058823529412437E-3</v>
      </c>
      <c r="DG203" s="46">
        <f t="shared" si="1416"/>
        <v>2.3419203747071268E-3</v>
      </c>
      <c r="DH203" s="46">
        <f t="shared" si="1416"/>
        <v>0</v>
      </c>
      <c r="DI203" s="46">
        <f t="shared" si="1416"/>
        <v>2.3364485981308743E-3</v>
      </c>
      <c r="DJ203" s="46">
        <f t="shared" si="1416"/>
        <v>2.7972027972028038E-2</v>
      </c>
      <c r="DK203" s="46">
        <f t="shared" si="1416"/>
        <v>-2.4943310657596404E-2</v>
      </c>
      <c r="DL203" s="46">
        <f t="shared" si="1416"/>
        <v>1.3953488372093056E-2</v>
      </c>
      <c r="DM203" s="46">
        <f t="shared" si="1416"/>
        <v>-1.3761467889908289E-2</v>
      </c>
      <c r="DN203" s="46">
        <f t="shared" si="1416"/>
        <v>1.1627906976744186E-2</v>
      </c>
      <c r="DO203" s="46">
        <f t="shared" si="1416"/>
        <v>-2.2988505747126762E-3</v>
      </c>
      <c r="DP203" s="46">
        <f t="shared" si="1416"/>
        <v>1.1520737327188941E-2</v>
      </c>
      <c r="DQ203" s="46">
        <f t="shared" si="1416"/>
        <v>1.1389521640091117E-2</v>
      </c>
      <c r="DR203" s="46">
        <f t="shared" si="1416"/>
        <v>6.7567567567568534E-3</v>
      </c>
      <c r="DS203" s="46">
        <f t="shared" si="1416"/>
        <v>-2.2371364653244164E-3</v>
      </c>
      <c r="DT203" s="46">
        <f t="shared" si="1416"/>
        <v>-2.2421524663677446E-3</v>
      </c>
      <c r="DU203" s="46">
        <f t="shared" si="1416"/>
        <v>1.1235955056179775E-2</v>
      </c>
      <c r="DV203" s="46">
        <f t="shared" si="1416"/>
        <v>1.1111111111111112E-2</v>
      </c>
      <c r="DW203" s="46">
        <f t="shared" si="1416"/>
        <v>-4.3956043956044581E-3</v>
      </c>
      <c r="DX203" s="46">
        <f t="shared" si="1416"/>
        <v>4.4150110375276571E-3</v>
      </c>
      <c r="DY203" s="46">
        <f t="shared" si="1416"/>
        <v>1.098901098901099E-2</v>
      </c>
      <c r="DZ203" s="46">
        <f t="shared" si="1416"/>
        <v>-1.3043478260869596E-2</v>
      </c>
      <c r="EA203" s="46">
        <f t="shared" si="1416"/>
        <v>-6.6079295154184399E-3</v>
      </c>
      <c r="EB203" s="46">
        <f t="shared" si="1416"/>
        <v>4.4345898004433644E-3</v>
      </c>
      <c r="EC203" s="46">
        <f t="shared" si="1416"/>
        <v>-1.9867549668874142E-2</v>
      </c>
      <c r="ED203" s="46">
        <f t="shared" si="1416"/>
        <v>9.0090090090089777E-3</v>
      </c>
      <c r="EE203" s="46">
        <f t="shared" si="1416"/>
        <v>6.6964285714286673E-3</v>
      </c>
      <c r="EF203" s="46">
        <f t="shared" si="1416"/>
        <v>-2.2172949002217607E-3</v>
      </c>
      <c r="EG203" s="46">
        <f t="shared" si="1416"/>
        <v>-1.1111111111111112E-2</v>
      </c>
      <c r="EH203" s="46">
        <f t="shared" si="1416"/>
        <v>-1.3483146067415762E-2</v>
      </c>
      <c r="EI203" s="46">
        <f t="shared" si="1416"/>
        <v>1.3667425968109373E-2</v>
      </c>
      <c r="EJ203" s="46">
        <f t="shared" si="1416"/>
        <v>-2.2471910112359869E-3</v>
      </c>
      <c r="EK203" s="46">
        <f t="shared" si="1416"/>
        <v>-2.2522522522522843E-3</v>
      </c>
      <c r="EL203" s="46">
        <f t="shared" si="1416"/>
        <v>1.1286681715575621E-2</v>
      </c>
      <c r="EM203" s="46">
        <f t="shared" si="1416"/>
        <v>1.3392857142857175E-2</v>
      </c>
      <c r="EN203" s="46">
        <f t="shared" si="1416"/>
        <v>0</v>
      </c>
      <c r="EO203" s="46">
        <f t="shared" si="1416"/>
        <v>-6.6079295154184399E-3</v>
      </c>
      <c r="EP203" s="46">
        <f t="shared" si="1416"/>
        <v>8.8691796008868867E-3</v>
      </c>
      <c r="EQ203" s="46">
        <f t="shared" ref="EQ203:HB203" si="1417">(EQ29-EP29)/EP29</f>
        <v>-4.3956043956044581E-3</v>
      </c>
      <c r="ER203" s="46">
        <f t="shared" si="1417"/>
        <v>8.8300220750553143E-3</v>
      </c>
      <c r="ES203" s="46">
        <f t="shared" si="1417"/>
        <v>1.3129102844638824E-2</v>
      </c>
      <c r="ET203" s="46">
        <f t="shared" si="1417"/>
        <v>-2.1598272138227716E-3</v>
      </c>
      <c r="EU203" s="46">
        <f t="shared" si="1417"/>
        <v>-4.3290043290043906E-3</v>
      </c>
      <c r="EV203" s="46">
        <f t="shared" si="1417"/>
        <v>-4.3478260869565834E-3</v>
      </c>
      <c r="EW203" s="46">
        <f t="shared" si="1417"/>
        <v>6.550218340611447E-3</v>
      </c>
      <c r="EX203" s="46">
        <f t="shared" si="1417"/>
        <v>0</v>
      </c>
      <c r="EY203" s="46">
        <f t="shared" si="1417"/>
        <v>-4.338394793926309E-3</v>
      </c>
      <c r="EZ203" s="46">
        <f t="shared" si="1417"/>
        <v>-2.1786492374727979E-3</v>
      </c>
      <c r="FA203" s="46">
        <f t="shared" si="1417"/>
        <v>2.183406113537149E-3</v>
      </c>
      <c r="FB203" s="46">
        <f t="shared" si="1417"/>
        <v>-4.3572984749454414E-3</v>
      </c>
      <c r="FC203" s="46">
        <f t="shared" si="1417"/>
        <v>1.0940919037199124E-2</v>
      </c>
      <c r="FD203" s="46">
        <f t="shared" si="1417"/>
        <v>4.3290043290042362E-3</v>
      </c>
      <c r="FE203" s="46">
        <f t="shared" si="1417"/>
        <v>2.1551724137931342E-3</v>
      </c>
      <c r="FF203" s="46">
        <f t="shared" si="1417"/>
        <v>4.301075268817265E-3</v>
      </c>
      <c r="FG203" s="46">
        <f t="shared" si="1417"/>
        <v>1.9271948608137014E-2</v>
      </c>
      <c r="FH203" s="46">
        <f t="shared" si="1417"/>
        <v>-1.2605042016806753E-2</v>
      </c>
      <c r="FI203" s="46">
        <f t="shared" si="1417"/>
        <v>-1.4893617021276655E-2</v>
      </c>
      <c r="FJ203" s="46">
        <f t="shared" si="1417"/>
        <v>1.0799136069114472E-2</v>
      </c>
      <c r="FK203" s="46">
        <f t="shared" si="1417"/>
        <v>4.2735042735043346E-3</v>
      </c>
      <c r="FL203" s="46">
        <f t="shared" si="1417"/>
        <v>4.255319148936231E-3</v>
      </c>
      <c r="FM203" s="46">
        <f t="shared" si="1417"/>
        <v>8.4745762711864094E-3</v>
      </c>
      <c r="FN203" s="46">
        <f t="shared" si="1417"/>
        <v>4.201680672268818E-3</v>
      </c>
      <c r="FO203" s="46">
        <f t="shared" si="1417"/>
        <v>-2.0920502092049019E-3</v>
      </c>
      <c r="FP203" s="46">
        <f t="shared" si="1417"/>
        <v>4.1928721174003293E-3</v>
      </c>
      <c r="FQ203" s="46">
        <f t="shared" si="1417"/>
        <v>2.0876826722338502E-3</v>
      </c>
      <c r="FR203" s="46">
        <f t="shared" si="1417"/>
        <v>4.1666666666667256E-3</v>
      </c>
      <c r="FS203" s="46">
        <f t="shared" si="1417"/>
        <v>6.2240663900414344E-3</v>
      </c>
      <c r="FT203" s="46">
        <f t="shared" si="1417"/>
        <v>-1.6494845360824684E-2</v>
      </c>
      <c r="FU203" s="46">
        <f t="shared" si="1417"/>
        <v>1.4675052410901378E-2</v>
      </c>
      <c r="FV203" s="46">
        <f t="shared" si="1417"/>
        <v>1.4462809917355431E-2</v>
      </c>
      <c r="FW203" s="46">
        <f t="shared" si="1417"/>
        <v>-4.0733197556008724E-3</v>
      </c>
      <c r="FX203" s="46">
        <f t="shared" si="1417"/>
        <v>-2.044989775051154E-3</v>
      </c>
      <c r="FY203" s="46">
        <f t="shared" si="1417"/>
        <v>-4.0983606557376175E-3</v>
      </c>
      <c r="FZ203" s="46">
        <f t="shared" si="1417"/>
        <v>-2.0576131687243091E-3</v>
      </c>
      <c r="GA203" s="46">
        <f t="shared" si="1417"/>
        <v>-8.2474226804123418E-3</v>
      </c>
      <c r="GB203" s="46">
        <f t="shared" si="1417"/>
        <v>2.0790020790021086E-3</v>
      </c>
      <c r="GC203" s="46">
        <f t="shared" si="1417"/>
        <v>-2.0746887966805274E-3</v>
      </c>
      <c r="GD203" s="46">
        <f t="shared" si="1417"/>
        <v>2.0790020790021086E-3</v>
      </c>
      <c r="GE203" s="46">
        <f t="shared" si="1417"/>
        <v>-1.0373443983402489E-2</v>
      </c>
      <c r="GF203" s="46">
        <f t="shared" si="1417"/>
        <v>8.3857442348008078E-3</v>
      </c>
      <c r="GG203" s="46">
        <f t="shared" si="1417"/>
        <v>2.0790020790021086E-3</v>
      </c>
      <c r="GH203" s="46">
        <f t="shared" si="1417"/>
        <v>-6.2240663900415818E-3</v>
      </c>
      <c r="GI203" s="46">
        <f t="shared" si="1417"/>
        <v>0</v>
      </c>
      <c r="GJ203" s="46">
        <f t="shared" si="1417"/>
        <v>0</v>
      </c>
      <c r="GK203" s="46">
        <f t="shared" si="1417"/>
        <v>2.0876826722338502E-3</v>
      </c>
      <c r="GL203" s="46">
        <f t="shared" si="1417"/>
        <v>-4.1666666666667256E-3</v>
      </c>
      <c r="GM203" s="46">
        <f t="shared" si="1417"/>
        <v>2.0920502092050507E-3</v>
      </c>
      <c r="GN203" s="46">
        <f t="shared" si="1417"/>
        <v>-6.2630480167014026E-3</v>
      </c>
      <c r="GO203" s="46">
        <f t="shared" si="1417"/>
        <v>6.3025210084033017E-3</v>
      </c>
      <c r="GP203" s="46">
        <f t="shared" si="1417"/>
        <v>-1.4613778705636654E-2</v>
      </c>
      <c r="GQ203" s="46">
        <f t="shared" si="1417"/>
        <v>2.1186440677966101E-2</v>
      </c>
      <c r="GR203" s="46">
        <f t="shared" si="1417"/>
        <v>1.2448132780082869E-2</v>
      </c>
      <c r="GS203" s="46">
        <f t="shared" si="1417"/>
        <v>-8.1967213114753808E-3</v>
      </c>
      <c r="GT203" s="46">
        <f t="shared" si="1417"/>
        <v>-4.1322314049585893E-3</v>
      </c>
      <c r="GU203" s="46">
        <f t="shared" si="1417"/>
        <v>-2.0746887966805274E-3</v>
      </c>
      <c r="GV203" s="46">
        <f t="shared" si="1417"/>
        <v>4.1580041580040689E-3</v>
      </c>
      <c r="GW203" s="46">
        <f t="shared" si="1417"/>
        <v>-1.0351966873706004E-2</v>
      </c>
      <c r="GX203" s="46">
        <f t="shared" si="1417"/>
        <v>-2.0920502092049019E-3</v>
      </c>
      <c r="GY203" s="46">
        <f t="shared" si="1417"/>
        <v>1.4675052410901378E-2</v>
      </c>
      <c r="GZ203" s="46">
        <f t="shared" si="1417"/>
        <v>0</v>
      </c>
      <c r="HA203" s="46">
        <f t="shared" si="1417"/>
        <v>1.0330578512396695E-2</v>
      </c>
      <c r="HB203" s="46">
        <f t="shared" si="1417"/>
        <v>4.089979550102308E-3</v>
      </c>
      <c r="HC203" s="46">
        <f t="shared" ref="HC203:JN203" si="1418">(HC29-HB29)/HB29</f>
        <v>1.0183299389002037E-2</v>
      </c>
      <c r="HD203" s="46">
        <f t="shared" si="1418"/>
        <v>-4.0322580645161862E-3</v>
      </c>
      <c r="HE203" s="46">
        <f t="shared" si="1418"/>
        <v>8.0971659919028063E-3</v>
      </c>
      <c r="HF203" s="46">
        <f t="shared" si="1418"/>
        <v>2.0080321285140847E-3</v>
      </c>
      <c r="HG203" s="46">
        <f t="shared" si="1418"/>
        <v>-2.0040080160320926E-3</v>
      </c>
      <c r="HH203" s="46">
        <f t="shared" si="1418"/>
        <v>6.0240963855422549E-3</v>
      </c>
      <c r="HI203" s="46">
        <f t="shared" si="1418"/>
        <v>2.1956087824351326E-2</v>
      </c>
      <c r="HJ203" s="46">
        <f t="shared" si="1418"/>
        <v>3.9062499999999167E-3</v>
      </c>
      <c r="HK203" s="46">
        <f t="shared" si="1418"/>
        <v>0</v>
      </c>
      <c r="HL203" s="46">
        <f t="shared" si="1418"/>
        <v>0</v>
      </c>
      <c r="HM203" s="46">
        <f t="shared" si="1418"/>
        <v>-3.8910505836575048E-3</v>
      </c>
      <c r="HN203" s="46">
        <f t="shared" si="1418"/>
        <v>-1.5625000000000083E-2</v>
      </c>
      <c r="HO203" s="46">
        <f t="shared" si="1418"/>
        <v>1.9841269841270122E-3</v>
      </c>
      <c r="HP203" s="46">
        <f t="shared" si="1418"/>
        <v>1.9801980198020084E-3</v>
      </c>
      <c r="HQ203" s="46">
        <f t="shared" si="1418"/>
        <v>-1.9762845849802652E-3</v>
      </c>
      <c r="HR203" s="46">
        <f t="shared" si="1418"/>
        <v>1.9801980198020084E-3</v>
      </c>
      <c r="HS203" s="46">
        <f t="shared" si="1418"/>
        <v>0</v>
      </c>
      <c r="HT203" s="46">
        <f t="shared" si="1418"/>
        <v>-3.9525691699605304E-3</v>
      </c>
      <c r="HU203" s="46">
        <f t="shared" si="1418"/>
        <v>-7.9365079365079083E-3</v>
      </c>
      <c r="HV203" s="46">
        <f t="shared" si="1418"/>
        <v>-7.9999999999999724E-3</v>
      </c>
      <c r="HW203" s="46">
        <f t="shared" si="1418"/>
        <v>-4.0322580645161862E-3</v>
      </c>
      <c r="HX203" s="46">
        <f t="shared" si="1418"/>
        <v>0</v>
      </c>
      <c r="HY203" s="46">
        <f t="shared" si="1418"/>
        <v>0</v>
      </c>
      <c r="HZ203" s="46">
        <f t="shared" si="1418"/>
        <v>-6.0728744939270683E-3</v>
      </c>
      <c r="IA203" s="46">
        <f t="shared" si="1418"/>
        <v>-1.0183299389002037E-2</v>
      </c>
      <c r="IB203" s="46">
        <f t="shared" si="1418"/>
        <v>2.0576131687243091E-3</v>
      </c>
      <c r="IC203" s="46">
        <f t="shared" si="1418"/>
        <v>-1.4373716632443589E-2</v>
      </c>
      <c r="ID203" s="46">
        <f t="shared" si="1418"/>
        <v>-8.3333333333333037E-3</v>
      </c>
      <c r="IE203" s="46">
        <f t="shared" si="1418"/>
        <v>1.0504201680672268E-2</v>
      </c>
      <c r="IF203" s="46">
        <f t="shared" si="1418"/>
        <v>-8.316008316008287E-3</v>
      </c>
      <c r="IG203" s="46">
        <f t="shared" si="1418"/>
        <v>1.4675052410901378E-2</v>
      </c>
      <c r="IH203" s="46">
        <f t="shared" si="1418"/>
        <v>-8.2644628099173261E-3</v>
      </c>
      <c r="II203" s="46">
        <f t="shared" si="1418"/>
        <v>-2.0833333333333628E-3</v>
      </c>
      <c r="IJ203" s="46">
        <f t="shared" si="1418"/>
        <v>-2.0876826722338204E-2</v>
      </c>
      <c r="IK203" s="46">
        <f t="shared" si="1418"/>
        <v>-1.0660980810234541E-2</v>
      </c>
      <c r="IL203" s="46">
        <f t="shared" si="1418"/>
        <v>-2.8017241379310283E-2</v>
      </c>
      <c r="IM203" s="46">
        <f t="shared" si="1418"/>
        <v>-3.325942350332594E-2</v>
      </c>
      <c r="IN203" s="46">
        <f t="shared" si="1418"/>
        <v>0</v>
      </c>
      <c r="IO203" s="46">
        <f t="shared" si="1418"/>
        <v>-2.9816513761467985E-2</v>
      </c>
      <c r="IP203" s="46">
        <f t="shared" si="1418"/>
        <v>1.6548463356974064E-2</v>
      </c>
      <c r="IQ203" s="46">
        <f t="shared" si="1418"/>
        <v>-6.9767441860464456E-3</v>
      </c>
      <c r="IR203" s="46">
        <f t="shared" si="1418"/>
        <v>9.3676814988290051E-3</v>
      </c>
      <c r="IS203" s="46">
        <f t="shared" si="1418"/>
        <v>-1.6241299303944381E-2</v>
      </c>
      <c r="IT203" s="46">
        <f t="shared" si="1418"/>
        <v>-4.7169811320753709E-3</v>
      </c>
      <c r="IU203" s="46">
        <f t="shared" si="1418"/>
        <v>-2.3696682464455312E-3</v>
      </c>
      <c r="IV203" s="46">
        <f t="shared" si="1418"/>
        <v>0</v>
      </c>
      <c r="IW203" s="46">
        <f t="shared" si="1418"/>
        <v>2.3752969121140478E-3</v>
      </c>
      <c r="IX203" s="46">
        <f t="shared" si="1418"/>
        <v>-4.7393364928910624E-3</v>
      </c>
      <c r="IY203" s="46">
        <f t="shared" si="1418"/>
        <v>0</v>
      </c>
      <c r="IZ203" s="46">
        <f t="shared" si="1418"/>
        <v>-4.76190476190483E-3</v>
      </c>
      <c r="JA203" s="46">
        <f t="shared" si="1418"/>
        <v>4.7846889952153793E-3</v>
      </c>
      <c r="JB203" s="46">
        <f t="shared" si="1418"/>
        <v>-7.142857142857075E-3</v>
      </c>
      <c r="JC203" s="46">
        <f t="shared" si="1418"/>
        <v>-7.1942446043166486E-3</v>
      </c>
      <c r="JD203" s="46">
        <f t="shared" si="1418"/>
        <v>-7.2463768115941345E-3</v>
      </c>
      <c r="JE203" s="46">
        <f t="shared" si="1418"/>
        <v>-4.8661800486618691E-3</v>
      </c>
      <c r="JF203" s="46">
        <f t="shared" si="1418"/>
        <v>-2.4449877750611594E-3</v>
      </c>
      <c r="JG203" s="46">
        <f t="shared" si="1418"/>
        <v>7.3529411764706931E-3</v>
      </c>
      <c r="JH203" s="46">
        <f t="shared" si="1418"/>
        <v>4.8661800486616965E-3</v>
      </c>
      <c r="JI203" s="46">
        <f t="shared" si="1418"/>
        <v>1.4527845036319648E-2</v>
      </c>
      <c r="JJ203" s="46">
        <f t="shared" si="1418"/>
        <v>4.773269689737538E-3</v>
      </c>
      <c r="JK203" s="46">
        <f t="shared" si="1418"/>
        <v>3.3254156769596165E-2</v>
      </c>
      <c r="JL203" s="46">
        <f t="shared" si="1418"/>
        <v>-1.1494252873563218E-2</v>
      </c>
      <c r="JM203" s="46">
        <f t="shared" si="1418"/>
        <v>9.3023255813953157E-3</v>
      </c>
      <c r="JN203" s="46">
        <f t="shared" si="1418"/>
        <v>-1.1520737327188941E-2</v>
      </c>
      <c r="JO203" s="46">
        <f t="shared" ref="JO203:LZ203" si="1419">(JO29-JN29)/JN29</f>
        <v>6.9930069930070927E-3</v>
      </c>
      <c r="JP203" s="46">
        <f t="shared" si="1419"/>
        <v>-4.6296296296296953E-3</v>
      </c>
      <c r="JQ203" s="46">
        <f t="shared" si="1419"/>
        <v>-1.1627906976744186E-2</v>
      </c>
      <c r="JR203" s="46">
        <f t="shared" si="1419"/>
        <v>1.4117647058823563E-2</v>
      </c>
      <c r="JS203" s="46">
        <f t="shared" si="1419"/>
        <v>4.6403712296982768E-3</v>
      </c>
      <c r="JT203" s="46">
        <f t="shared" si="1419"/>
        <v>1.3856812933025438E-2</v>
      </c>
      <c r="JU203" s="46">
        <f t="shared" si="1419"/>
        <v>2.2779043280182557E-3</v>
      </c>
      <c r="JV203" s="46">
        <f t="shared" si="1419"/>
        <v>4.5454545454546103E-3</v>
      </c>
      <c r="JW203" s="46">
        <f t="shared" si="1419"/>
        <v>6.7873303167420166E-3</v>
      </c>
      <c r="JX203" s="46">
        <f t="shared" si="1419"/>
        <v>8.9887640449437881E-3</v>
      </c>
      <c r="JY203" s="46">
        <f t="shared" si="1419"/>
        <v>-8.9086859688195675E-3</v>
      </c>
      <c r="JZ203" s="46">
        <f t="shared" si="1419"/>
        <v>-8.9887640449437881E-3</v>
      </c>
      <c r="KA203" s="46">
        <f t="shared" si="1419"/>
        <v>2.2675736961451247E-2</v>
      </c>
      <c r="KB203" s="46">
        <f t="shared" si="1419"/>
        <v>6.6518847006651251E-3</v>
      </c>
      <c r="KC203" s="46">
        <f t="shared" si="1419"/>
        <v>6.6079295154185961E-3</v>
      </c>
      <c r="KD203" s="46">
        <f t="shared" si="1419"/>
        <v>4.3763676148795561E-3</v>
      </c>
      <c r="KE203" s="46">
        <f t="shared" si="1419"/>
        <v>4.3572984749455958E-3</v>
      </c>
      <c r="KF203" s="46">
        <f t="shared" si="1419"/>
        <v>-8.6767895878524636E-3</v>
      </c>
      <c r="KG203" s="46">
        <f t="shared" si="1419"/>
        <v>6.5645514223194121E-3</v>
      </c>
      <c r="KH203" s="46">
        <f t="shared" si="1419"/>
        <v>-1.0869565217391304E-2</v>
      </c>
      <c r="KI203" s="46">
        <f t="shared" si="1419"/>
        <v>1.758241758241752E-2</v>
      </c>
      <c r="KJ203" s="46">
        <f t="shared" si="1419"/>
        <v>-4.3196544276456967E-3</v>
      </c>
      <c r="KK203" s="46">
        <f t="shared" si="1419"/>
        <v>4.3383947939261546E-3</v>
      </c>
      <c r="KL203" s="46">
        <f t="shared" si="1419"/>
        <v>1.7278617710583248E-2</v>
      </c>
      <c r="KM203" s="46">
        <f t="shared" si="1419"/>
        <v>2.1231422505308159E-3</v>
      </c>
      <c r="KN203" s="46">
        <f t="shared" si="1419"/>
        <v>8.4745762711864094E-3</v>
      </c>
      <c r="KO203" s="46">
        <f t="shared" si="1419"/>
        <v>2.1008403361344836E-3</v>
      </c>
      <c r="KP203" s="46">
        <f t="shared" si="1419"/>
        <v>0</v>
      </c>
      <c r="KQ203" s="46">
        <f t="shared" si="1419"/>
        <v>0</v>
      </c>
      <c r="KR203" s="46">
        <f t="shared" si="1419"/>
        <v>1.4675052410901378E-2</v>
      </c>
      <c r="KS203" s="46">
        <f t="shared" si="1419"/>
        <v>-1.0330578512396695E-2</v>
      </c>
      <c r="KT203" s="46">
        <f t="shared" si="1419"/>
        <v>2.0876826722338204E-2</v>
      </c>
      <c r="KU203" s="46">
        <f t="shared" si="1419"/>
        <v>-4.0899795501021623E-3</v>
      </c>
      <c r="KV203" s="46">
        <f t="shared" si="1419"/>
        <v>1.2320328542094338E-2</v>
      </c>
      <c r="KW203" s="46">
        <f t="shared" si="1419"/>
        <v>6.0851926977688493E-3</v>
      </c>
      <c r="KX203" s="46">
        <f t="shared" si="1419"/>
        <v>4.0322580645160431E-3</v>
      </c>
      <c r="KY203" s="46">
        <f t="shared" si="1419"/>
        <v>2.0080321285140847E-3</v>
      </c>
      <c r="KZ203" s="46">
        <f t="shared" si="1419"/>
        <v>-2.0040080160320926E-3</v>
      </c>
      <c r="LA203" s="46">
        <f t="shared" si="1419"/>
        <v>6.0240963855422549E-3</v>
      </c>
      <c r="LB203" s="46">
        <f t="shared" si="1419"/>
        <v>1.9960079840319646E-3</v>
      </c>
      <c r="LC203" s="46">
        <f t="shared" si="1419"/>
        <v>3.9840637450198352E-3</v>
      </c>
      <c r="LD203" s="46">
        <f t="shared" si="1419"/>
        <v>5.9523809523810371E-3</v>
      </c>
      <c r="LE203" s="46">
        <f t="shared" si="1419"/>
        <v>3.9447731755423224E-3</v>
      </c>
      <c r="LF203" s="46">
        <f t="shared" si="1419"/>
        <v>5.8939096267191411E-3</v>
      </c>
      <c r="LG203" s="46">
        <f t="shared" si="1419"/>
        <v>0</v>
      </c>
      <c r="LH203" s="46">
        <f t="shared" si="1419"/>
        <v>0</v>
      </c>
      <c r="LI203" s="46">
        <f t="shared" si="1419"/>
        <v>1.5624999999999944E-2</v>
      </c>
      <c r="LJ203" s="46">
        <f t="shared" si="1419"/>
        <v>-1.1538461538461565E-2</v>
      </c>
      <c r="LK203" s="46">
        <f t="shared" si="1419"/>
        <v>0</v>
      </c>
      <c r="LL203" s="46">
        <f t="shared" si="1419"/>
        <v>5.8365758754864647E-3</v>
      </c>
      <c r="LM203" s="46">
        <f t="shared" si="1419"/>
        <v>-1.9342359767891956E-3</v>
      </c>
      <c r="LN203" s="46">
        <f t="shared" si="1419"/>
        <v>1.9379844961240585E-3</v>
      </c>
      <c r="LO203" s="46">
        <f t="shared" si="1419"/>
        <v>3.8684719535782537E-3</v>
      </c>
      <c r="LP203" s="46">
        <f t="shared" si="1419"/>
        <v>0</v>
      </c>
      <c r="LQ203" s="46">
        <f t="shared" si="1419"/>
        <v>0</v>
      </c>
      <c r="LR203" s="46">
        <f t="shared" si="1419"/>
        <v>-1.3487475915221498E-2</v>
      </c>
      <c r="LS203" s="46">
        <f t="shared" si="1419"/>
        <v>1.3671874999999917E-2</v>
      </c>
      <c r="LT203" s="46">
        <f t="shared" si="1419"/>
        <v>1.3487475915221635E-2</v>
      </c>
      <c r="LU203" s="46">
        <f t="shared" si="1419"/>
        <v>1.9011406844106733E-3</v>
      </c>
      <c r="LV203" s="46">
        <f t="shared" si="1419"/>
        <v>-1.3282732447817891E-2</v>
      </c>
      <c r="LW203" s="46">
        <f t="shared" si="1419"/>
        <v>-3.846153846153901E-3</v>
      </c>
      <c r="LX203" s="46">
        <f t="shared" si="1419"/>
        <v>1.9305019305019581E-3</v>
      </c>
      <c r="LY203" s="46">
        <f t="shared" si="1419"/>
        <v>-1.9267822736031104E-3</v>
      </c>
      <c r="LZ203" s="46">
        <f t="shared" si="1419"/>
        <v>1.9305019305019581E-3</v>
      </c>
      <c r="MA203" s="46">
        <f t="shared" ref="MA203:MH203" si="1420">(MA29-LZ29)/LZ29</f>
        <v>3.8535645472062207E-3</v>
      </c>
      <c r="MB203" s="46">
        <f t="shared" si="1420"/>
        <v>-3.0710172744721716E-2</v>
      </c>
      <c r="MC203" s="46">
        <f t="shared" si="1420"/>
        <v>1.3861386138613917E-2</v>
      </c>
      <c r="MD203" s="46">
        <f t="shared" si="1420"/>
        <v>5.8593749999999445E-3</v>
      </c>
      <c r="ME203" s="46">
        <f t="shared" si="1420"/>
        <v>-2.5242718446601888E-2</v>
      </c>
      <c r="MF203" s="46">
        <f t="shared" si="1420"/>
        <v>5.9760956175298231E-3</v>
      </c>
      <c r="MG203" s="46">
        <f t="shared" si="1420"/>
        <v>5.9405940594058843E-3</v>
      </c>
      <c r="MH203" s="46">
        <f t="shared" si="1420"/>
        <v>1.9685039370079022E-3</v>
      </c>
    </row>
    <row r="204" spans="1:346" x14ac:dyDescent="0.25">
      <c r="A204" s="35" t="s">
        <v>36</v>
      </c>
      <c r="S204" s="46">
        <f t="shared" ref="S204:CD204" si="1421">(S30-R30)/R30</f>
        <v>-1.9189765458422145E-2</v>
      </c>
      <c r="T204" s="46">
        <f t="shared" si="1421"/>
        <v>-1.7391304347826025E-2</v>
      </c>
      <c r="U204" s="46">
        <f t="shared" si="1421"/>
        <v>-3.0973451327433753E-2</v>
      </c>
      <c r="V204" s="46">
        <f t="shared" si="1421"/>
        <v>2.2831050228310826E-3</v>
      </c>
      <c r="W204" s="46">
        <f t="shared" si="1421"/>
        <v>-1.8223234624145723E-2</v>
      </c>
      <c r="X204" s="46">
        <f t="shared" si="1421"/>
        <v>-9.2807424593967184E-3</v>
      </c>
      <c r="Y204" s="46">
        <f t="shared" si="1421"/>
        <v>-2.3419203747072598E-2</v>
      </c>
      <c r="Z204" s="46">
        <f t="shared" si="1421"/>
        <v>-1.6786570743405341E-2</v>
      </c>
      <c r="AA204" s="46">
        <f t="shared" si="1421"/>
        <v>-1.2195121951219513E-2</v>
      </c>
      <c r="AB204" s="46">
        <f t="shared" si="1421"/>
        <v>-2.2222222222222188E-2</v>
      </c>
      <c r="AC204" s="46">
        <f t="shared" si="1421"/>
        <v>-5.0505050505051221E-3</v>
      </c>
      <c r="AD204" s="46">
        <f t="shared" si="1421"/>
        <v>7.6142131979696518E-3</v>
      </c>
      <c r="AE204" s="46">
        <f t="shared" si="1421"/>
        <v>1.7632241813601908E-2</v>
      </c>
      <c r="AF204" s="46">
        <f t="shared" si="1421"/>
        <v>-7.425742574257356E-3</v>
      </c>
      <c r="AG204" s="46">
        <f t="shared" si="1421"/>
        <v>-4.9875311720698964E-3</v>
      </c>
      <c r="AH204" s="46">
        <f t="shared" si="1421"/>
        <v>-7.5187969924811323E-3</v>
      </c>
      <c r="AI204" s="46">
        <f t="shared" si="1421"/>
        <v>1.5151515151515187E-2</v>
      </c>
      <c r="AJ204" s="46">
        <f t="shared" si="1421"/>
        <v>7.4626865671641078E-3</v>
      </c>
      <c r="AK204" s="46">
        <f t="shared" si="1421"/>
        <v>-2.4691358024691709E-3</v>
      </c>
      <c r="AL204" s="46">
        <f t="shared" si="1421"/>
        <v>2.2277227722772242E-2</v>
      </c>
      <c r="AM204" s="46">
        <f t="shared" si="1421"/>
        <v>2.4213075060533031E-3</v>
      </c>
      <c r="AN204" s="46">
        <f t="shared" si="1421"/>
        <v>2.8985507246376881E-2</v>
      </c>
      <c r="AO204" s="46">
        <f t="shared" si="1421"/>
        <v>3.2863849765258184E-2</v>
      </c>
      <c r="AP204" s="46">
        <f t="shared" si="1421"/>
        <v>2.2727272727273051E-3</v>
      </c>
      <c r="AQ204" s="46">
        <f t="shared" si="1421"/>
        <v>4.5351473922901524E-3</v>
      </c>
      <c r="AR204" s="46">
        <f t="shared" si="1421"/>
        <v>4.2889390519187491E-2</v>
      </c>
      <c r="AS204" s="46">
        <f t="shared" si="1421"/>
        <v>1.5151515151515058E-2</v>
      </c>
      <c r="AT204" s="46">
        <f t="shared" si="1421"/>
        <v>1.9189765458422145E-2</v>
      </c>
      <c r="AU204" s="46">
        <f t="shared" si="1421"/>
        <v>8.3682008368202027E-3</v>
      </c>
      <c r="AV204" s="46">
        <f t="shared" si="1421"/>
        <v>1.6597510373443924E-2</v>
      </c>
      <c r="AW204" s="46">
        <f t="shared" si="1421"/>
        <v>2.2448979591836764E-2</v>
      </c>
      <c r="AX204" s="46">
        <f t="shared" si="1421"/>
        <v>5.9880239520957515E-3</v>
      </c>
      <c r="AY204" s="46">
        <f t="shared" si="1421"/>
        <v>-9.9206349206349201E-3</v>
      </c>
      <c r="AZ204" s="46">
        <f t="shared" si="1421"/>
        <v>3.6072144288577239E-2</v>
      </c>
      <c r="BA204" s="46">
        <f t="shared" si="1421"/>
        <v>7.7369439071566454E-3</v>
      </c>
      <c r="BB204" s="46">
        <f t="shared" si="1421"/>
        <v>1.7274472168905923E-2</v>
      </c>
      <c r="BC204" s="46">
        <f t="shared" si="1421"/>
        <v>2.8301886792452831E-2</v>
      </c>
      <c r="BD204" s="46">
        <f t="shared" si="1421"/>
        <v>-3.6697247706422541E-3</v>
      </c>
      <c r="BE204" s="46">
        <f t="shared" si="1421"/>
        <v>2.025782688766117E-2</v>
      </c>
      <c r="BF204" s="46">
        <f t="shared" si="1421"/>
        <v>1.6245487364620913E-2</v>
      </c>
      <c r="BG204" s="46">
        <f t="shared" si="1421"/>
        <v>2.3090586145648389E-2</v>
      </c>
      <c r="BH204" s="46">
        <f t="shared" si="1421"/>
        <v>5.2083333333332836E-3</v>
      </c>
      <c r="BI204" s="46">
        <f t="shared" si="1421"/>
        <v>1.8998272884283272E-2</v>
      </c>
      <c r="BJ204" s="46">
        <f t="shared" si="1421"/>
        <v>1.6949152542373122E-3</v>
      </c>
      <c r="BK204" s="46">
        <f t="shared" si="1421"/>
        <v>6.768189509306236E-3</v>
      </c>
      <c r="BL204" s="46">
        <f t="shared" si="1421"/>
        <v>6.7226890756302282E-3</v>
      </c>
      <c r="BM204" s="46">
        <f t="shared" si="1421"/>
        <v>8.3472454090150246E-3</v>
      </c>
      <c r="BN204" s="46">
        <f t="shared" si="1421"/>
        <v>8.2781456953642391E-3</v>
      </c>
      <c r="BO204" s="46">
        <f t="shared" si="1421"/>
        <v>-6.5681444991789592E-3</v>
      </c>
      <c r="BP204" s="46">
        <f t="shared" si="1421"/>
        <v>1.4876033057851215E-2</v>
      </c>
      <c r="BQ204" s="46">
        <f t="shared" si="1421"/>
        <v>2.1172638436482153E-2</v>
      </c>
      <c r="BR204" s="46">
        <f t="shared" si="1421"/>
        <v>9.5693779904305314E-3</v>
      </c>
      <c r="BS204" s="46">
        <f t="shared" si="1421"/>
        <v>9.4786729857820138E-3</v>
      </c>
      <c r="BT204" s="46">
        <f t="shared" si="1421"/>
        <v>1.721439749608766E-2</v>
      </c>
      <c r="BU204" s="46">
        <f t="shared" si="1421"/>
        <v>9.2307692307691432E-3</v>
      </c>
      <c r="BV204" s="46">
        <f t="shared" si="1421"/>
        <v>1.6768292682926962E-2</v>
      </c>
      <c r="BW204" s="46">
        <f t="shared" si="1421"/>
        <v>1.7991004497751165E-2</v>
      </c>
      <c r="BX204" s="46">
        <f t="shared" si="1421"/>
        <v>1.4727540500736375E-2</v>
      </c>
      <c r="BY204" s="46">
        <f t="shared" si="1421"/>
        <v>2.0319303338171137E-2</v>
      </c>
      <c r="BZ204" s="46">
        <f t="shared" si="1421"/>
        <v>2.5604551920341355E-2</v>
      </c>
      <c r="CA204" s="46">
        <f t="shared" si="1421"/>
        <v>2.7739251040221916E-2</v>
      </c>
      <c r="CB204" s="46">
        <f t="shared" si="1421"/>
        <v>1.0796221322537266E-2</v>
      </c>
      <c r="CC204" s="46">
        <f t="shared" si="1421"/>
        <v>2.670226969292238E-3</v>
      </c>
      <c r="CD204" s="46">
        <f t="shared" si="1421"/>
        <v>1.997336884154461E-2</v>
      </c>
      <c r="CE204" s="46">
        <f t="shared" ref="CE204:EP204" si="1422">(CE30-CD30)/CD30</f>
        <v>-3.9164490861618431E-3</v>
      </c>
      <c r="CF204" s="46">
        <f t="shared" si="1422"/>
        <v>2.2280471821756263E-2</v>
      </c>
      <c r="CG204" s="46">
        <f t="shared" si="1422"/>
        <v>1.5384615384615422E-2</v>
      </c>
      <c r="CH204" s="46">
        <f t="shared" si="1422"/>
        <v>2.272727272727269E-2</v>
      </c>
      <c r="CI204" s="46">
        <f t="shared" si="1422"/>
        <v>2.2222222222222188E-2</v>
      </c>
      <c r="CJ204" s="46">
        <f t="shared" si="1422"/>
        <v>1.5700483091787405E-2</v>
      </c>
      <c r="CK204" s="46">
        <f t="shared" si="1422"/>
        <v>7.1343638525565821E-3</v>
      </c>
      <c r="CL204" s="46">
        <f t="shared" si="1422"/>
        <v>-5.9031877213695395E-3</v>
      </c>
      <c r="CM204" s="46">
        <f t="shared" si="1422"/>
        <v>-2.3752969121140478E-3</v>
      </c>
      <c r="CN204" s="46">
        <f t="shared" si="1422"/>
        <v>1.0714285714285782E-2</v>
      </c>
      <c r="CO204" s="46">
        <f t="shared" si="1422"/>
        <v>2.3557126030622922E-3</v>
      </c>
      <c r="CP204" s="46">
        <f t="shared" si="1422"/>
        <v>-1.1750881316098039E-3</v>
      </c>
      <c r="CQ204" s="46">
        <f t="shared" si="1422"/>
        <v>4.7058823529412437E-3</v>
      </c>
      <c r="CR204" s="46">
        <f t="shared" si="1422"/>
        <v>-1.1709601873537297E-3</v>
      </c>
      <c r="CS204" s="46">
        <f t="shared" si="1422"/>
        <v>4.6893317702228097E-3</v>
      </c>
      <c r="CT204" s="46">
        <f t="shared" si="1422"/>
        <v>2.3337222870478745E-3</v>
      </c>
      <c r="CU204" s="46">
        <f t="shared" si="1422"/>
        <v>1.1641443538998174E-3</v>
      </c>
      <c r="CV204" s="46">
        <f t="shared" si="1422"/>
        <v>-1.2790697674418539E-2</v>
      </c>
      <c r="CW204" s="46">
        <f t="shared" si="1422"/>
        <v>2.3557126030622922E-3</v>
      </c>
      <c r="CX204" s="46">
        <f t="shared" si="1422"/>
        <v>1.5276145710928455E-2</v>
      </c>
      <c r="CY204" s="46">
        <f t="shared" si="1422"/>
        <v>-2.8935185185185182E-2</v>
      </c>
      <c r="CZ204" s="46">
        <f t="shared" si="1422"/>
        <v>1.1918951132299678E-3</v>
      </c>
      <c r="DA204" s="46">
        <f t="shared" si="1422"/>
        <v>1.0714285714285782E-2</v>
      </c>
      <c r="DB204" s="46">
        <f t="shared" si="1422"/>
        <v>1.8845700824499344E-2</v>
      </c>
      <c r="DC204" s="46">
        <f t="shared" si="1422"/>
        <v>2.6589595375722509E-2</v>
      </c>
      <c r="DD204" s="46">
        <f t="shared" si="1422"/>
        <v>5.6306306306306312E-3</v>
      </c>
      <c r="DE204" s="46">
        <f t="shared" si="1422"/>
        <v>1.0078387458006783E-2</v>
      </c>
      <c r="DF204" s="46">
        <f t="shared" si="1422"/>
        <v>-1.1086474501109593E-3</v>
      </c>
      <c r="DG204" s="46">
        <f t="shared" si="1422"/>
        <v>4.4395116537181544E-3</v>
      </c>
      <c r="DH204" s="46">
        <f t="shared" si="1422"/>
        <v>1.5469613259668571E-2</v>
      </c>
      <c r="DI204" s="46">
        <f t="shared" si="1422"/>
        <v>1.1969532100108751E-2</v>
      </c>
      <c r="DJ204" s="46">
        <f t="shared" si="1422"/>
        <v>1.6129032258064516E-2</v>
      </c>
      <c r="DK204" s="46">
        <f t="shared" si="1422"/>
        <v>1.4814814814814874E-2</v>
      </c>
      <c r="DL204" s="46">
        <f t="shared" si="1422"/>
        <v>0</v>
      </c>
      <c r="DM204" s="46">
        <f t="shared" si="1422"/>
        <v>-9.3847758081335303E-3</v>
      </c>
      <c r="DN204" s="46">
        <f t="shared" si="1422"/>
        <v>-3.2631578947368359E-2</v>
      </c>
      <c r="DO204" s="46">
        <f t="shared" si="1422"/>
        <v>-9.7932535364527278E-3</v>
      </c>
      <c r="DP204" s="46">
        <f t="shared" si="1422"/>
        <v>-5.4945054945054949E-3</v>
      </c>
      <c r="DQ204" s="46">
        <f t="shared" si="1422"/>
        <v>-1.5469613259668571E-2</v>
      </c>
      <c r="DR204" s="46">
        <f t="shared" si="1422"/>
        <v>-3.3670033670033352E-3</v>
      </c>
      <c r="DS204" s="46">
        <f t="shared" si="1422"/>
        <v>-3.3783783783783465E-3</v>
      </c>
      <c r="DT204" s="46">
        <f t="shared" si="1422"/>
        <v>4.5197740112994994E-3</v>
      </c>
      <c r="DU204" s="46">
        <f t="shared" si="1422"/>
        <v>4.4994375703036162E-3</v>
      </c>
      <c r="DV204" s="46">
        <f t="shared" si="1422"/>
        <v>-6.7189249720044156E-3</v>
      </c>
      <c r="DW204" s="46">
        <f t="shared" si="1422"/>
        <v>5.6369785794813977E-3</v>
      </c>
      <c r="DX204" s="46">
        <f t="shared" si="1422"/>
        <v>-3.3632286995515376E-3</v>
      </c>
      <c r="DY204" s="46">
        <f t="shared" si="1422"/>
        <v>5.6242969628796397E-3</v>
      </c>
      <c r="DZ204" s="46">
        <f t="shared" si="1422"/>
        <v>4.4742729306486741E-3</v>
      </c>
      <c r="EA204" s="46">
        <f t="shared" si="1422"/>
        <v>-1.1135857461023865E-3</v>
      </c>
      <c r="EB204" s="46">
        <f t="shared" si="1422"/>
        <v>4.4593088071347986E-3</v>
      </c>
      <c r="EC204" s="46">
        <f t="shared" si="1422"/>
        <v>0</v>
      </c>
      <c r="ED204" s="46">
        <f t="shared" si="1422"/>
        <v>0</v>
      </c>
      <c r="EE204" s="46">
        <f t="shared" si="1422"/>
        <v>-8.879023307436151E-3</v>
      </c>
      <c r="EF204" s="46">
        <f t="shared" si="1422"/>
        <v>-1.455767077267634E-2</v>
      </c>
      <c r="EG204" s="46">
        <f t="shared" si="1422"/>
        <v>1.1363636363636364E-2</v>
      </c>
      <c r="EH204" s="46">
        <f t="shared" si="1422"/>
        <v>1.5730337078651749E-2</v>
      </c>
      <c r="EI204" s="46">
        <f t="shared" si="1422"/>
        <v>0</v>
      </c>
      <c r="EJ204" s="46">
        <f t="shared" si="1422"/>
        <v>1.1061946902654238E-3</v>
      </c>
      <c r="EK204" s="46">
        <f t="shared" si="1422"/>
        <v>0</v>
      </c>
      <c r="EL204" s="46">
        <f t="shared" si="1422"/>
        <v>1.1049723756905449E-3</v>
      </c>
      <c r="EM204" s="46">
        <f t="shared" si="1422"/>
        <v>6.6225165562914853E-3</v>
      </c>
      <c r="EN204" s="46">
        <f t="shared" si="1422"/>
        <v>6.5789473684209898E-3</v>
      </c>
      <c r="EO204" s="46">
        <f t="shared" si="1422"/>
        <v>2.1786492374727979E-3</v>
      </c>
      <c r="EP204" s="46">
        <f t="shared" si="1422"/>
        <v>1.0869565217390686E-3</v>
      </c>
      <c r="EQ204" s="46">
        <f t="shared" ref="EQ204:HB204" si="1423">(EQ30-EP30)/EP30</f>
        <v>1.085776330076097E-3</v>
      </c>
      <c r="ER204" s="46">
        <f t="shared" si="1423"/>
        <v>-3.2537960954446546E-3</v>
      </c>
      <c r="ES204" s="46">
        <f t="shared" si="1423"/>
        <v>-5.4406964091403692E-3</v>
      </c>
      <c r="ET204" s="46">
        <f t="shared" si="1423"/>
        <v>-1.7505470459518693E-2</v>
      </c>
      <c r="EU204" s="46">
        <f t="shared" si="1423"/>
        <v>2.2271714922049313E-3</v>
      </c>
      <c r="EV204" s="46">
        <f t="shared" si="1423"/>
        <v>-2.2222222222222539E-3</v>
      </c>
      <c r="EW204" s="46">
        <f t="shared" si="1423"/>
        <v>1.0022271714922112E-2</v>
      </c>
      <c r="EX204" s="46">
        <f t="shared" si="1423"/>
        <v>1.4332965821389163E-2</v>
      </c>
      <c r="EY204" s="46">
        <f t="shared" si="1423"/>
        <v>4.3478260869565834E-3</v>
      </c>
      <c r="EZ204" s="46">
        <f t="shared" si="1423"/>
        <v>-1.4069264069264191E-2</v>
      </c>
      <c r="FA204" s="46">
        <f t="shared" si="1423"/>
        <v>1.4270032930845351E-2</v>
      </c>
      <c r="FB204" s="46">
        <f t="shared" si="1423"/>
        <v>1.0822510822510822E-2</v>
      </c>
      <c r="FC204" s="46">
        <f t="shared" si="1423"/>
        <v>-1.0706638115632603E-3</v>
      </c>
      <c r="FD204" s="46">
        <f t="shared" si="1423"/>
        <v>2.1436227224008878E-3</v>
      </c>
      <c r="FE204" s="46">
        <f t="shared" si="1423"/>
        <v>7.4866310160428108E-3</v>
      </c>
      <c r="FF204" s="46">
        <f t="shared" si="1423"/>
        <v>4.2462845010614808E-3</v>
      </c>
      <c r="FG204" s="46">
        <f t="shared" si="1423"/>
        <v>1.5856236786469347E-2</v>
      </c>
      <c r="FH204" s="46">
        <f t="shared" si="1423"/>
        <v>7.2840790842872306E-3</v>
      </c>
      <c r="FI204" s="46">
        <f t="shared" si="1423"/>
        <v>8.2644628099173261E-3</v>
      </c>
      <c r="FJ204" s="46">
        <f t="shared" si="1423"/>
        <v>-2.0491803278687359E-3</v>
      </c>
      <c r="FK204" s="46">
        <f t="shared" si="1423"/>
        <v>1.0266940451745379E-2</v>
      </c>
      <c r="FL204" s="46">
        <f t="shared" si="1423"/>
        <v>6.0975609756096982E-3</v>
      </c>
      <c r="FM204" s="46">
        <f t="shared" si="1423"/>
        <v>7.0707070707070998E-3</v>
      </c>
      <c r="FN204" s="46">
        <f t="shared" si="1423"/>
        <v>9.0270812437311075E-3</v>
      </c>
      <c r="FO204" s="46">
        <f t="shared" si="1423"/>
        <v>1.3916500994035843E-2</v>
      </c>
      <c r="FP204" s="46">
        <f t="shared" si="1423"/>
        <v>1.9607843137254902E-2</v>
      </c>
      <c r="FQ204" s="46">
        <f t="shared" si="1423"/>
        <v>1.1538461538461565E-2</v>
      </c>
      <c r="FR204" s="46">
        <f t="shared" si="1423"/>
        <v>1.5209125475285117E-2</v>
      </c>
      <c r="FS204" s="46">
        <f t="shared" si="1423"/>
        <v>1.2172284644194731E-2</v>
      </c>
      <c r="FT204" s="46">
        <f t="shared" si="1423"/>
        <v>1.387604070305273E-2</v>
      </c>
      <c r="FU204" s="46">
        <f t="shared" si="1423"/>
        <v>5.4744525547446039E-3</v>
      </c>
      <c r="FV204" s="46">
        <f t="shared" si="1423"/>
        <v>3.1760435571687839E-2</v>
      </c>
      <c r="FW204" s="46">
        <f t="shared" si="1423"/>
        <v>1.1433597185576051E-2</v>
      </c>
      <c r="FX204" s="46">
        <f t="shared" si="1423"/>
        <v>1.8260869565217341E-2</v>
      </c>
      <c r="FY204" s="46">
        <f t="shared" si="1423"/>
        <v>2.049530315969262E-2</v>
      </c>
      <c r="FZ204" s="46">
        <f t="shared" si="1423"/>
        <v>7.5313807531381229E-3</v>
      </c>
      <c r="GA204" s="46">
        <f t="shared" si="1423"/>
        <v>2.159468438538201E-2</v>
      </c>
      <c r="GB204" s="46">
        <f t="shared" si="1423"/>
        <v>3.0081300813008152E-2</v>
      </c>
      <c r="GC204" s="46">
        <f t="shared" si="1423"/>
        <v>1.5785319652723191E-3</v>
      </c>
      <c r="GD204" s="46">
        <f t="shared" si="1423"/>
        <v>1.1032308904649374E-2</v>
      </c>
      <c r="GE204" s="46">
        <f t="shared" si="1423"/>
        <v>-1.6367887763055405E-2</v>
      </c>
      <c r="GF204" s="46">
        <f t="shared" si="1423"/>
        <v>2.0602218700475503E-2</v>
      </c>
      <c r="GG204" s="46">
        <f t="shared" si="1423"/>
        <v>1.6304347826086911E-2</v>
      </c>
      <c r="GH204" s="46">
        <f t="shared" si="1423"/>
        <v>7.6394194041252859E-3</v>
      </c>
      <c r="GI204" s="46">
        <f t="shared" si="1423"/>
        <v>2.2744503411674219E-3</v>
      </c>
      <c r="GJ204" s="46">
        <f t="shared" si="1423"/>
        <v>2.2692889561271665E-3</v>
      </c>
      <c r="GK204" s="46">
        <f t="shared" si="1423"/>
        <v>2.3396226415094298E-2</v>
      </c>
      <c r="GL204" s="46">
        <f t="shared" si="1423"/>
        <v>8.1120943952801942E-3</v>
      </c>
      <c r="GM204" s="46">
        <f t="shared" si="1423"/>
        <v>1.609363569861022E-2</v>
      </c>
      <c r="GN204" s="46">
        <f t="shared" si="1423"/>
        <v>2.8797696184305662E-3</v>
      </c>
      <c r="GO204" s="46">
        <f t="shared" si="1423"/>
        <v>1.0768126346015792E-2</v>
      </c>
      <c r="GP204" s="46">
        <f t="shared" si="1423"/>
        <v>1.1363636363636322E-2</v>
      </c>
      <c r="GQ204" s="46">
        <f t="shared" si="1423"/>
        <v>5.6179775280897678E-3</v>
      </c>
      <c r="GR204" s="46">
        <f t="shared" si="1423"/>
        <v>9.776536312849202E-3</v>
      </c>
      <c r="GS204" s="46">
        <f t="shared" si="1423"/>
        <v>1.3831258644537833E-3</v>
      </c>
      <c r="GT204" s="46">
        <f t="shared" si="1423"/>
        <v>5.5248618784529205E-3</v>
      </c>
      <c r="GU204" s="46">
        <f t="shared" si="1423"/>
        <v>2.7472527472527865E-3</v>
      </c>
      <c r="GV204" s="46">
        <f t="shared" si="1423"/>
        <v>2.7397260273972993E-3</v>
      </c>
      <c r="GW204" s="46">
        <f t="shared" si="1423"/>
        <v>-1.5710382513661279E-2</v>
      </c>
      <c r="GX204" s="46">
        <f t="shared" si="1423"/>
        <v>-4.1637751561415292E-3</v>
      </c>
      <c r="GY204" s="46">
        <f t="shared" si="1423"/>
        <v>-1.1846689895470304E-2</v>
      </c>
      <c r="GZ204" s="46">
        <f t="shared" si="1423"/>
        <v>-1.4809590973201852E-2</v>
      </c>
      <c r="HA204" s="46">
        <f t="shared" si="1423"/>
        <v>-9.3056549749461915E-3</v>
      </c>
      <c r="HB204" s="46">
        <f t="shared" si="1423"/>
        <v>-7.2254335260115606E-3</v>
      </c>
      <c r="HC204" s="46">
        <f t="shared" ref="HC204:JN204" si="1424">(HC30-HB30)/HB30</f>
        <v>-7.2780203784566459E-4</v>
      </c>
      <c r="HD204" s="46">
        <f t="shared" si="1424"/>
        <v>-1.4566642388930593E-3</v>
      </c>
      <c r="HE204" s="46">
        <f t="shared" si="1424"/>
        <v>6.5645514223195162E-3</v>
      </c>
      <c r="HF204" s="46">
        <f t="shared" si="1424"/>
        <v>-9.4202898550725458E-3</v>
      </c>
      <c r="HG204" s="46">
        <f t="shared" si="1424"/>
        <v>0</v>
      </c>
      <c r="HH204" s="46">
        <f t="shared" si="1424"/>
        <v>-9.5098756400876592E-3</v>
      </c>
      <c r="HI204" s="46">
        <f t="shared" si="1424"/>
        <v>-1.0339734121122641E-2</v>
      </c>
      <c r="HJ204" s="46">
        <f t="shared" si="1424"/>
        <v>-8.9552238805969304E-3</v>
      </c>
      <c r="HK204" s="46">
        <f t="shared" si="1424"/>
        <v>-1.506024096385542E-2</v>
      </c>
      <c r="HL204" s="46">
        <f t="shared" si="1424"/>
        <v>-9.1743119266056335E-3</v>
      </c>
      <c r="HM204" s="46">
        <f t="shared" si="1424"/>
        <v>-6.9444444444444883E-3</v>
      </c>
      <c r="HN204" s="46">
        <f t="shared" si="1424"/>
        <v>-6.9930069930069271E-3</v>
      </c>
      <c r="HO204" s="46">
        <f t="shared" si="1424"/>
        <v>-1.7996870109546145E-2</v>
      </c>
      <c r="HP204" s="46">
        <f t="shared" si="1424"/>
        <v>-1.1952191235059761E-2</v>
      </c>
      <c r="HQ204" s="46">
        <f t="shared" si="1424"/>
        <v>-1.6935483870967695E-2</v>
      </c>
      <c r="HR204" s="46">
        <f t="shared" si="1424"/>
        <v>-5.7424118129614666E-3</v>
      </c>
      <c r="HS204" s="46">
        <f t="shared" si="1424"/>
        <v>-9.0759075907591458E-3</v>
      </c>
      <c r="HT204" s="46">
        <f t="shared" si="1424"/>
        <v>-5.8284762697750929E-3</v>
      </c>
      <c r="HU204" s="46">
        <f t="shared" si="1424"/>
        <v>-5.862646566164178E-3</v>
      </c>
      <c r="HV204" s="46">
        <f t="shared" si="1424"/>
        <v>-2.7801179443976386E-2</v>
      </c>
      <c r="HW204" s="46">
        <f t="shared" si="1424"/>
        <v>-1.7331022530329289E-2</v>
      </c>
      <c r="HX204" s="46">
        <f t="shared" si="1424"/>
        <v>-3.1746031746031821E-2</v>
      </c>
      <c r="HY204" s="46">
        <f t="shared" si="1424"/>
        <v>-3.3697632058287824E-2</v>
      </c>
      <c r="HZ204" s="46">
        <f t="shared" si="1424"/>
        <v>-3.7700282752120645E-2</v>
      </c>
      <c r="IA204" s="46">
        <f t="shared" si="1424"/>
        <v>-2.3506366307541545E-2</v>
      </c>
      <c r="IB204" s="46">
        <f t="shared" si="1424"/>
        <v>-4.3129388164493451E-2</v>
      </c>
      <c r="IC204" s="46">
        <f t="shared" si="1424"/>
        <v>-3.668763102725367E-2</v>
      </c>
      <c r="ID204" s="46">
        <f t="shared" si="1424"/>
        <v>-5.1142546245919504E-2</v>
      </c>
      <c r="IE204" s="46">
        <f t="shared" si="1424"/>
        <v>-5.8486238532110185E-2</v>
      </c>
      <c r="IF204" s="46">
        <f t="shared" si="1424"/>
        <v>-2.5578562728379956E-2</v>
      </c>
      <c r="IG204" s="46">
        <f t="shared" si="1424"/>
        <v>-2.8749999999999963E-2</v>
      </c>
      <c r="IH204" s="46">
        <f t="shared" si="1424"/>
        <v>-3.0888030888030962E-2</v>
      </c>
      <c r="II204" s="46">
        <f t="shared" si="1424"/>
        <v>-2.3904382470119487E-2</v>
      </c>
      <c r="IJ204" s="46">
        <f t="shared" si="1424"/>
        <v>-1.6326530612244938E-2</v>
      </c>
      <c r="IK204" s="46">
        <f t="shared" si="1424"/>
        <v>-2.2130013831258566E-2</v>
      </c>
      <c r="IL204" s="46">
        <f t="shared" si="1424"/>
        <v>-4.8090523338048169E-2</v>
      </c>
      <c r="IM204" s="46">
        <f t="shared" si="1424"/>
        <v>-6.3893016344725079E-2</v>
      </c>
      <c r="IN204" s="46">
        <f t="shared" si="1424"/>
        <v>-2.2222222222222199E-2</v>
      </c>
      <c r="IO204" s="46">
        <f t="shared" si="1424"/>
        <v>-1.785714285714288E-2</v>
      </c>
      <c r="IP204" s="46">
        <f t="shared" si="1424"/>
        <v>6.6115702479338607E-3</v>
      </c>
      <c r="IQ204" s="46">
        <f t="shared" si="1424"/>
        <v>-8.2101806239737278E-3</v>
      </c>
      <c r="IR204" s="46">
        <f t="shared" si="1424"/>
        <v>-9.9337748344371091E-3</v>
      </c>
      <c r="IS204" s="46">
        <f t="shared" si="1424"/>
        <v>-1.6722408026755852E-2</v>
      </c>
      <c r="IT204" s="46">
        <f t="shared" si="1424"/>
        <v>-1.1904761904761833E-2</v>
      </c>
      <c r="IU204" s="46">
        <f t="shared" si="1424"/>
        <v>-1.8932874354561126E-2</v>
      </c>
      <c r="IV204" s="46">
        <f t="shared" si="1424"/>
        <v>5.2631578947367925E-3</v>
      </c>
      <c r="IW204" s="46">
        <f t="shared" si="1424"/>
        <v>-1.7452006980801802E-3</v>
      </c>
      <c r="IX204" s="46">
        <f t="shared" si="1424"/>
        <v>-1.0489510489510514E-2</v>
      </c>
      <c r="IY204" s="46">
        <f t="shared" si="1424"/>
        <v>-1.2367491166077788E-2</v>
      </c>
      <c r="IZ204" s="46">
        <f t="shared" si="1424"/>
        <v>-2.3255813953488323E-2</v>
      </c>
      <c r="JA204" s="46">
        <f t="shared" si="1424"/>
        <v>-3.1135531135531188E-2</v>
      </c>
      <c r="JB204" s="46">
        <f t="shared" si="1424"/>
        <v>-1.5122873345935674E-2</v>
      </c>
      <c r="JC204" s="46">
        <f t="shared" si="1424"/>
        <v>-7.6775431861803951E-3</v>
      </c>
      <c r="JD204" s="46">
        <f t="shared" si="1424"/>
        <v>-1.9342359767891956E-3</v>
      </c>
      <c r="JE204" s="46">
        <f t="shared" si="1424"/>
        <v>0</v>
      </c>
      <c r="JF204" s="46">
        <f t="shared" si="1424"/>
        <v>1.9379844961240585E-3</v>
      </c>
      <c r="JG204" s="46">
        <f t="shared" si="1424"/>
        <v>-3.8684719535783912E-3</v>
      </c>
      <c r="JH204" s="46">
        <f t="shared" si="1424"/>
        <v>-7.7669902912621087E-3</v>
      </c>
      <c r="JI204" s="46">
        <f t="shared" si="1424"/>
        <v>0</v>
      </c>
      <c r="JJ204" s="46">
        <f t="shared" si="1424"/>
        <v>-1.9569471624266421E-3</v>
      </c>
      <c r="JK204" s="46">
        <f t="shared" si="1424"/>
        <v>-3.9215686274510358E-3</v>
      </c>
      <c r="JL204" s="46">
        <f t="shared" si="1424"/>
        <v>-9.8425196850393699E-3</v>
      </c>
      <c r="JM204" s="46">
        <f t="shared" si="1424"/>
        <v>-3.976143141152997E-3</v>
      </c>
      <c r="JN204" s="46">
        <f t="shared" si="1424"/>
        <v>1.1976047904191645E-2</v>
      </c>
      <c r="JO204" s="46">
        <f t="shared" ref="JO204:LZ204" si="1425">(JO30-JN30)/JN30</f>
        <v>7.8895463510847835E-3</v>
      </c>
      <c r="JP204" s="46">
        <f t="shared" si="1425"/>
        <v>1.1741682974559714E-2</v>
      </c>
      <c r="JQ204" s="46">
        <f t="shared" si="1425"/>
        <v>0</v>
      </c>
      <c r="JR204" s="46">
        <f t="shared" si="1425"/>
        <v>1.3539651837524095E-2</v>
      </c>
      <c r="JS204" s="46">
        <f t="shared" si="1425"/>
        <v>9.5419847328244278E-3</v>
      </c>
      <c r="JT204" s="46">
        <f t="shared" si="1425"/>
        <v>7.5614366729678372E-3</v>
      </c>
      <c r="JU204" s="46">
        <f t="shared" si="1425"/>
        <v>1.1257035647279577E-2</v>
      </c>
      <c r="JV204" s="46">
        <f t="shared" si="1425"/>
        <v>9.2764378478664197E-3</v>
      </c>
      <c r="JW204" s="46">
        <f t="shared" si="1425"/>
        <v>5.5147058823530196E-3</v>
      </c>
      <c r="JX204" s="46">
        <f t="shared" si="1425"/>
        <v>1.0968921389396605E-2</v>
      </c>
      <c r="JY204" s="46">
        <f t="shared" si="1425"/>
        <v>9.0415913200723331E-3</v>
      </c>
      <c r="JZ204" s="46">
        <f t="shared" si="1425"/>
        <v>1.612903225806462E-2</v>
      </c>
      <c r="KA204" s="46">
        <f t="shared" si="1425"/>
        <v>-1.410934744268085E-2</v>
      </c>
      <c r="KB204" s="46">
        <f t="shared" si="1425"/>
        <v>1.431127012522369E-2</v>
      </c>
      <c r="KC204" s="46">
        <f t="shared" si="1425"/>
        <v>0</v>
      </c>
      <c r="KD204" s="46">
        <f t="shared" si="1425"/>
        <v>1.0582010582010481E-2</v>
      </c>
      <c r="KE204" s="46">
        <f t="shared" si="1425"/>
        <v>6.9808027923212168E-3</v>
      </c>
      <c r="KF204" s="46">
        <f t="shared" si="1425"/>
        <v>1.2131715771230428E-2</v>
      </c>
      <c r="KG204" s="46">
        <f t="shared" si="1425"/>
        <v>6.8493150684931269E-3</v>
      </c>
      <c r="KH204" s="46">
        <f t="shared" si="1425"/>
        <v>-1.700680272108747E-3</v>
      </c>
      <c r="KI204" s="46">
        <f t="shared" si="1425"/>
        <v>1.8739352640545048E-2</v>
      </c>
      <c r="KJ204" s="46">
        <f t="shared" si="1425"/>
        <v>1.3377926421404755E-2</v>
      </c>
      <c r="KK204" s="46">
        <f t="shared" si="1425"/>
        <v>1.4851485148514828E-2</v>
      </c>
      <c r="KL204" s="46">
        <f t="shared" si="1425"/>
        <v>1.3008130081300766E-2</v>
      </c>
      <c r="KM204" s="46">
        <f t="shared" si="1425"/>
        <v>6.4205457463885349E-3</v>
      </c>
      <c r="KN204" s="46">
        <f t="shared" si="1425"/>
        <v>3.1897926634768059E-3</v>
      </c>
      <c r="KO204" s="46">
        <f t="shared" si="1425"/>
        <v>1.4308426073131934E-2</v>
      </c>
      <c r="KP204" s="46">
        <f t="shared" si="1425"/>
        <v>4.7021943573667272E-3</v>
      </c>
      <c r="KQ204" s="46">
        <f t="shared" si="1425"/>
        <v>6.2402496099844889E-3</v>
      </c>
      <c r="KR204" s="46">
        <f t="shared" si="1425"/>
        <v>6.2015503875969876E-3</v>
      </c>
      <c r="KS204" s="46">
        <f t="shared" si="1425"/>
        <v>9.2449922958396658E-3</v>
      </c>
      <c r="KT204" s="46">
        <f t="shared" si="1425"/>
        <v>7.6335877862595417E-3</v>
      </c>
      <c r="KU204" s="46">
        <f t="shared" si="1425"/>
        <v>1.2121212121212078E-2</v>
      </c>
      <c r="KV204" s="46">
        <f t="shared" si="1425"/>
        <v>1.1976047904191574E-2</v>
      </c>
      <c r="KW204" s="46">
        <f t="shared" si="1425"/>
        <v>-1.4792899408283184E-3</v>
      </c>
      <c r="KX204" s="46">
        <f t="shared" si="1425"/>
        <v>4.4444444444444019E-3</v>
      </c>
      <c r="KY204" s="46">
        <f t="shared" si="1425"/>
        <v>1.3274336283185926E-2</v>
      </c>
      <c r="KZ204" s="46">
        <f t="shared" si="1425"/>
        <v>8.7336244541483879E-3</v>
      </c>
      <c r="LA204" s="46">
        <f t="shared" si="1425"/>
        <v>1.0101010101010142E-2</v>
      </c>
      <c r="LB204" s="46">
        <f t="shared" si="1425"/>
        <v>1.4285714285714285E-2</v>
      </c>
      <c r="LC204" s="46">
        <f t="shared" si="1425"/>
        <v>1.408450704225272E-3</v>
      </c>
      <c r="LD204" s="46">
        <f t="shared" si="1425"/>
        <v>2.5316455696202694E-2</v>
      </c>
      <c r="LE204" s="46">
        <f t="shared" si="1425"/>
        <v>1.234567901234556E-2</v>
      </c>
      <c r="LF204" s="46">
        <f t="shared" si="1425"/>
        <v>1.7615176151761478E-2</v>
      </c>
      <c r="LG204" s="46">
        <f t="shared" si="1425"/>
        <v>-1.3315579227696406E-2</v>
      </c>
      <c r="LH204" s="46">
        <f t="shared" si="1425"/>
        <v>2.6990553306343165E-3</v>
      </c>
      <c r="LI204" s="46">
        <f t="shared" si="1425"/>
        <v>2.6917900403768888E-3</v>
      </c>
      <c r="LJ204" s="46">
        <f t="shared" si="1425"/>
        <v>-1.3422818791945545E-3</v>
      </c>
      <c r="LK204" s="46">
        <f t="shared" si="1425"/>
        <v>-6.720430107526881E-3</v>
      </c>
      <c r="LL204" s="46">
        <f t="shared" si="1425"/>
        <v>1.3531799729364004E-2</v>
      </c>
      <c r="LM204" s="46">
        <f t="shared" si="1425"/>
        <v>1.3351134846461948E-2</v>
      </c>
      <c r="LN204" s="46">
        <f t="shared" si="1425"/>
        <v>2.6350461133068329E-3</v>
      </c>
      <c r="LO204" s="46">
        <f t="shared" si="1425"/>
        <v>1.0512483574244565E-2</v>
      </c>
      <c r="LP204" s="46">
        <f t="shared" si="1425"/>
        <v>1.3003901170350366E-3</v>
      </c>
      <c r="LQ204" s="46">
        <f t="shared" si="1425"/>
        <v>7.7922077922077185E-3</v>
      </c>
      <c r="LR204" s="46">
        <f t="shared" si="1425"/>
        <v>1.5463917525773233E-2</v>
      </c>
      <c r="LS204" s="46">
        <f t="shared" si="1425"/>
        <v>2.2842639593908594E-2</v>
      </c>
      <c r="LT204" s="46">
        <f t="shared" si="1425"/>
        <v>1.3647642679900851E-2</v>
      </c>
      <c r="LU204" s="46">
        <f t="shared" si="1425"/>
        <v>1.5911872705018325E-2</v>
      </c>
      <c r="LV204" s="46">
        <f t="shared" si="1425"/>
        <v>4.819277108433803E-3</v>
      </c>
      <c r="LW204" s="46">
        <f t="shared" si="1425"/>
        <v>3.5971223021582389E-3</v>
      </c>
      <c r="LX204" s="46">
        <f t="shared" si="1425"/>
        <v>7.1684587813619386E-3</v>
      </c>
      <c r="LY204" s="46">
        <f t="shared" si="1425"/>
        <v>-1.1862396204033215E-2</v>
      </c>
      <c r="LZ204" s="46">
        <f t="shared" si="1425"/>
        <v>-4.8019207683072211E-3</v>
      </c>
      <c r="MA204" s="46">
        <f t="shared" ref="MA204:MH204" si="1426">(MA30-LZ30)/LZ30</f>
        <v>1.3268998793727314E-2</v>
      </c>
      <c r="MB204" s="46">
        <f t="shared" si="1426"/>
        <v>-7.142857142857075E-3</v>
      </c>
      <c r="MC204" s="46">
        <f t="shared" si="1426"/>
        <v>1.558752997601915E-2</v>
      </c>
      <c r="MD204" s="46">
        <f t="shared" si="1426"/>
        <v>2.1251475796930309E-2</v>
      </c>
      <c r="ME204" s="46">
        <f t="shared" si="1426"/>
        <v>3.1213872832369975E-2</v>
      </c>
      <c r="MF204" s="46">
        <f t="shared" si="1426"/>
        <v>7.8475336322870268E-3</v>
      </c>
      <c r="MG204" s="46">
        <f t="shared" si="1426"/>
        <v>1.0011123470522708E-2</v>
      </c>
      <c r="MH204" s="46">
        <f t="shared" si="1426"/>
        <v>8.8105726872246392E-3</v>
      </c>
    </row>
    <row r="205" spans="1:346" x14ac:dyDescent="0.25">
      <c r="A205" s="35" t="s">
        <v>27</v>
      </c>
      <c r="S205" s="46">
        <f t="shared" ref="S205:CD205" si="1427">(S31-R31)/R31</f>
        <v>-3.6082474226804093E-2</v>
      </c>
      <c r="T205" s="46">
        <f t="shared" si="1427"/>
        <v>-2.6737967914438502E-2</v>
      </c>
      <c r="U205" s="46">
        <f t="shared" si="1427"/>
        <v>-2.19780219780219E-2</v>
      </c>
      <c r="V205" s="46">
        <f t="shared" si="1427"/>
        <v>-2.8089887640449437E-2</v>
      </c>
      <c r="W205" s="46">
        <f t="shared" si="1427"/>
        <v>-1.1560693641618455E-2</v>
      </c>
      <c r="X205" s="46">
        <f t="shared" si="1427"/>
        <v>-1.7543859649122848E-2</v>
      </c>
      <c r="Y205" s="46">
        <f t="shared" si="1427"/>
        <v>-2.3809523809523937E-2</v>
      </c>
      <c r="Z205" s="46">
        <f t="shared" si="1427"/>
        <v>0</v>
      </c>
      <c r="AA205" s="46">
        <f t="shared" si="1427"/>
        <v>-6.0975609756096271E-3</v>
      </c>
      <c r="AB205" s="46">
        <f t="shared" si="1427"/>
        <v>0</v>
      </c>
      <c r="AC205" s="46">
        <f t="shared" si="1427"/>
        <v>0</v>
      </c>
      <c r="AD205" s="46">
        <f t="shared" si="1427"/>
        <v>-6.1349693251534611E-3</v>
      </c>
      <c r="AE205" s="46">
        <f t="shared" si="1427"/>
        <v>6.1728395061729276E-3</v>
      </c>
      <c r="AF205" s="46">
        <f t="shared" si="1427"/>
        <v>-1.2269938650306704E-2</v>
      </c>
      <c r="AG205" s="46">
        <f t="shared" si="1427"/>
        <v>-6.2111801242236905E-3</v>
      </c>
      <c r="AH205" s="46">
        <f t="shared" si="1427"/>
        <v>-6.2499999999999778E-3</v>
      </c>
      <c r="AI205" s="46">
        <f t="shared" si="1427"/>
        <v>-6.2893081761006067E-3</v>
      </c>
      <c r="AJ205" s="46">
        <f t="shared" si="1427"/>
        <v>0</v>
      </c>
      <c r="AK205" s="46">
        <f t="shared" si="1427"/>
        <v>-6.3291139240507222E-3</v>
      </c>
      <c r="AL205" s="46">
        <f t="shared" si="1427"/>
        <v>6.3694267515924472E-3</v>
      </c>
      <c r="AM205" s="46">
        <f t="shared" si="1427"/>
        <v>-6.3291139240507222E-3</v>
      </c>
      <c r="AN205" s="46">
        <f t="shared" si="1427"/>
        <v>1.9108280254777118E-2</v>
      </c>
      <c r="AO205" s="46">
        <f t="shared" si="1427"/>
        <v>6.2500000000000888E-3</v>
      </c>
      <c r="AP205" s="46">
        <f t="shared" si="1427"/>
        <v>1.8633540372670631E-2</v>
      </c>
      <c r="AQ205" s="46">
        <f t="shared" si="1427"/>
        <v>-1.2195121951219469E-2</v>
      </c>
      <c r="AR205" s="46">
        <f t="shared" si="1427"/>
        <v>1.2345679012345635E-2</v>
      </c>
      <c r="AS205" s="46">
        <f t="shared" si="1427"/>
        <v>-6.0975609756096271E-3</v>
      </c>
      <c r="AT205" s="46">
        <f t="shared" si="1427"/>
        <v>-1.8404907975460166E-2</v>
      </c>
      <c r="AU205" s="46">
        <f t="shared" si="1427"/>
        <v>2.4999999999999911E-2</v>
      </c>
      <c r="AV205" s="46">
        <f t="shared" si="1427"/>
        <v>6.097560975609843E-3</v>
      </c>
      <c r="AW205" s="46">
        <f t="shared" si="1427"/>
        <v>2.4242424242424156E-2</v>
      </c>
      <c r="AX205" s="46">
        <f t="shared" si="1427"/>
        <v>2.9585798816568049E-2</v>
      </c>
      <c r="AY205" s="46">
        <f t="shared" si="1427"/>
        <v>-1.7241379310344664E-2</v>
      </c>
      <c r="AZ205" s="46">
        <f t="shared" si="1427"/>
        <v>-2.9239766081871343E-2</v>
      </c>
      <c r="BA205" s="46">
        <f t="shared" si="1427"/>
        <v>-6.024096385542254E-3</v>
      </c>
      <c r="BB205" s="46">
        <f t="shared" si="1427"/>
        <v>1.2121212121212078E-2</v>
      </c>
      <c r="BC205" s="46">
        <f t="shared" si="1427"/>
        <v>5.9880239520958937E-3</v>
      </c>
      <c r="BD205" s="46">
        <f t="shared" si="1427"/>
        <v>1.1904761904761862E-2</v>
      </c>
      <c r="BE205" s="46">
        <f t="shared" si="1427"/>
        <v>0</v>
      </c>
      <c r="BF205" s="46">
        <f t="shared" si="1427"/>
        <v>1.7647058823529453E-2</v>
      </c>
      <c r="BG205" s="46">
        <f t="shared" si="1427"/>
        <v>1.1560693641618455E-2</v>
      </c>
      <c r="BH205" s="46">
        <f t="shared" si="1427"/>
        <v>0</v>
      </c>
      <c r="BI205" s="46">
        <f t="shared" si="1427"/>
        <v>5.7142857142857958E-3</v>
      </c>
      <c r="BJ205" s="46">
        <f t="shared" si="1427"/>
        <v>0</v>
      </c>
      <c r="BK205" s="46">
        <f t="shared" si="1427"/>
        <v>5.6818181818180605E-3</v>
      </c>
      <c r="BL205" s="46">
        <f t="shared" si="1427"/>
        <v>5.6497175141243744E-3</v>
      </c>
      <c r="BM205" s="46">
        <f t="shared" si="1427"/>
        <v>-5.6179775280899673E-3</v>
      </c>
      <c r="BN205" s="46">
        <f t="shared" si="1427"/>
        <v>2.8248587570621469E-2</v>
      </c>
      <c r="BO205" s="46">
        <f t="shared" si="1427"/>
        <v>1.098901098901095E-2</v>
      </c>
      <c r="BP205" s="46">
        <f t="shared" si="1427"/>
        <v>1.086956521739146E-2</v>
      </c>
      <c r="BQ205" s="46">
        <f t="shared" si="1427"/>
        <v>1.6129032258064363E-2</v>
      </c>
      <c r="BR205" s="46">
        <f t="shared" si="1427"/>
        <v>1.0582010582010732E-2</v>
      </c>
      <c r="BS205" s="46">
        <f t="shared" si="1427"/>
        <v>-1.0471204188481823E-2</v>
      </c>
      <c r="BT205" s="46">
        <f t="shared" si="1427"/>
        <v>5.2910052910053662E-3</v>
      </c>
      <c r="BU205" s="46">
        <f t="shared" si="1427"/>
        <v>0</v>
      </c>
      <c r="BV205" s="46">
        <f t="shared" si="1427"/>
        <v>0</v>
      </c>
      <c r="BW205" s="46">
        <f t="shared" si="1427"/>
        <v>0</v>
      </c>
      <c r="BX205" s="46">
        <f t="shared" si="1427"/>
        <v>1.5789473684210565E-2</v>
      </c>
      <c r="BY205" s="46">
        <f t="shared" si="1427"/>
        <v>3.1088082901554293E-2</v>
      </c>
      <c r="BZ205" s="46">
        <f t="shared" si="1427"/>
        <v>-1.5075376884421969E-2</v>
      </c>
      <c r="CA205" s="46">
        <f t="shared" si="1427"/>
        <v>-5.1020408163266031E-3</v>
      </c>
      <c r="CB205" s="46">
        <f t="shared" si="1427"/>
        <v>1.5384615384615422E-2</v>
      </c>
      <c r="CC205" s="46">
        <f t="shared" si="1427"/>
        <v>0</v>
      </c>
      <c r="CD205" s="46">
        <f t="shared" si="1427"/>
        <v>0</v>
      </c>
      <c r="CE205" s="46">
        <f t="shared" ref="CE205:EP205" si="1428">(CE31-CD31)/CD31</f>
        <v>-1.5151515151515187E-2</v>
      </c>
      <c r="CF205" s="46">
        <f t="shared" si="1428"/>
        <v>2.051282051282044E-2</v>
      </c>
      <c r="CG205" s="46">
        <f t="shared" si="1428"/>
        <v>5.0251256281407756E-3</v>
      </c>
      <c r="CH205" s="46">
        <f t="shared" si="1428"/>
        <v>1.5000000000000036E-2</v>
      </c>
      <c r="CI205" s="46">
        <f t="shared" si="1428"/>
        <v>4.9261083743841316E-3</v>
      </c>
      <c r="CJ205" s="46">
        <f t="shared" si="1428"/>
        <v>0</v>
      </c>
      <c r="CK205" s="46">
        <f t="shared" si="1428"/>
        <v>-4.9019607843136213E-3</v>
      </c>
      <c r="CL205" s="46">
        <f t="shared" si="1428"/>
        <v>0</v>
      </c>
      <c r="CM205" s="46">
        <f t="shared" si="1428"/>
        <v>1.4778325123152743E-2</v>
      </c>
      <c r="CN205" s="46">
        <f t="shared" si="1428"/>
        <v>0</v>
      </c>
      <c r="CO205" s="46">
        <f t="shared" si="1428"/>
        <v>0</v>
      </c>
      <c r="CP205" s="46">
        <f t="shared" si="1428"/>
        <v>0</v>
      </c>
      <c r="CQ205" s="46">
        <f t="shared" si="1428"/>
        <v>1.9417475728155269E-2</v>
      </c>
      <c r="CR205" s="46">
        <f t="shared" si="1428"/>
        <v>-4.76190476190483E-3</v>
      </c>
      <c r="CS205" s="46">
        <f t="shared" si="1428"/>
        <v>-4.7846889952152093E-3</v>
      </c>
      <c r="CT205" s="46">
        <f t="shared" si="1428"/>
        <v>0</v>
      </c>
      <c r="CU205" s="46">
        <f t="shared" si="1428"/>
        <v>4.8076923076922047E-3</v>
      </c>
      <c r="CV205" s="46">
        <f t="shared" si="1428"/>
        <v>0</v>
      </c>
      <c r="CW205" s="46">
        <f t="shared" si="1428"/>
        <v>1.4354066985645968E-2</v>
      </c>
      <c r="CX205" s="46">
        <f t="shared" si="1428"/>
        <v>0</v>
      </c>
      <c r="CY205" s="46">
        <f t="shared" si="1428"/>
        <v>6.1320754716981167E-2</v>
      </c>
      <c r="CZ205" s="46">
        <f t="shared" si="1428"/>
        <v>0</v>
      </c>
      <c r="DA205" s="46">
        <f t="shared" si="1428"/>
        <v>8.8888888888888577E-3</v>
      </c>
      <c r="DB205" s="46">
        <f t="shared" si="1428"/>
        <v>-8.8105726872246392E-3</v>
      </c>
      <c r="DC205" s="46">
        <f t="shared" si="1428"/>
        <v>4.4444444444445078E-3</v>
      </c>
      <c r="DD205" s="46">
        <f t="shared" si="1428"/>
        <v>8.8495575221238625E-3</v>
      </c>
      <c r="DE205" s="46">
        <f t="shared" si="1428"/>
        <v>1.3157894736842136E-2</v>
      </c>
      <c r="DF205" s="46">
        <f t="shared" si="1428"/>
        <v>1.2987012987012863E-2</v>
      </c>
      <c r="DG205" s="46">
        <f t="shared" si="1428"/>
        <v>0</v>
      </c>
      <c r="DH205" s="46">
        <f t="shared" si="1428"/>
        <v>1.2820512820512851E-2</v>
      </c>
      <c r="DI205" s="46">
        <f t="shared" si="1428"/>
        <v>4.2194092827004823E-3</v>
      </c>
      <c r="DJ205" s="46">
        <f t="shared" si="1428"/>
        <v>1.6806722689075571E-2</v>
      </c>
      <c r="DK205" s="46">
        <f t="shared" si="1428"/>
        <v>-8.2644628099173261E-3</v>
      </c>
      <c r="DL205" s="46">
        <f t="shared" si="1428"/>
        <v>8.3333333333333037E-3</v>
      </c>
      <c r="DM205" s="46">
        <f t="shared" si="1428"/>
        <v>0</v>
      </c>
      <c r="DN205" s="46">
        <f t="shared" si="1428"/>
        <v>8.2644628099173261E-3</v>
      </c>
      <c r="DO205" s="46">
        <f t="shared" si="1428"/>
        <v>-4.0983606557376175E-3</v>
      </c>
      <c r="DP205" s="46">
        <f t="shared" si="1428"/>
        <v>0</v>
      </c>
      <c r="DQ205" s="46">
        <f t="shared" si="1428"/>
        <v>-4.1152263374486181E-3</v>
      </c>
      <c r="DR205" s="46">
        <f t="shared" si="1428"/>
        <v>-8.2644628099173261E-3</v>
      </c>
      <c r="DS205" s="46">
        <f t="shared" si="1428"/>
        <v>1.250000000000003E-2</v>
      </c>
      <c r="DT205" s="46">
        <f t="shared" si="1428"/>
        <v>-8.2304526748970906E-3</v>
      </c>
      <c r="DU205" s="46">
        <f t="shared" si="1428"/>
        <v>4.1493775933609074E-3</v>
      </c>
      <c r="DV205" s="46">
        <f t="shared" si="1428"/>
        <v>8.2644628099173261E-3</v>
      </c>
      <c r="DW205" s="46">
        <f t="shared" si="1428"/>
        <v>4.0983606557377632E-3</v>
      </c>
      <c r="DX205" s="46">
        <f t="shared" si="1428"/>
        <v>8.1632653061224202E-3</v>
      </c>
      <c r="DY205" s="46">
        <f t="shared" si="1428"/>
        <v>1.6194331983805755E-2</v>
      </c>
      <c r="DZ205" s="46">
        <f t="shared" si="1428"/>
        <v>-1.1952191235059789E-2</v>
      </c>
      <c r="EA205" s="46">
        <f t="shared" si="1428"/>
        <v>-1.2096774193548416E-2</v>
      </c>
      <c r="EB205" s="46">
        <f t="shared" si="1428"/>
        <v>1.2244897959183702E-2</v>
      </c>
      <c r="EC205" s="46">
        <f t="shared" si="1428"/>
        <v>4.0322580645160431E-3</v>
      </c>
      <c r="ED205" s="46">
        <f t="shared" si="1428"/>
        <v>4.0160642570281693E-3</v>
      </c>
      <c r="EE205" s="46">
        <f t="shared" si="1428"/>
        <v>0</v>
      </c>
      <c r="EF205" s="46">
        <f t="shared" si="1428"/>
        <v>7.9999999999999724E-3</v>
      </c>
      <c r="EG205" s="46">
        <f t="shared" si="1428"/>
        <v>1.1904761904761934E-2</v>
      </c>
      <c r="EH205" s="46">
        <f t="shared" si="1428"/>
        <v>0</v>
      </c>
      <c r="EI205" s="46">
        <f t="shared" si="1428"/>
        <v>1.5686274509803866E-2</v>
      </c>
      <c r="EJ205" s="46">
        <f t="shared" si="1428"/>
        <v>2.3166023166023224E-2</v>
      </c>
      <c r="EK205" s="46">
        <f t="shared" si="1428"/>
        <v>0</v>
      </c>
      <c r="EL205" s="46">
        <f t="shared" si="1428"/>
        <v>3.7735849056604312E-3</v>
      </c>
      <c r="EM205" s="46">
        <f t="shared" si="1428"/>
        <v>1.5037593984962351E-2</v>
      </c>
      <c r="EN205" s="46">
        <f t="shared" si="1428"/>
        <v>1.1111111111111138E-2</v>
      </c>
      <c r="EO205" s="46">
        <f t="shared" si="1428"/>
        <v>1.46520146520146E-2</v>
      </c>
      <c r="EP205" s="46">
        <f t="shared" si="1428"/>
        <v>3.6101083032491488E-3</v>
      </c>
      <c r="EQ205" s="46">
        <f t="shared" ref="EQ205:HB205" si="1429">(EQ31-EP31)/EP31</f>
        <v>-3.5971223021583243E-3</v>
      </c>
      <c r="ER205" s="46">
        <f t="shared" si="1429"/>
        <v>0</v>
      </c>
      <c r="ES205" s="46">
        <f t="shared" si="1429"/>
        <v>3.6101083032491488E-3</v>
      </c>
      <c r="ET205" s="46">
        <f t="shared" si="1429"/>
        <v>1.0791366906474845E-2</v>
      </c>
      <c r="EU205" s="46">
        <f t="shared" si="1429"/>
        <v>7.1174377224199033E-3</v>
      </c>
      <c r="EV205" s="46">
        <f t="shared" si="1429"/>
        <v>7.0671378091872539E-3</v>
      </c>
      <c r="EW205" s="46">
        <f t="shared" si="1429"/>
        <v>0</v>
      </c>
      <c r="EX205" s="46">
        <f t="shared" si="1429"/>
        <v>-7.0175438596490978E-3</v>
      </c>
      <c r="EY205" s="46">
        <f t="shared" si="1429"/>
        <v>-7.0671378091872539E-3</v>
      </c>
      <c r="EZ205" s="46">
        <f t="shared" si="1429"/>
        <v>-1.779359430604982E-2</v>
      </c>
      <c r="FA205" s="46">
        <f t="shared" si="1429"/>
        <v>-2.8985507246376836E-2</v>
      </c>
      <c r="FB205" s="46">
        <f t="shared" si="1429"/>
        <v>2.2388059701492456E-2</v>
      </c>
      <c r="FC205" s="46">
        <f t="shared" si="1429"/>
        <v>7.2992700729928046E-3</v>
      </c>
      <c r="FD205" s="46">
        <f t="shared" si="1429"/>
        <v>7.246376811594177E-3</v>
      </c>
      <c r="FE205" s="46">
        <f t="shared" si="1429"/>
        <v>-3.5971223021583243E-3</v>
      </c>
      <c r="FF205" s="46">
        <f t="shared" si="1429"/>
        <v>1.0830324909747318E-2</v>
      </c>
      <c r="FG205" s="46">
        <f t="shared" si="1429"/>
        <v>7.1428571428571175E-3</v>
      </c>
      <c r="FH205" s="46">
        <f t="shared" si="1429"/>
        <v>-3.5460992907800663E-3</v>
      </c>
      <c r="FI205" s="46">
        <f t="shared" si="1429"/>
        <v>0</v>
      </c>
      <c r="FJ205" s="46">
        <f t="shared" si="1429"/>
        <v>7.1174377224199033E-3</v>
      </c>
      <c r="FK205" s="46">
        <f t="shared" si="1429"/>
        <v>1.0600706713780944E-2</v>
      </c>
      <c r="FL205" s="46">
        <f t="shared" si="1429"/>
        <v>1.748251748251748E-2</v>
      </c>
      <c r="FM205" s="46">
        <f t="shared" si="1429"/>
        <v>3.4364261168384146E-3</v>
      </c>
      <c r="FN205" s="46">
        <f t="shared" si="1429"/>
        <v>3.4246575342466242E-3</v>
      </c>
      <c r="FO205" s="46">
        <f t="shared" si="1429"/>
        <v>6.8259385665528768E-3</v>
      </c>
      <c r="FP205" s="46">
        <f t="shared" si="1429"/>
        <v>0</v>
      </c>
      <c r="FQ205" s="46">
        <f t="shared" si="1429"/>
        <v>3.3898305084746243E-3</v>
      </c>
      <c r="FR205" s="46">
        <f t="shared" si="1429"/>
        <v>-6.7567567567568525E-3</v>
      </c>
      <c r="FS205" s="46">
        <f t="shared" si="1429"/>
        <v>-1.0204081632652965E-2</v>
      </c>
      <c r="FT205" s="46">
        <f t="shared" si="1429"/>
        <v>-3.4364261168385365E-3</v>
      </c>
      <c r="FU205" s="46">
        <f t="shared" si="1429"/>
        <v>6.8965517241379067E-3</v>
      </c>
      <c r="FV205" s="46">
        <f t="shared" si="1429"/>
        <v>6.8493150684931269E-3</v>
      </c>
      <c r="FW205" s="46">
        <f t="shared" si="1429"/>
        <v>6.802721088435471E-3</v>
      </c>
      <c r="FX205" s="46">
        <f t="shared" si="1429"/>
        <v>3.3783783783783061E-3</v>
      </c>
      <c r="FY205" s="46">
        <f t="shared" si="1429"/>
        <v>0</v>
      </c>
      <c r="FZ205" s="46">
        <f t="shared" si="1429"/>
        <v>-3.3670033670032953E-3</v>
      </c>
      <c r="GA205" s="46">
        <f t="shared" si="1429"/>
        <v>-3.3783783783784263E-3</v>
      </c>
      <c r="GB205" s="46">
        <f t="shared" si="1429"/>
        <v>-6.7796610169491281E-3</v>
      </c>
      <c r="GC205" s="46">
        <f t="shared" si="1429"/>
        <v>-6.8259385665528768E-3</v>
      </c>
      <c r="GD205" s="46">
        <f t="shared" si="1429"/>
        <v>0</v>
      </c>
      <c r="GE205" s="46">
        <f t="shared" si="1429"/>
        <v>-6.872852233677073E-3</v>
      </c>
      <c r="GF205" s="46">
        <f t="shared" si="1429"/>
        <v>6.9204152249135939E-3</v>
      </c>
      <c r="GG205" s="46">
        <f t="shared" si="1429"/>
        <v>0</v>
      </c>
      <c r="GH205" s="46">
        <f t="shared" si="1429"/>
        <v>1.3745704467353903E-2</v>
      </c>
      <c r="GI205" s="46">
        <f t="shared" si="1429"/>
        <v>-3.3898305084746243E-3</v>
      </c>
      <c r="GJ205" s="46">
        <f t="shared" si="1429"/>
        <v>-3.4013605442176145E-3</v>
      </c>
      <c r="GK205" s="46">
        <f t="shared" si="1429"/>
        <v>3.4129692832763777E-3</v>
      </c>
      <c r="GL205" s="46">
        <f t="shared" si="1429"/>
        <v>0</v>
      </c>
      <c r="GM205" s="46">
        <f t="shared" si="1429"/>
        <v>-3.4013605442176145E-3</v>
      </c>
      <c r="GN205" s="46">
        <f t="shared" si="1429"/>
        <v>6.8259385665528768E-3</v>
      </c>
      <c r="GO205" s="46">
        <f t="shared" si="1429"/>
        <v>1.6949152542372881E-2</v>
      </c>
      <c r="GP205" s="46">
        <f t="shared" si="1429"/>
        <v>-3.3333333333333808E-3</v>
      </c>
      <c r="GQ205" s="46">
        <f t="shared" si="1429"/>
        <v>0</v>
      </c>
      <c r="GR205" s="46">
        <f t="shared" si="1429"/>
        <v>0</v>
      </c>
      <c r="GS205" s="46">
        <f t="shared" si="1429"/>
        <v>6.6889632107024364E-3</v>
      </c>
      <c r="GT205" s="46">
        <f t="shared" si="1429"/>
        <v>0</v>
      </c>
      <c r="GU205" s="46">
        <f t="shared" si="1429"/>
        <v>-1.6611295681063121E-2</v>
      </c>
      <c r="GV205" s="46">
        <f t="shared" si="1429"/>
        <v>3.3783783783783061E-3</v>
      </c>
      <c r="GW205" s="46">
        <f t="shared" si="1429"/>
        <v>-1.3468013468013421E-2</v>
      </c>
      <c r="GX205" s="46">
        <f t="shared" si="1429"/>
        <v>0</v>
      </c>
      <c r="GY205" s="46">
        <f t="shared" si="1429"/>
        <v>0</v>
      </c>
      <c r="GZ205" s="46">
        <f t="shared" si="1429"/>
        <v>-1.0238907849829375E-2</v>
      </c>
      <c r="HA205" s="46">
        <f t="shared" si="1429"/>
        <v>-2.0689655172413841E-2</v>
      </c>
      <c r="HB205" s="46">
        <f t="shared" si="1429"/>
        <v>-7.0422535211267356E-3</v>
      </c>
      <c r="HC205" s="46">
        <f t="shared" ref="HC205:JN205" si="1430">(HC31-HB31)/HB31</f>
        <v>0</v>
      </c>
      <c r="HD205" s="46">
        <f t="shared" si="1430"/>
        <v>-1.0638297872340451E-2</v>
      </c>
      <c r="HE205" s="46">
        <f t="shared" si="1430"/>
        <v>-7.168458781361982E-3</v>
      </c>
      <c r="HF205" s="46">
        <f t="shared" si="1430"/>
        <v>-1.8050541516245487E-2</v>
      </c>
      <c r="HG205" s="46">
        <f t="shared" si="1430"/>
        <v>2.5735294117647033E-2</v>
      </c>
      <c r="HH205" s="46">
        <f t="shared" si="1430"/>
        <v>-1.0752688172042909E-2</v>
      </c>
      <c r="HI205" s="46">
        <f t="shared" si="1430"/>
        <v>-7.2463768115943053E-3</v>
      </c>
      <c r="HJ205" s="46">
        <f t="shared" si="1430"/>
        <v>-7.2992700729926753E-3</v>
      </c>
      <c r="HK205" s="46">
        <f t="shared" si="1430"/>
        <v>-3.676470588235216E-3</v>
      </c>
      <c r="HL205" s="46">
        <f t="shared" si="1430"/>
        <v>-7.3800738007381121E-3</v>
      </c>
      <c r="HM205" s="46">
        <f t="shared" si="1430"/>
        <v>3.717472118959161E-3</v>
      </c>
      <c r="HN205" s="46">
        <f t="shared" si="1430"/>
        <v>-7.4074074074073808E-3</v>
      </c>
      <c r="HO205" s="46">
        <f t="shared" si="1430"/>
        <v>-3.7313432835821424E-3</v>
      </c>
      <c r="HP205" s="46">
        <f t="shared" si="1430"/>
        <v>3.7453183520599785E-3</v>
      </c>
      <c r="HQ205" s="46">
        <f t="shared" si="1430"/>
        <v>-3.7313432835821424E-3</v>
      </c>
      <c r="HR205" s="46">
        <f t="shared" si="1430"/>
        <v>-7.4906367041198234E-3</v>
      </c>
      <c r="HS205" s="46">
        <f t="shared" si="1430"/>
        <v>-3.7735849056604312E-3</v>
      </c>
      <c r="HT205" s="46">
        <f t="shared" si="1430"/>
        <v>-7.5757575757575491E-3</v>
      </c>
      <c r="HU205" s="46">
        <f t="shared" si="1430"/>
        <v>0</v>
      </c>
      <c r="HV205" s="46">
        <f t="shared" si="1430"/>
        <v>-1.1450381679389341E-2</v>
      </c>
      <c r="HW205" s="46">
        <f t="shared" si="1430"/>
        <v>-1.1583011583011473E-2</v>
      </c>
      <c r="HX205" s="46">
        <f t="shared" si="1430"/>
        <v>-1.5625000000000083E-2</v>
      </c>
      <c r="HY205" s="46">
        <f t="shared" si="1430"/>
        <v>-7.9365079365079083E-3</v>
      </c>
      <c r="HZ205" s="46">
        <f t="shared" si="1430"/>
        <v>-1.5999999999999945E-2</v>
      </c>
      <c r="IA205" s="46">
        <f t="shared" si="1430"/>
        <v>-1.6260162601626101E-2</v>
      </c>
      <c r="IB205" s="46">
        <f t="shared" si="1430"/>
        <v>-2.0661157024793389E-2</v>
      </c>
      <c r="IC205" s="46">
        <f t="shared" si="1430"/>
        <v>-2.9535864978902926E-2</v>
      </c>
      <c r="ID205" s="46">
        <f t="shared" si="1430"/>
        <v>-3.0434782608695622E-2</v>
      </c>
      <c r="IE205" s="46">
        <f t="shared" si="1430"/>
        <v>8.9686098654708207E-3</v>
      </c>
      <c r="IF205" s="46">
        <f t="shared" si="1430"/>
        <v>-4.4444444444445078E-3</v>
      </c>
      <c r="IG205" s="46">
        <f t="shared" si="1430"/>
        <v>-1.7857142857142794E-2</v>
      </c>
      <c r="IH205" s="46">
        <f t="shared" si="1430"/>
        <v>4.5454545454546103E-3</v>
      </c>
      <c r="II205" s="46">
        <f t="shared" si="1430"/>
        <v>2.7149321266968226E-2</v>
      </c>
      <c r="IJ205" s="46">
        <f t="shared" si="1430"/>
        <v>-1.7621145374449278E-2</v>
      </c>
      <c r="IK205" s="46">
        <f t="shared" si="1430"/>
        <v>-1.7937219730941797E-2</v>
      </c>
      <c r="IL205" s="46">
        <f t="shared" si="1430"/>
        <v>9.1324200913243305E-3</v>
      </c>
      <c r="IM205" s="46">
        <f t="shared" si="1430"/>
        <v>-2.7149321266968389E-2</v>
      </c>
      <c r="IN205" s="46">
        <f t="shared" si="1430"/>
        <v>-1.3953488372093056E-2</v>
      </c>
      <c r="IO205" s="46">
        <f t="shared" si="1430"/>
        <v>0</v>
      </c>
      <c r="IP205" s="46">
        <f t="shared" si="1430"/>
        <v>0</v>
      </c>
      <c r="IQ205" s="46">
        <f t="shared" si="1430"/>
        <v>4.7169811320755392E-3</v>
      </c>
      <c r="IR205" s="46">
        <f t="shared" si="1430"/>
        <v>0</v>
      </c>
      <c r="IS205" s="46">
        <f t="shared" si="1430"/>
        <v>4.6948356807510732E-3</v>
      </c>
      <c r="IT205" s="46">
        <f t="shared" si="1430"/>
        <v>4.6728971962617487E-3</v>
      </c>
      <c r="IU205" s="46">
        <f t="shared" si="1430"/>
        <v>4.6511627906977403E-3</v>
      </c>
      <c r="IV205" s="46">
        <f t="shared" si="1430"/>
        <v>4.6296296296295305E-3</v>
      </c>
      <c r="IW205" s="46">
        <f t="shared" si="1430"/>
        <v>0</v>
      </c>
      <c r="IX205" s="46">
        <f t="shared" si="1430"/>
        <v>0</v>
      </c>
      <c r="IY205" s="46">
        <f t="shared" si="1430"/>
        <v>9.2165898617511191E-3</v>
      </c>
      <c r="IZ205" s="46">
        <f t="shared" si="1430"/>
        <v>0</v>
      </c>
      <c r="JA205" s="46">
        <f t="shared" si="1430"/>
        <v>1.3698630136986335E-2</v>
      </c>
      <c r="JB205" s="46">
        <f t="shared" si="1430"/>
        <v>1.3513513513513545E-2</v>
      </c>
      <c r="JC205" s="46">
        <f t="shared" si="1430"/>
        <v>-1.7777777777777715E-2</v>
      </c>
      <c r="JD205" s="46">
        <f t="shared" si="1430"/>
        <v>-4.524886877828118E-3</v>
      </c>
      <c r="JE205" s="46">
        <f t="shared" si="1430"/>
        <v>4.5454545454546103E-3</v>
      </c>
      <c r="JF205" s="46">
        <f t="shared" si="1430"/>
        <v>0</v>
      </c>
      <c r="JG205" s="46">
        <f t="shared" si="1430"/>
        <v>4.5248868778279576E-3</v>
      </c>
      <c r="JH205" s="46">
        <f t="shared" si="1430"/>
        <v>0</v>
      </c>
      <c r="JI205" s="46">
        <f t="shared" si="1430"/>
        <v>4.5045045045045687E-3</v>
      </c>
      <c r="JJ205" s="46">
        <f t="shared" si="1430"/>
        <v>4.4843049327353305E-3</v>
      </c>
      <c r="JK205" s="46">
        <f t="shared" si="1430"/>
        <v>-8.9285714285713969E-3</v>
      </c>
      <c r="JL205" s="46">
        <f t="shared" si="1430"/>
        <v>4.5045045045045687E-3</v>
      </c>
      <c r="JM205" s="46">
        <f t="shared" si="1430"/>
        <v>4.4843049327353305E-3</v>
      </c>
      <c r="JN205" s="46">
        <f t="shared" si="1430"/>
        <v>0</v>
      </c>
      <c r="JO205" s="46">
        <f t="shared" ref="JO205:LZ205" si="1431">(JO31-JN31)/JN31</f>
        <v>-1.3392857142857017E-2</v>
      </c>
      <c r="JP205" s="46">
        <f t="shared" si="1431"/>
        <v>-4.524886877828118E-3</v>
      </c>
      <c r="JQ205" s="46">
        <f t="shared" si="1431"/>
        <v>0</v>
      </c>
      <c r="JR205" s="46">
        <f t="shared" si="1431"/>
        <v>4.5454545454546103E-3</v>
      </c>
      <c r="JS205" s="46">
        <f t="shared" si="1431"/>
        <v>9.0497737556560764E-3</v>
      </c>
      <c r="JT205" s="46">
        <f t="shared" si="1431"/>
        <v>4.4843049327353305E-3</v>
      </c>
      <c r="JU205" s="46">
        <f t="shared" si="1431"/>
        <v>-1.7857142857142794E-2</v>
      </c>
      <c r="JV205" s="46">
        <f t="shared" si="1431"/>
        <v>0</v>
      </c>
      <c r="JW205" s="46">
        <f t="shared" si="1431"/>
        <v>1.8181818181818118E-2</v>
      </c>
      <c r="JX205" s="46">
        <f t="shared" si="1431"/>
        <v>4.4642857142857782E-3</v>
      </c>
      <c r="JY205" s="46">
        <f t="shared" si="1431"/>
        <v>0</v>
      </c>
      <c r="JZ205" s="46">
        <f t="shared" si="1431"/>
        <v>-8.8888888888888577E-3</v>
      </c>
      <c r="KA205" s="46">
        <f t="shared" si="1431"/>
        <v>1.7937219730941641E-2</v>
      </c>
      <c r="KB205" s="46">
        <f t="shared" si="1431"/>
        <v>8.8105726872246392E-3</v>
      </c>
      <c r="KC205" s="46">
        <f t="shared" si="1431"/>
        <v>-2.1834061135371181E-2</v>
      </c>
      <c r="KD205" s="46">
        <f t="shared" si="1431"/>
        <v>0</v>
      </c>
      <c r="KE205" s="46">
        <f t="shared" si="1431"/>
        <v>0</v>
      </c>
      <c r="KF205" s="46">
        <f t="shared" si="1431"/>
        <v>4.4642857142857782E-3</v>
      </c>
      <c r="KG205" s="46">
        <f t="shared" si="1431"/>
        <v>1.3333333333333365E-2</v>
      </c>
      <c r="KH205" s="46">
        <f t="shared" si="1431"/>
        <v>0</v>
      </c>
      <c r="KI205" s="46">
        <f t="shared" si="1431"/>
        <v>0</v>
      </c>
      <c r="KJ205" s="46">
        <f t="shared" si="1431"/>
        <v>8.7719298245613718E-3</v>
      </c>
      <c r="KK205" s="46">
        <f t="shared" si="1431"/>
        <v>4.3478260869565834E-3</v>
      </c>
      <c r="KL205" s="46">
        <f t="shared" si="1431"/>
        <v>8.6580086580086268E-3</v>
      </c>
      <c r="KM205" s="46">
        <f t="shared" si="1431"/>
        <v>-4.2918454935622925E-3</v>
      </c>
      <c r="KN205" s="46">
        <f t="shared" si="1431"/>
        <v>0</v>
      </c>
      <c r="KO205" s="46">
        <f t="shared" si="1431"/>
        <v>4.3103448275862684E-3</v>
      </c>
      <c r="KP205" s="46">
        <f t="shared" si="1431"/>
        <v>-4.2918454935622925E-3</v>
      </c>
      <c r="KQ205" s="46">
        <f t="shared" si="1431"/>
        <v>-8.6206896551723842E-3</v>
      </c>
      <c r="KR205" s="46">
        <f t="shared" si="1431"/>
        <v>0</v>
      </c>
      <c r="KS205" s="46">
        <f t="shared" si="1431"/>
        <v>2.6086956521739191E-2</v>
      </c>
      <c r="KT205" s="46">
        <f t="shared" si="1431"/>
        <v>0</v>
      </c>
      <c r="KU205" s="46">
        <f t="shared" si="1431"/>
        <v>4.2372881355931301E-3</v>
      </c>
      <c r="KV205" s="46">
        <f t="shared" si="1431"/>
        <v>-8.4388185654008137E-3</v>
      </c>
      <c r="KW205" s="46">
        <f t="shared" si="1431"/>
        <v>-4.255319148936231E-3</v>
      </c>
      <c r="KX205" s="46">
        <f t="shared" si="1431"/>
        <v>4.2735042735043346E-3</v>
      </c>
      <c r="KY205" s="46">
        <f t="shared" si="1431"/>
        <v>2.1276595744680851E-2</v>
      </c>
      <c r="KZ205" s="46">
        <f t="shared" si="1431"/>
        <v>1.250000000000003E-2</v>
      </c>
      <c r="LA205" s="46">
        <f t="shared" si="1431"/>
        <v>4.1152263374484715E-3</v>
      </c>
      <c r="LB205" s="46">
        <f t="shared" si="1431"/>
        <v>8.1967213114755265E-3</v>
      </c>
      <c r="LC205" s="46">
        <f t="shared" si="1431"/>
        <v>8.1300813008129795E-3</v>
      </c>
      <c r="LD205" s="46">
        <f t="shared" si="1431"/>
        <v>4.0322580645160431E-3</v>
      </c>
      <c r="LE205" s="46">
        <f t="shared" si="1431"/>
        <v>0</v>
      </c>
      <c r="LF205" s="46">
        <f t="shared" si="1431"/>
        <v>1.2048192771084366E-2</v>
      </c>
      <c r="LG205" s="46">
        <f t="shared" si="1431"/>
        <v>7.9365079365079083E-3</v>
      </c>
      <c r="LH205" s="46">
        <f t="shared" si="1431"/>
        <v>-3.9370078740156647E-3</v>
      </c>
      <c r="LI205" s="46">
        <f t="shared" si="1431"/>
        <v>3.9525691699603899E-3</v>
      </c>
      <c r="LJ205" s="46">
        <f t="shared" si="1431"/>
        <v>7.8740157480316087E-3</v>
      </c>
      <c r="LK205" s="46">
        <f t="shared" si="1431"/>
        <v>-7.812500000000111E-3</v>
      </c>
      <c r="LL205" s="46">
        <f t="shared" si="1431"/>
        <v>-3.9370078740156647E-3</v>
      </c>
      <c r="LM205" s="46">
        <f t="shared" si="1431"/>
        <v>1.185770750988145E-2</v>
      </c>
      <c r="LN205" s="46">
        <f t="shared" si="1431"/>
        <v>0</v>
      </c>
      <c r="LO205" s="46">
        <f t="shared" si="1431"/>
        <v>3.9062499999999167E-3</v>
      </c>
      <c r="LP205" s="46">
        <f t="shared" si="1431"/>
        <v>0</v>
      </c>
      <c r="LQ205" s="46">
        <f t="shared" si="1431"/>
        <v>3.8910505836576431E-3</v>
      </c>
      <c r="LR205" s="46">
        <f t="shared" si="1431"/>
        <v>-3.875968992248117E-3</v>
      </c>
      <c r="LS205" s="46">
        <f t="shared" si="1431"/>
        <v>1.1673151750972791E-2</v>
      </c>
      <c r="LT205" s="46">
        <f t="shared" si="1431"/>
        <v>1.9230769230769232E-2</v>
      </c>
      <c r="LU205" s="46">
        <f t="shared" si="1431"/>
        <v>7.5471698113207279E-3</v>
      </c>
      <c r="LV205" s="46">
        <f t="shared" si="1431"/>
        <v>-1.1235955056179803E-2</v>
      </c>
      <c r="LW205" s="46">
        <f t="shared" si="1431"/>
        <v>-3.7878787878787073E-3</v>
      </c>
      <c r="LX205" s="46">
        <f t="shared" si="1431"/>
        <v>0</v>
      </c>
      <c r="LY205" s="46">
        <f t="shared" si="1431"/>
        <v>3.8022813688212117E-3</v>
      </c>
      <c r="LZ205" s="46">
        <f t="shared" si="1431"/>
        <v>7.5757575757576835E-3</v>
      </c>
      <c r="MA205" s="46">
        <f t="shared" ref="MA205:MH205" si="1432">(MA31-LZ31)/LZ31</f>
        <v>3.7593984962405211E-3</v>
      </c>
      <c r="MB205" s="46">
        <f t="shared" si="1432"/>
        <v>1.498127340823978E-2</v>
      </c>
      <c r="MC205" s="46">
        <f t="shared" si="1432"/>
        <v>7.3800738007379811E-3</v>
      </c>
      <c r="MD205" s="46">
        <f t="shared" si="1432"/>
        <v>-1.465201465201473E-2</v>
      </c>
      <c r="ME205" s="46">
        <f t="shared" si="1432"/>
        <v>2.2304832713754701E-2</v>
      </c>
      <c r="MF205" s="46">
        <f t="shared" si="1432"/>
        <v>1.0909090909090934E-2</v>
      </c>
      <c r="MG205" s="46">
        <f t="shared" si="1432"/>
        <v>-7.1942446043165211E-3</v>
      </c>
      <c r="MH205" s="46">
        <f t="shared" si="1432"/>
        <v>1.4492753623188354E-2</v>
      </c>
    </row>
    <row r="206" spans="1:346" x14ac:dyDescent="0.25">
      <c r="A206" s="35" t="s">
        <v>28</v>
      </c>
      <c r="S206" s="46">
        <f t="shared" ref="S206:CD206" si="1433">(S32-R32)/R32</f>
        <v>-4.185351270553081E-2</v>
      </c>
      <c r="T206" s="46">
        <f t="shared" si="1433"/>
        <v>-6.2402496099842669E-3</v>
      </c>
      <c r="U206" s="46">
        <f t="shared" si="1433"/>
        <v>-4.7095761381476331E-3</v>
      </c>
      <c r="V206" s="46">
        <f t="shared" si="1433"/>
        <v>5.5205047318612217E-3</v>
      </c>
      <c r="W206" s="46">
        <f t="shared" si="1433"/>
        <v>-9.4117647058823747E-3</v>
      </c>
      <c r="X206" s="46">
        <f t="shared" si="1433"/>
        <v>-1.3460015835312771E-2</v>
      </c>
      <c r="Y206" s="46">
        <f t="shared" si="1433"/>
        <v>-3.0497592295345082E-2</v>
      </c>
      <c r="Z206" s="46">
        <f t="shared" si="1433"/>
        <v>-5.7947019867549904E-3</v>
      </c>
      <c r="AA206" s="46">
        <f t="shared" si="1433"/>
        <v>-6.6611157368859052E-3</v>
      </c>
      <c r="AB206" s="46">
        <f t="shared" si="1433"/>
        <v>-1.1735121542330189E-2</v>
      </c>
      <c r="AC206" s="46">
        <f t="shared" si="1433"/>
        <v>-5.0890585241731004E-3</v>
      </c>
      <c r="AD206" s="46">
        <f t="shared" si="1433"/>
        <v>-1.1935208866155086E-2</v>
      </c>
      <c r="AE206" s="46">
        <f t="shared" si="1433"/>
        <v>-1.7256255392580054E-3</v>
      </c>
      <c r="AF206" s="46">
        <f t="shared" si="1433"/>
        <v>-1.0371650821089047E-2</v>
      </c>
      <c r="AG206" s="46">
        <f t="shared" si="1433"/>
        <v>-1.1353711790392988E-2</v>
      </c>
      <c r="AH206" s="46">
        <f t="shared" si="1433"/>
        <v>-2.738515901060078E-2</v>
      </c>
      <c r="AI206" s="46">
        <f t="shared" si="1433"/>
        <v>-4.5413260672116261E-3</v>
      </c>
      <c r="AJ206" s="46">
        <f t="shared" si="1433"/>
        <v>1.8248175182482011E-3</v>
      </c>
      <c r="AK206" s="46">
        <f t="shared" si="1433"/>
        <v>4.5537340619307837E-3</v>
      </c>
      <c r="AL206" s="46">
        <f t="shared" si="1433"/>
        <v>9.0661831369001384E-4</v>
      </c>
      <c r="AM206" s="46">
        <f t="shared" si="1433"/>
        <v>8.1521739130434E-3</v>
      </c>
      <c r="AN206" s="46">
        <f t="shared" si="1433"/>
        <v>1.2578616352201309E-2</v>
      </c>
      <c r="AO206" s="46">
        <f t="shared" si="1433"/>
        <v>4.4365572315882874E-3</v>
      </c>
      <c r="AP206" s="46">
        <f t="shared" si="1433"/>
        <v>5.3003533568904094E-3</v>
      </c>
      <c r="AQ206" s="46">
        <f t="shared" si="1433"/>
        <v>3.1634446397188126E-2</v>
      </c>
      <c r="AR206" s="46">
        <f t="shared" si="1433"/>
        <v>-3.4071550255537109E-3</v>
      </c>
      <c r="AS206" s="46">
        <f t="shared" si="1433"/>
        <v>-1.4529914529914555E-2</v>
      </c>
      <c r="AT206" s="46">
        <f t="shared" si="1433"/>
        <v>-1.9947961838681676E-2</v>
      </c>
      <c r="AU206" s="46">
        <f t="shared" si="1433"/>
        <v>9.7345132743362327E-3</v>
      </c>
      <c r="AV206" s="46">
        <f t="shared" si="1433"/>
        <v>1.7528483786152748E-3</v>
      </c>
      <c r="AW206" s="46">
        <f t="shared" si="1433"/>
        <v>9.6237970253719041E-3</v>
      </c>
      <c r="AX206" s="46">
        <f t="shared" si="1433"/>
        <v>7.7989601386481058E-3</v>
      </c>
      <c r="AY206" s="46">
        <f t="shared" si="1433"/>
        <v>-5.1590713671538632E-3</v>
      </c>
      <c r="AZ206" s="46">
        <f t="shared" si="1433"/>
        <v>1.555747623163351E-2</v>
      </c>
      <c r="BA206" s="46">
        <f t="shared" si="1433"/>
        <v>6.808510638297848E-3</v>
      </c>
      <c r="BB206" s="46">
        <f t="shared" si="1433"/>
        <v>1.8596787827557082E-2</v>
      </c>
      <c r="BC206" s="46">
        <f t="shared" si="1433"/>
        <v>-5.3941908713692949E-2</v>
      </c>
      <c r="BD206" s="46">
        <f t="shared" si="1433"/>
        <v>-1.4035087719298196E-2</v>
      </c>
      <c r="BE206" s="46">
        <f t="shared" si="1433"/>
        <v>2.5800711743772166E-2</v>
      </c>
      <c r="BF206" s="46">
        <f t="shared" si="1433"/>
        <v>4.683434518647013E-2</v>
      </c>
      <c r="BG206" s="46">
        <f t="shared" si="1433"/>
        <v>1.3256006628003266E-2</v>
      </c>
      <c r="BH206" s="46">
        <f t="shared" si="1433"/>
        <v>8.1766148814397816E-4</v>
      </c>
      <c r="BI206" s="46">
        <f t="shared" si="1433"/>
        <v>8.1699346405228763E-3</v>
      </c>
      <c r="BJ206" s="46">
        <f t="shared" si="1433"/>
        <v>6.4829821717990038E-3</v>
      </c>
      <c r="BK206" s="46">
        <f t="shared" si="1433"/>
        <v>1.1272141706924246E-2</v>
      </c>
      <c r="BL206" s="46">
        <f t="shared" si="1433"/>
        <v>8.7579617834395579E-3</v>
      </c>
      <c r="BM206" s="46">
        <f t="shared" si="1433"/>
        <v>3.1570639305445263E-3</v>
      </c>
      <c r="BN206" s="46">
        <f t="shared" si="1433"/>
        <v>0</v>
      </c>
      <c r="BO206" s="46">
        <f t="shared" si="1433"/>
        <v>-1.0228166797796989E-2</v>
      </c>
      <c r="BP206" s="46">
        <f t="shared" si="1433"/>
        <v>-3.2591414944356079E-2</v>
      </c>
      <c r="BQ206" s="46">
        <f t="shared" si="1433"/>
        <v>1.8077239112571922E-2</v>
      </c>
      <c r="BR206" s="46">
        <f t="shared" si="1433"/>
        <v>-8.0710250201782507E-4</v>
      </c>
      <c r="BS206" s="46">
        <f t="shared" si="1433"/>
        <v>-8.0775444264938865E-4</v>
      </c>
      <c r="BT206" s="46">
        <f t="shared" si="1433"/>
        <v>2.4252223120452476E-3</v>
      </c>
      <c r="BU206" s="46">
        <f t="shared" si="1433"/>
        <v>-6.4516129032257839E-3</v>
      </c>
      <c r="BV206" s="46">
        <f t="shared" si="1433"/>
        <v>4.0584415584415581E-3</v>
      </c>
      <c r="BW206" s="46">
        <f t="shared" si="1433"/>
        <v>-3.2336297493937402E-3</v>
      </c>
      <c r="BX206" s="46">
        <f t="shared" si="1433"/>
        <v>-4.0551500405515001E-3</v>
      </c>
      <c r="BY206" s="46">
        <f t="shared" si="1433"/>
        <v>-8.14332247556957E-4</v>
      </c>
      <c r="BZ206" s="46">
        <f t="shared" si="1433"/>
        <v>-8.9649551752241929E-3</v>
      </c>
      <c r="CA206" s="46">
        <f t="shared" si="1433"/>
        <v>-5.0986842105263067E-2</v>
      </c>
      <c r="CB206" s="46">
        <f t="shared" si="1433"/>
        <v>4.2461005199306685E-2</v>
      </c>
      <c r="CC206" s="46">
        <f t="shared" si="1433"/>
        <v>1.9118869492934308E-2</v>
      </c>
      <c r="CD206" s="46">
        <f t="shared" si="1433"/>
        <v>7.3409461663948268E-3</v>
      </c>
      <c r="CE206" s="46">
        <f t="shared" ref="CE206:EP206" si="1434">(CE32-CD32)/CD32</f>
        <v>1.2955465587044489E-2</v>
      </c>
      <c r="CF206" s="46">
        <f t="shared" si="1434"/>
        <v>3.9968025579536371E-3</v>
      </c>
      <c r="CG206" s="46">
        <f t="shared" si="1434"/>
        <v>7.1656050955414465E-3</v>
      </c>
      <c r="CH206" s="46">
        <f t="shared" si="1434"/>
        <v>7.9051383399204997E-4</v>
      </c>
      <c r="CI206" s="46">
        <f t="shared" si="1434"/>
        <v>6.3191153238547505E-3</v>
      </c>
      <c r="CJ206" s="46">
        <f t="shared" si="1434"/>
        <v>1.0989010989011033E-2</v>
      </c>
      <c r="CK206" s="46">
        <f t="shared" si="1434"/>
        <v>7.7639751552795021E-3</v>
      </c>
      <c r="CL206" s="46">
        <f t="shared" si="1434"/>
        <v>7.7041602465326891E-4</v>
      </c>
      <c r="CM206" s="46">
        <f t="shared" si="1434"/>
        <v>7.6982294072358982E-4</v>
      </c>
      <c r="CN206" s="46">
        <f t="shared" si="1434"/>
        <v>7.6923076923072554E-4</v>
      </c>
      <c r="CO206" s="46">
        <f t="shared" si="1434"/>
        <v>5.3804765564951351E-3</v>
      </c>
      <c r="CP206" s="46">
        <f t="shared" si="1434"/>
        <v>1.5290519877674969E-3</v>
      </c>
      <c r="CQ206" s="46">
        <f t="shared" si="1434"/>
        <v>4.580152671755682E-3</v>
      </c>
      <c r="CR206" s="46">
        <f t="shared" si="1434"/>
        <v>3.7993920972644378E-3</v>
      </c>
      <c r="CS206" s="46">
        <f t="shared" si="1434"/>
        <v>9.0840272520818863E-3</v>
      </c>
      <c r="CT206" s="46">
        <f t="shared" si="1434"/>
        <v>0</v>
      </c>
      <c r="CU206" s="46">
        <f t="shared" si="1434"/>
        <v>-1.5003750937735711E-3</v>
      </c>
      <c r="CV206" s="46">
        <f t="shared" si="1434"/>
        <v>-4.5078888054094239E-3</v>
      </c>
      <c r="CW206" s="46">
        <f t="shared" si="1434"/>
        <v>7.5471698113203261E-4</v>
      </c>
      <c r="CX206" s="46">
        <f t="shared" si="1434"/>
        <v>7.5414781297129959E-4</v>
      </c>
      <c r="CY206" s="46">
        <f t="shared" si="1434"/>
        <v>7.5357950263752835E-3</v>
      </c>
      <c r="CZ206" s="46">
        <f t="shared" si="1434"/>
        <v>8.2273747195214866E-3</v>
      </c>
      <c r="DA206" s="46">
        <f t="shared" si="1434"/>
        <v>2.2255192878337013E-3</v>
      </c>
      <c r="DB206" s="46">
        <f t="shared" si="1434"/>
        <v>-1.4803849000739353E-3</v>
      </c>
      <c r="DC206" s="46">
        <f t="shared" si="1434"/>
        <v>-1.4825796886583917E-3</v>
      </c>
      <c r="DD206" s="46">
        <f t="shared" si="1434"/>
        <v>2.2271714922049842E-3</v>
      </c>
      <c r="DE206" s="46">
        <f t="shared" si="1434"/>
        <v>2.9629629629630049E-3</v>
      </c>
      <c r="DF206" s="46">
        <f t="shared" si="1434"/>
        <v>6.6469719350074272E-3</v>
      </c>
      <c r="DG206" s="46">
        <f t="shared" si="1434"/>
        <v>5.1357300073366736E-3</v>
      </c>
      <c r="DH206" s="46">
        <f t="shared" si="1434"/>
        <v>9.4890510948905937E-3</v>
      </c>
      <c r="DI206" s="46">
        <f t="shared" si="1434"/>
        <v>3.6153289949385392E-3</v>
      </c>
      <c r="DJ206" s="46">
        <f t="shared" si="1434"/>
        <v>1.0086455331411939E-2</v>
      </c>
      <c r="DK206" s="46">
        <f t="shared" si="1434"/>
        <v>0</v>
      </c>
      <c r="DL206" s="46">
        <f t="shared" si="1434"/>
        <v>2.139800285306705E-2</v>
      </c>
      <c r="DM206" s="46">
        <f t="shared" si="1434"/>
        <v>-1.0474860335195532E-2</v>
      </c>
      <c r="DN206" s="46">
        <f t="shared" si="1434"/>
        <v>9.1743119266055849E-3</v>
      </c>
      <c r="DO206" s="46">
        <f t="shared" si="1434"/>
        <v>-3.4965034965034965E-3</v>
      </c>
      <c r="DP206" s="46">
        <f t="shared" si="1434"/>
        <v>7.0175438596491229E-3</v>
      </c>
      <c r="DQ206" s="46">
        <f t="shared" si="1434"/>
        <v>2.7874564459930708E-3</v>
      </c>
      <c r="DR206" s="46">
        <f t="shared" si="1434"/>
        <v>0</v>
      </c>
      <c r="DS206" s="46">
        <f t="shared" si="1434"/>
        <v>-4.1695621959693839E-3</v>
      </c>
      <c r="DT206" s="46">
        <f t="shared" si="1434"/>
        <v>1.3258897418004028E-2</v>
      </c>
      <c r="DU206" s="46">
        <f t="shared" si="1434"/>
        <v>2.754820936639158E-3</v>
      </c>
      <c r="DV206" s="46">
        <f t="shared" si="1434"/>
        <v>1.0302197802197802E-2</v>
      </c>
      <c r="DW206" s="46">
        <f t="shared" si="1434"/>
        <v>1.6995241332426921E-2</v>
      </c>
      <c r="DX206" s="46">
        <f t="shared" si="1434"/>
        <v>-4.0106951871657377E-3</v>
      </c>
      <c r="DY206" s="46">
        <f t="shared" si="1434"/>
        <v>1.9463087248322186E-2</v>
      </c>
      <c r="DZ206" s="46">
        <f t="shared" si="1434"/>
        <v>-1.2508229098090887E-2</v>
      </c>
      <c r="EA206" s="46">
        <f t="shared" si="1434"/>
        <v>-4.6666666666665907E-3</v>
      </c>
      <c r="EB206" s="46">
        <f t="shared" si="1434"/>
        <v>0</v>
      </c>
      <c r="EC206" s="46">
        <f t="shared" si="1434"/>
        <v>-6.6979236436704613E-3</v>
      </c>
      <c r="ED206" s="46">
        <f t="shared" si="1434"/>
        <v>1.3486176668913595E-3</v>
      </c>
      <c r="EE206" s="46">
        <f t="shared" si="1434"/>
        <v>2.020202020202097E-3</v>
      </c>
      <c r="EF206" s="46">
        <f t="shared" si="1434"/>
        <v>-2.0161290322581408E-3</v>
      </c>
      <c r="EG206" s="46">
        <f t="shared" si="1434"/>
        <v>1.1447811447811372E-2</v>
      </c>
      <c r="EH206" s="46">
        <f t="shared" si="1434"/>
        <v>6.6577896138482031E-3</v>
      </c>
      <c r="EI206" s="46">
        <f t="shared" si="1434"/>
        <v>1.1243386243386357E-2</v>
      </c>
      <c r="EJ206" s="46">
        <f t="shared" si="1434"/>
        <v>2.3544800523217752E-2</v>
      </c>
      <c r="EK206" s="46">
        <f t="shared" si="1434"/>
        <v>-5.7507987220447648E-3</v>
      </c>
      <c r="EL206" s="46">
        <f t="shared" si="1434"/>
        <v>7.0694087403598612E-3</v>
      </c>
      <c r="EM206" s="46">
        <f t="shared" si="1434"/>
        <v>1.0210593490746796E-2</v>
      </c>
      <c r="EN206" s="46">
        <f t="shared" si="1434"/>
        <v>6.3171193935561789E-4</v>
      </c>
      <c r="EO206" s="46">
        <f t="shared" si="1434"/>
        <v>3.1565656565656565E-3</v>
      </c>
      <c r="EP206" s="46">
        <f t="shared" si="1434"/>
        <v>6.2932662051604776E-3</v>
      </c>
      <c r="EQ206" s="46">
        <f t="shared" ref="EQ206:HB206" si="1435">(EQ32-EP32)/EP32</f>
        <v>-2.5015634771732688E-3</v>
      </c>
      <c r="ER206" s="46">
        <f t="shared" si="1435"/>
        <v>1.8808777429467086E-2</v>
      </c>
      <c r="ES206" s="46">
        <f t="shared" si="1435"/>
        <v>6.1538461538458039E-4</v>
      </c>
      <c r="ET206" s="46">
        <f t="shared" si="1435"/>
        <v>5.5350553505535407E-3</v>
      </c>
      <c r="EU206" s="46">
        <f t="shared" si="1435"/>
        <v>3.0581039755351682E-3</v>
      </c>
      <c r="EV206" s="46">
        <f t="shared" si="1435"/>
        <v>1.5853658536585331E-2</v>
      </c>
      <c r="EW206" s="46">
        <f t="shared" si="1435"/>
        <v>-1.5006002400960384E-2</v>
      </c>
      <c r="EX206" s="46">
        <f t="shared" si="1435"/>
        <v>-9.7501523461303741E-3</v>
      </c>
      <c r="EY206" s="46">
        <f t="shared" si="1435"/>
        <v>-5.5384615384615737E-3</v>
      </c>
      <c r="EZ206" s="46">
        <f t="shared" si="1435"/>
        <v>1.2376237623763432E-3</v>
      </c>
      <c r="FA206" s="46">
        <f t="shared" si="1435"/>
        <v>-6.1804697156997977E-4</v>
      </c>
      <c r="FB206" s="46">
        <f t="shared" si="1435"/>
        <v>4.3290043290044348E-3</v>
      </c>
      <c r="FC206" s="46">
        <f t="shared" si="1435"/>
        <v>-4.3103448275863118E-3</v>
      </c>
      <c r="FD206" s="46">
        <f t="shared" si="1435"/>
        <v>0</v>
      </c>
      <c r="FE206" s="46">
        <f t="shared" si="1435"/>
        <v>1.8552875695733544E-3</v>
      </c>
      <c r="FF206" s="46">
        <f t="shared" si="1435"/>
        <v>-6.1728395061728392E-3</v>
      </c>
      <c r="FG206" s="46">
        <f t="shared" si="1435"/>
        <v>-2.4844720496894762E-3</v>
      </c>
      <c r="FH206" s="46">
        <f t="shared" si="1435"/>
        <v>-9.3399750933997518E-3</v>
      </c>
      <c r="FI206" s="46">
        <f t="shared" si="1435"/>
        <v>-1.7598994343180283E-2</v>
      </c>
      <c r="FJ206" s="46">
        <f t="shared" si="1435"/>
        <v>1.7914267434420875E-2</v>
      </c>
      <c r="FK206" s="46">
        <f t="shared" si="1435"/>
        <v>7.5424261470774176E-3</v>
      </c>
      <c r="FL206" s="46">
        <f t="shared" si="1435"/>
        <v>1.8714909544602803E-3</v>
      </c>
      <c r="FM206" s="46">
        <f t="shared" si="1435"/>
        <v>9.3399750933997518E-3</v>
      </c>
      <c r="FN206" s="46">
        <f t="shared" si="1435"/>
        <v>-1.2338062924120213E-3</v>
      </c>
      <c r="FO206" s="46">
        <f t="shared" si="1435"/>
        <v>-1.2353304508957198E-3</v>
      </c>
      <c r="FP206" s="46">
        <f t="shared" si="1435"/>
        <v>-2.4737167594309048E-3</v>
      </c>
      <c r="FQ206" s="46">
        <f t="shared" si="1435"/>
        <v>1.8598884066954925E-3</v>
      </c>
      <c r="FR206" s="46">
        <f t="shared" si="1435"/>
        <v>-1.856435643564251E-3</v>
      </c>
      <c r="FS206" s="46">
        <f t="shared" si="1435"/>
        <v>9.299442033477991E-3</v>
      </c>
      <c r="FT206" s="46">
        <f t="shared" si="1435"/>
        <v>1.8427518427517379E-3</v>
      </c>
      <c r="FU206" s="46">
        <f t="shared" si="1435"/>
        <v>8.5836909871244982E-3</v>
      </c>
      <c r="FV206" s="46">
        <f t="shared" si="1435"/>
        <v>0</v>
      </c>
      <c r="FW206" s="46">
        <f t="shared" si="1435"/>
        <v>4.8632218844985491E-3</v>
      </c>
      <c r="FX206" s="46">
        <f t="shared" si="1435"/>
        <v>4.8396854204475672E-3</v>
      </c>
      <c r="FY206" s="46">
        <f t="shared" si="1435"/>
        <v>6.0204695966281955E-4</v>
      </c>
      <c r="FZ206" s="46">
        <f t="shared" si="1435"/>
        <v>4.2117930204573833E-3</v>
      </c>
      <c r="GA206" s="46">
        <f t="shared" si="1435"/>
        <v>0</v>
      </c>
      <c r="GB206" s="46">
        <f t="shared" si="1435"/>
        <v>4.7932893948471117E-3</v>
      </c>
      <c r="GC206" s="46">
        <f t="shared" si="1435"/>
        <v>-1.1926058437685667E-3</v>
      </c>
      <c r="GD206" s="46">
        <f t="shared" si="1435"/>
        <v>6.5671641791044434E-3</v>
      </c>
      <c r="GE206" s="46">
        <f t="shared" si="1435"/>
        <v>-8.8967971530249119E-3</v>
      </c>
      <c r="GF206" s="46">
        <f t="shared" si="1435"/>
        <v>-4.1891083183721641E-3</v>
      </c>
      <c r="GG206" s="46">
        <f t="shared" si="1435"/>
        <v>-1.1418269230769265E-2</v>
      </c>
      <c r="GH206" s="46">
        <f t="shared" si="1435"/>
        <v>2.1884498480243125E-2</v>
      </c>
      <c r="GI206" s="46">
        <f t="shared" si="1435"/>
        <v>5.9488399762046406E-3</v>
      </c>
      <c r="GJ206" s="46">
        <f t="shared" si="1435"/>
        <v>1.1827321111769194E-3</v>
      </c>
      <c r="GK206" s="46">
        <f t="shared" si="1435"/>
        <v>5.3160070880093162E-3</v>
      </c>
      <c r="GL206" s="46">
        <f t="shared" si="1435"/>
        <v>-5.8754406580490196E-4</v>
      </c>
      <c r="GM206" s="46">
        <f t="shared" si="1435"/>
        <v>7.6425631981188206E-3</v>
      </c>
      <c r="GN206" s="46">
        <f t="shared" si="1435"/>
        <v>-1.1668611435239206E-2</v>
      </c>
      <c r="GO206" s="46">
        <f t="shared" si="1435"/>
        <v>1.7709563164108617E-2</v>
      </c>
      <c r="GP206" s="46">
        <f t="shared" si="1435"/>
        <v>-4.0603248259861776E-3</v>
      </c>
      <c r="GQ206" s="46">
        <f t="shared" si="1435"/>
        <v>9.9009900990100017E-3</v>
      </c>
      <c r="GR206" s="46">
        <f t="shared" si="1435"/>
        <v>1.4994232987312539E-2</v>
      </c>
      <c r="GS206" s="46">
        <f t="shared" si="1435"/>
        <v>2.840909090909091E-3</v>
      </c>
      <c r="GT206" s="46">
        <f t="shared" si="1435"/>
        <v>6.232294617563707E-3</v>
      </c>
      <c r="GU206" s="46">
        <f t="shared" si="1435"/>
        <v>-7.3198198198197242E-3</v>
      </c>
      <c r="GV206" s="46">
        <f t="shared" si="1435"/>
        <v>-5.6721497447532613E-3</v>
      </c>
      <c r="GW206" s="46">
        <f t="shared" si="1435"/>
        <v>-3.9931545921278776E-3</v>
      </c>
      <c r="GX206" s="46">
        <f t="shared" si="1435"/>
        <v>-1.7182130584191464E-3</v>
      </c>
      <c r="GY206" s="46">
        <f t="shared" si="1435"/>
        <v>-1.7211703958692562E-3</v>
      </c>
      <c r="GZ206" s="46">
        <f t="shared" si="1435"/>
        <v>-5.7471264367816091E-3</v>
      </c>
      <c r="HA206" s="46">
        <f t="shared" si="1435"/>
        <v>-5.7803468208089204E-4</v>
      </c>
      <c r="HB206" s="46">
        <f t="shared" si="1435"/>
        <v>1.0410641989589259E-2</v>
      </c>
      <c r="HC206" s="46">
        <f t="shared" ref="HC206:JN206" si="1436">(HC32-HB32)/HB32</f>
        <v>-6.868918145392036E-3</v>
      </c>
      <c r="HD206" s="46">
        <f t="shared" si="1436"/>
        <v>-2.8242074927953924E-2</v>
      </c>
      <c r="HE206" s="46">
        <f t="shared" si="1436"/>
        <v>9.4899169632265377E-3</v>
      </c>
      <c r="HF206" s="46">
        <f t="shared" si="1436"/>
        <v>1.292596944770868E-2</v>
      </c>
      <c r="HG206" s="46">
        <f t="shared" si="1436"/>
        <v>4.6403712296982768E-3</v>
      </c>
      <c r="HH206" s="46">
        <f t="shared" si="1436"/>
        <v>4.6189376443418672E-3</v>
      </c>
      <c r="HI206" s="46">
        <f t="shared" si="1436"/>
        <v>-3.4482758620689329E-3</v>
      </c>
      <c r="HJ206" s="46">
        <f t="shared" si="1436"/>
        <v>1.7301038062282753E-3</v>
      </c>
      <c r="HK206" s="46">
        <f t="shared" si="1436"/>
        <v>-4.0299366724236537E-3</v>
      </c>
      <c r="HL206" s="46">
        <f t="shared" si="1436"/>
        <v>5.7803468208089204E-4</v>
      </c>
      <c r="HM206" s="46">
        <f t="shared" si="1436"/>
        <v>-5.1993067590988202E-3</v>
      </c>
      <c r="HN206" s="46">
        <f t="shared" si="1436"/>
        <v>-6.387921022067331E-3</v>
      </c>
      <c r="HO206" s="46">
        <f t="shared" si="1436"/>
        <v>-2.3378141437756031E-3</v>
      </c>
      <c r="HP206" s="46">
        <f t="shared" si="1436"/>
        <v>1.1716461628589166E-3</v>
      </c>
      <c r="HQ206" s="46">
        <f t="shared" si="1436"/>
        <v>-5.2662375658280025E-3</v>
      </c>
      <c r="HR206" s="46">
        <f t="shared" si="1436"/>
        <v>-1.4117647058823563E-2</v>
      </c>
      <c r="HS206" s="46">
        <f t="shared" si="1436"/>
        <v>-7.1599045346061379E-3</v>
      </c>
      <c r="HT206" s="46">
        <f t="shared" si="1436"/>
        <v>-2.4038461538461878E-3</v>
      </c>
      <c r="HU206" s="46">
        <f t="shared" si="1436"/>
        <v>-6.6265060240963515E-3</v>
      </c>
      <c r="HV206" s="46">
        <f t="shared" si="1436"/>
        <v>-9.0964220739842318E-3</v>
      </c>
      <c r="HW206" s="46">
        <f t="shared" si="1436"/>
        <v>-6.7319461444308093E-3</v>
      </c>
      <c r="HX206" s="46">
        <f t="shared" si="1436"/>
        <v>-1.3555144793592218E-2</v>
      </c>
      <c r="HY206" s="46">
        <f t="shared" si="1436"/>
        <v>-1.9362898188632072E-2</v>
      </c>
      <c r="HZ206" s="46">
        <f t="shared" si="1436"/>
        <v>-2.2929936305732448E-2</v>
      </c>
      <c r="IA206" s="46">
        <f t="shared" si="1436"/>
        <v>-2.2164276401564573E-2</v>
      </c>
      <c r="IB206" s="46">
        <f t="shared" si="1436"/>
        <v>-8.6666666666667426E-3</v>
      </c>
      <c r="IC206" s="46">
        <f t="shared" si="1436"/>
        <v>-2.4882313382649554E-2</v>
      </c>
      <c r="ID206" s="46">
        <f t="shared" si="1436"/>
        <v>-2.7586206896551724E-2</v>
      </c>
      <c r="IE206" s="46">
        <f t="shared" si="1436"/>
        <v>-7.8014184397162721E-3</v>
      </c>
      <c r="IF206" s="46">
        <f t="shared" si="1436"/>
        <v>-1.2866333095067987E-2</v>
      </c>
      <c r="IG206" s="46">
        <f t="shared" si="1436"/>
        <v>-1.3034033309196112E-2</v>
      </c>
      <c r="IH206" s="46">
        <f t="shared" si="1436"/>
        <v>-6.6030814380044428E-3</v>
      </c>
      <c r="II206" s="46">
        <f t="shared" si="1436"/>
        <v>-9.6011816838996403E-3</v>
      </c>
      <c r="IJ206" s="46">
        <f t="shared" si="1436"/>
        <v>-1.4914243102162566E-2</v>
      </c>
      <c r="IK206" s="46">
        <f t="shared" si="1436"/>
        <v>-7.5700227100676998E-4</v>
      </c>
      <c r="IL206" s="46">
        <f t="shared" si="1436"/>
        <v>-7.5757575757571453E-4</v>
      </c>
      <c r="IM206" s="46">
        <f t="shared" si="1436"/>
        <v>-3.7907505686125853E-3</v>
      </c>
      <c r="IN206" s="46">
        <f t="shared" si="1436"/>
        <v>-4.5662100456620568E-3</v>
      </c>
      <c r="IO206" s="46">
        <f t="shared" si="1436"/>
        <v>-6.1162079510704232E-3</v>
      </c>
      <c r="IP206" s="46">
        <f t="shared" si="1436"/>
        <v>6.1538461538462414E-3</v>
      </c>
      <c r="IQ206" s="46">
        <f t="shared" si="1436"/>
        <v>-1.5290519877677144E-3</v>
      </c>
      <c r="IR206" s="46">
        <f t="shared" si="1436"/>
        <v>-5.3598774885144614E-3</v>
      </c>
      <c r="IS206" s="46">
        <f t="shared" si="1436"/>
        <v>-5.3887605850655657E-3</v>
      </c>
      <c r="IT206" s="46">
        <f t="shared" si="1436"/>
        <v>-7.7399380804953569E-3</v>
      </c>
      <c r="IU206" s="46">
        <f t="shared" si="1436"/>
        <v>-1.5600624024960112E-3</v>
      </c>
      <c r="IV206" s="46">
        <f t="shared" si="1436"/>
        <v>7.8125E-3</v>
      </c>
      <c r="IW206" s="46">
        <f t="shared" si="1436"/>
        <v>2.3255813953489252E-3</v>
      </c>
      <c r="IX206" s="46">
        <f t="shared" si="1436"/>
        <v>-1.3147718484145528E-2</v>
      </c>
      <c r="IY206" s="46">
        <f t="shared" si="1436"/>
        <v>-2.1943573667711578E-2</v>
      </c>
      <c r="IZ206" s="46">
        <f t="shared" si="1436"/>
        <v>1.201923076923077E-2</v>
      </c>
      <c r="JA206" s="46">
        <f t="shared" si="1436"/>
        <v>7.9176563737133818E-3</v>
      </c>
      <c r="JB206" s="46">
        <f t="shared" si="1436"/>
        <v>8.641005498821748E-3</v>
      </c>
      <c r="JC206" s="46">
        <f t="shared" si="1436"/>
        <v>6.2305295950154434E-3</v>
      </c>
      <c r="JD206" s="46">
        <f t="shared" si="1436"/>
        <v>4.6439628482973904E-3</v>
      </c>
      <c r="JE206" s="46">
        <f t="shared" si="1436"/>
        <v>1.3097072419106228E-2</v>
      </c>
      <c r="JF206" s="46">
        <f t="shared" si="1436"/>
        <v>2.281368821292862E-3</v>
      </c>
      <c r="JG206" s="46">
        <f t="shared" si="1436"/>
        <v>1.5174506828527208E-3</v>
      </c>
      <c r="JH206" s="46">
        <f t="shared" si="1436"/>
        <v>2.2727272727273589E-3</v>
      </c>
      <c r="JI206" s="46">
        <f t="shared" si="1436"/>
        <v>3.7792894935752075E-3</v>
      </c>
      <c r="JJ206" s="46">
        <f t="shared" si="1436"/>
        <v>-1.5060240963856704E-3</v>
      </c>
      <c r="JK206" s="46">
        <f t="shared" si="1436"/>
        <v>3.0165912518854126E-3</v>
      </c>
      <c r="JL206" s="46">
        <f t="shared" si="1436"/>
        <v>6.7669172932331252E-3</v>
      </c>
      <c r="JM206" s="46">
        <f t="shared" si="1436"/>
        <v>-1.5683345780433115E-2</v>
      </c>
      <c r="JN206" s="46">
        <f t="shared" si="1436"/>
        <v>-1.7450682852807368E-2</v>
      </c>
      <c r="JO206" s="46">
        <f t="shared" ref="JO206:LZ206" si="1437">(JO32-JN32)/JN32</f>
        <v>-1.1583011583011582E-2</v>
      </c>
      <c r="JP206" s="46">
        <f t="shared" si="1437"/>
        <v>3.1250000000000444E-3</v>
      </c>
      <c r="JQ206" s="46">
        <f t="shared" si="1437"/>
        <v>-7.7881619937690278E-4</v>
      </c>
      <c r="JR206" s="46">
        <f t="shared" si="1437"/>
        <v>3.1176929072484587E-3</v>
      </c>
      <c r="JS206" s="46">
        <f t="shared" si="1437"/>
        <v>2.3310023310024195E-3</v>
      </c>
      <c r="JT206" s="46">
        <f t="shared" si="1437"/>
        <v>4.6511627906976301E-3</v>
      </c>
      <c r="JU206" s="46">
        <f t="shared" si="1437"/>
        <v>1.0030864197530952E-2</v>
      </c>
      <c r="JV206" s="46">
        <f t="shared" si="1437"/>
        <v>2.444614209320083E-2</v>
      </c>
      <c r="JW206" s="46">
        <f t="shared" si="1437"/>
        <v>2.0879940343027675E-2</v>
      </c>
      <c r="JX206" s="46">
        <f t="shared" si="1437"/>
        <v>-2.1913805697590309E-3</v>
      </c>
      <c r="JY206" s="46">
        <f t="shared" si="1437"/>
        <v>1.4641288433383387E-3</v>
      </c>
      <c r="JZ206" s="46">
        <f t="shared" si="1437"/>
        <v>4.3859649122806599E-3</v>
      </c>
      <c r="KA206" s="46">
        <f t="shared" si="1437"/>
        <v>-2.1834061135372006E-3</v>
      </c>
      <c r="KB206" s="46">
        <f t="shared" si="1437"/>
        <v>2.9175784099198083E-3</v>
      </c>
      <c r="KC206" s="46">
        <f t="shared" si="1437"/>
        <v>-2.9090909090909505E-3</v>
      </c>
      <c r="KD206" s="46">
        <f t="shared" si="1437"/>
        <v>8.7527352297594244E-3</v>
      </c>
      <c r="KE206" s="46">
        <f t="shared" si="1437"/>
        <v>4.3383947939262058E-3</v>
      </c>
      <c r="KF206" s="46">
        <f t="shared" si="1437"/>
        <v>7.1994240460759049E-4</v>
      </c>
      <c r="KG206" s="46">
        <f t="shared" si="1437"/>
        <v>7.1942446043161382E-4</v>
      </c>
      <c r="KH206" s="46">
        <f t="shared" si="1437"/>
        <v>-2.0129403306973277E-2</v>
      </c>
      <c r="KI206" s="46">
        <f t="shared" si="1437"/>
        <v>1.0271460014673347E-2</v>
      </c>
      <c r="KJ206" s="46">
        <f t="shared" si="1437"/>
        <v>-3.6310820624546117E-3</v>
      </c>
      <c r="KK206" s="46">
        <f t="shared" si="1437"/>
        <v>5.1020408163266551E-3</v>
      </c>
      <c r="KL206" s="46">
        <f t="shared" si="1437"/>
        <v>1.3052936910804808E-2</v>
      </c>
      <c r="KM206" s="46">
        <f t="shared" si="1437"/>
        <v>9.3056549749463962E-3</v>
      </c>
      <c r="KN206" s="46">
        <f t="shared" si="1437"/>
        <v>7.0921985815598808E-4</v>
      </c>
      <c r="KO206" s="46">
        <f t="shared" si="1437"/>
        <v>9.2133238837704568E-3</v>
      </c>
      <c r="KP206" s="46">
        <f t="shared" si="1437"/>
        <v>4.9157303370785718E-3</v>
      </c>
      <c r="KQ206" s="46">
        <f t="shared" si="1437"/>
        <v>1.4675052410901428E-2</v>
      </c>
      <c r="KR206" s="46">
        <f t="shared" si="1437"/>
        <v>-6.8870523415977963E-3</v>
      </c>
      <c r="KS206" s="46">
        <f t="shared" si="1437"/>
        <v>3.4674063800277394E-3</v>
      </c>
      <c r="KT206" s="46">
        <f t="shared" si="1437"/>
        <v>0</v>
      </c>
      <c r="KU206" s="46">
        <f t="shared" si="1437"/>
        <v>1.3821700069109679E-3</v>
      </c>
      <c r="KV206" s="46">
        <f t="shared" si="1437"/>
        <v>2.070393374741083E-3</v>
      </c>
      <c r="KW206" s="46">
        <f t="shared" si="1437"/>
        <v>-6.1983471074378606E-3</v>
      </c>
      <c r="KX206" s="46">
        <f t="shared" si="1437"/>
        <v>1.7325017325017324E-2</v>
      </c>
      <c r="KY206" s="46">
        <f t="shared" si="1437"/>
        <v>8.1743869209808476E-3</v>
      </c>
      <c r="KZ206" s="46">
        <f t="shared" si="1437"/>
        <v>4.0540540540540152E-3</v>
      </c>
      <c r="LA206" s="46">
        <f t="shared" si="1437"/>
        <v>4.0376850605652378E-3</v>
      </c>
      <c r="LB206" s="46">
        <f t="shared" si="1437"/>
        <v>6.7024128686342323E-4</v>
      </c>
      <c r="LC206" s="46">
        <f t="shared" si="1437"/>
        <v>-6.6979236436719841E-4</v>
      </c>
      <c r="LD206" s="46">
        <f t="shared" si="1437"/>
        <v>1.0053619302949063E-2</v>
      </c>
      <c r="LE206" s="46">
        <f t="shared" si="1437"/>
        <v>3.3178500331785005E-3</v>
      </c>
      <c r="LF206" s="46">
        <f t="shared" si="1437"/>
        <v>4.629629629629743E-3</v>
      </c>
      <c r="LG206" s="46">
        <f t="shared" si="1437"/>
        <v>1.0533245556286992E-2</v>
      </c>
      <c r="LH206" s="46">
        <f t="shared" si="1437"/>
        <v>3.2573289902280132E-3</v>
      </c>
      <c r="LI206" s="46">
        <f t="shared" si="1437"/>
        <v>4.5454545454544715E-3</v>
      </c>
      <c r="LJ206" s="46">
        <f t="shared" si="1437"/>
        <v>-1.0342598577892659E-2</v>
      </c>
      <c r="LK206" s="46">
        <f t="shared" si="1437"/>
        <v>-3.2658393207054214E-3</v>
      </c>
      <c r="LL206" s="46">
        <f t="shared" si="1437"/>
        <v>6.5530799475749886E-4</v>
      </c>
      <c r="LM206" s="46">
        <f t="shared" si="1437"/>
        <v>5.8939096267190943E-3</v>
      </c>
      <c r="LN206" s="46">
        <f t="shared" si="1437"/>
        <v>-6.5104166666662966E-4</v>
      </c>
      <c r="LO206" s="46">
        <f t="shared" si="1437"/>
        <v>-6.5146579804556556E-4</v>
      </c>
      <c r="LP206" s="46">
        <f t="shared" si="1437"/>
        <v>6.5189048239891988E-4</v>
      </c>
      <c r="LQ206" s="46">
        <f t="shared" si="1437"/>
        <v>1.3029315960911311E-3</v>
      </c>
      <c r="LR206" s="46">
        <f t="shared" si="1437"/>
        <v>3.9037085230970905E-3</v>
      </c>
      <c r="LS206" s="46">
        <f t="shared" si="1437"/>
        <v>3.8885288399221922E-3</v>
      </c>
      <c r="LT206" s="46">
        <f t="shared" si="1437"/>
        <v>1.3557133634602932E-2</v>
      </c>
      <c r="LU206" s="46">
        <f t="shared" si="1437"/>
        <v>-7.0063694267515561E-3</v>
      </c>
      <c r="LV206" s="46">
        <f t="shared" si="1437"/>
        <v>-3.2071840923669015E-3</v>
      </c>
      <c r="LW206" s="46">
        <f t="shared" si="1437"/>
        <v>1.2870012870012139E-3</v>
      </c>
      <c r="LX206" s="46">
        <f t="shared" si="1437"/>
        <v>2.5706940874036356E-3</v>
      </c>
      <c r="LY206" s="46">
        <f t="shared" si="1437"/>
        <v>-5.769230769230806E-3</v>
      </c>
      <c r="LZ206" s="46">
        <f t="shared" si="1437"/>
        <v>4.5132172791748359E-3</v>
      </c>
      <c r="MA206" s="46">
        <f t="shared" ref="MA206:MH206" si="1438">(MA32-LZ32)/LZ32</f>
        <v>5.1347881899870534E-3</v>
      </c>
      <c r="MB206" s="46">
        <f t="shared" si="1438"/>
        <v>-2.2349936143039591E-2</v>
      </c>
      <c r="MC206" s="46">
        <f t="shared" si="1438"/>
        <v>1.30633572828228E-3</v>
      </c>
      <c r="MD206" s="46">
        <f t="shared" si="1438"/>
        <v>-1.1741682974559761E-2</v>
      </c>
      <c r="ME206" s="46">
        <f t="shared" si="1438"/>
        <v>1.4521452145214447E-2</v>
      </c>
      <c r="MF206" s="46">
        <f t="shared" si="1438"/>
        <v>1.1711125569290902E-2</v>
      </c>
      <c r="MG206" s="46">
        <f t="shared" si="1438"/>
        <v>-8.360128617363417E-3</v>
      </c>
      <c r="MH206" s="46">
        <f t="shared" si="1438"/>
        <v>4.539559014267296E-3</v>
      </c>
    </row>
    <row r="207" spans="1:346" x14ac:dyDescent="0.25">
      <c r="A207" s="35" t="s">
        <v>9</v>
      </c>
      <c r="S207" s="46">
        <f t="shared" ref="S207:CD207" si="1439">(S33-R33)/R33</f>
        <v>-3.2154340836013317E-3</v>
      </c>
      <c r="T207" s="46">
        <f t="shared" si="1439"/>
        <v>9.6774193548387327E-3</v>
      </c>
      <c r="U207" s="46">
        <f t="shared" si="1439"/>
        <v>-1.5974440894568689E-2</v>
      </c>
      <c r="V207" s="46">
        <f t="shared" si="1439"/>
        <v>-1.2987012987013056E-2</v>
      </c>
      <c r="W207" s="46">
        <f t="shared" si="1439"/>
        <v>0</v>
      </c>
      <c r="X207" s="46">
        <f t="shared" si="1439"/>
        <v>6.5789473684211468E-3</v>
      </c>
      <c r="Y207" s="46">
        <f t="shared" si="1439"/>
        <v>6.5359477124182774E-3</v>
      </c>
      <c r="Z207" s="46">
        <f t="shared" si="1439"/>
        <v>-6.4935064935064705E-3</v>
      </c>
      <c r="AA207" s="46">
        <f t="shared" si="1439"/>
        <v>9.8039215686273572E-3</v>
      </c>
      <c r="AB207" s="46">
        <f t="shared" si="1439"/>
        <v>3.2362459546926028E-3</v>
      </c>
      <c r="AC207" s="46">
        <f t="shared" si="1439"/>
        <v>6.4516129032257839E-3</v>
      </c>
      <c r="AD207" s="46">
        <f t="shared" si="1439"/>
        <v>6.4102564102563875E-3</v>
      </c>
      <c r="AE207" s="46">
        <f t="shared" si="1439"/>
        <v>1.2738853503184782E-2</v>
      </c>
      <c r="AF207" s="46">
        <f t="shared" si="1439"/>
        <v>0</v>
      </c>
      <c r="AG207" s="46">
        <f t="shared" si="1439"/>
        <v>6.2893081761006067E-3</v>
      </c>
      <c r="AH207" s="46">
        <f t="shared" si="1439"/>
        <v>0</v>
      </c>
      <c r="AI207" s="46">
        <f t="shared" si="1439"/>
        <v>9.3749999999999112E-3</v>
      </c>
      <c r="AJ207" s="46">
        <f t="shared" si="1439"/>
        <v>-1.2383900928792527E-2</v>
      </c>
      <c r="AK207" s="46">
        <f t="shared" si="1439"/>
        <v>2.1943573667711689E-2</v>
      </c>
      <c r="AL207" s="46">
        <f t="shared" si="1439"/>
        <v>9.2024539877299735E-3</v>
      </c>
      <c r="AM207" s="46">
        <f t="shared" si="1439"/>
        <v>3.0395136778115935E-3</v>
      </c>
      <c r="AN207" s="46">
        <f t="shared" si="1439"/>
        <v>9.0909090909090055E-3</v>
      </c>
      <c r="AO207" s="46">
        <f t="shared" si="1439"/>
        <v>-3.0030030030028325E-3</v>
      </c>
      <c r="AP207" s="46">
        <f t="shared" si="1439"/>
        <v>0</v>
      </c>
      <c r="AQ207" s="46">
        <f t="shared" si="1439"/>
        <v>0</v>
      </c>
      <c r="AR207" s="46">
        <f t="shared" si="1439"/>
        <v>1.8072289156626332E-2</v>
      </c>
      <c r="AS207" s="46">
        <f t="shared" si="1439"/>
        <v>2.3668639053254566E-2</v>
      </c>
      <c r="AT207" s="46">
        <f t="shared" si="1439"/>
        <v>2.6011560693641578E-2</v>
      </c>
      <c r="AU207" s="46">
        <f t="shared" si="1439"/>
        <v>1.6901408450704265E-2</v>
      </c>
      <c r="AV207" s="46">
        <f t="shared" si="1439"/>
        <v>2.4930747922437633E-2</v>
      </c>
      <c r="AW207" s="46">
        <f t="shared" si="1439"/>
        <v>5.405405405405482E-3</v>
      </c>
      <c r="AX207" s="46">
        <f t="shared" si="1439"/>
        <v>1.8817204301075151E-2</v>
      </c>
      <c r="AY207" s="46">
        <f t="shared" si="1439"/>
        <v>2.6385224274406709E-3</v>
      </c>
      <c r="AZ207" s="46">
        <f t="shared" si="1439"/>
        <v>4.2105263157894778E-2</v>
      </c>
      <c r="BA207" s="46">
        <f t="shared" si="1439"/>
        <v>1.5151515151515187E-2</v>
      </c>
      <c r="BB207" s="46">
        <f t="shared" si="1439"/>
        <v>-2.4875621890547614E-3</v>
      </c>
      <c r="BC207" s="46">
        <f t="shared" si="1439"/>
        <v>1.7456359102244284E-2</v>
      </c>
      <c r="BD207" s="46">
        <f t="shared" si="1439"/>
        <v>4.9019607843137957E-3</v>
      </c>
      <c r="BE207" s="46">
        <f t="shared" si="1439"/>
        <v>4.8780487804878743E-3</v>
      </c>
      <c r="BF207" s="46">
        <f t="shared" si="1439"/>
        <v>1.4563106796116367E-2</v>
      </c>
      <c r="BG207" s="46">
        <f t="shared" si="1439"/>
        <v>-7.177033492822899E-3</v>
      </c>
      <c r="BH207" s="46">
        <f t="shared" si="1439"/>
        <v>1.2048192771084338E-2</v>
      </c>
      <c r="BI207" s="46">
        <f t="shared" si="1439"/>
        <v>2.3809523809523808E-2</v>
      </c>
      <c r="BJ207" s="46">
        <f t="shared" si="1439"/>
        <v>4.6511627906977403E-3</v>
      </c>
      <c r="BK207" s="46">
        <f t="shared" si="1439"/>
        <v>6.9444444444443781E-3</v>
      </c>
      <c r="BL207" s="46">
        <f t="shared" si="1439"/>
        <v>2.2988505747126762E-3</v>
      </c>
      <c r="BM207" s="46">
        <f t="shared" si="1439"/>
        <v>2.2935779816513759E-2</v>
      </c>
      <c r="BN207" s="46">
        <f t="shared" si="1439"/>
        <v>2.9147982062780204E-2</v>
      </c>
      <c r="BO207" s="46">
        <f t="shared" si="1439"/>
        <v>2.1786492374727979E-3</v>
      </c>
      <c r="BP207" s="46">
        <f t="shared" si="1439"/>
        <v>0</v>
      </c>
      <c r="BQ207" s="46">
        <f t="shared" si="1439"/>
        <v>0</v>
      </c>
      <c r="BR207" s="46">
        <f t="shared" si="1439"/>
        <v>-6.5217391304347207E-3</v>
      </c>
      <c r="BS207" s="46">
        <f t="shared" si="1439"/>
        <v>2.1881838074397004E-3</v>
      </c>
      <c r="BT207" s="46">
        <f t="shared" si="1439"/>
        <v>2.8384279475982627E-2</v>
      </c>
      <c r="BU207" s="46">
        <f t="shared" si="1439"/>
        <v>-3.8216560509554229E-2</v>
      </c>
      <c r="BV207" s="46">
        <f t="shared" si="1439"/>
        <v>6.6225165562914853E-3</v>
      </c>
      <c r="BW207" s="46">
        <f t="shared" si="1439"/>
        <v>8.7719298245613718E-3</v>
      </c>
      <c r="BX207" s="46">
        <f t="shared" si="1439"/>
        <v>-2.3913043478260902E-2</v>
      </c>
      <c r="BY207" s="46">
        <f t="shared" si="1439"/>
        <v>6.6815144766147949E-3</v>
      </c>
      <c r="BZ207" s="46">
        <f t="shared" si="1439"/>
        <v>8.8495575221238625E-3</v>
      </c>
      <c r="CA207" s="46">
        <f t="shared" si="1439"/>
        <v>-1.0964912280701754E-2</v>
      </c>
      <c r="CB207" s="46">
        <f t="shared" si="1439"/>
        <v>0</v>
      </c>
      <c r="CC207" s="46">
        <f t="shared" si="1439"/>
        <v>-4.4345898004435214E-3</v>
      </c>
      <c r="CD207" s="46">
        <f t="shared" si="1439"/>
        <v>-1.5590200445434204E-2</v>
      </c>
      <c r="CE207" s="46">
        <f t="shared" ref="CE207:EP207" si="1440">(CE33-CD33)/CD33</f>
        <v>4.5248868778279576E-3</v>
      </c>
      <c r="CF207" s="46">
        <f t="shared" si="1440"/>
        <v>-1.1261261261261262E-2</v>
      </c>
      <c r="CG207" s="46">
        <f t="shared" si="1440"/>
        <v>0</v>
      </c>
      <c r="CH207" s="46">
        <f t="shared" si="1440"/>
        <v>-1.1389521640091117E-2</v>
      </c>
      <c r="CI207" s="46">
        <f t="shared" si="1440"/>
        <v>0</v>
      </c>
      <c r="CJ207" s="46">
        <f t="shared" si="1440"/>
        <v>-2.304147465437821E-3</v>
      </c>
      <c r="CK207" s="46">
        <f t="shared" si="1440"/>
        <v>-2.3094688221707697E-3</v>
      </c>
      <c r="CL207" s="46">
        <f t="shared" si="1440"/>
        <v>-1.1574074074074073E-2</v>
      </c>
      <c r="CM207" s="46">
        <f t="shared" si="1440"/>
        <v>-9.3676814988291716E-3</v>
      </c>
      <c r="CN207" s="46">
        <f t="shared" si="1440"/>
        <v>1.4184397163120602E-2</v>
      </c>
      <c r="CO207" s="46">
        <f t="shared" si="1440"/>
        <v>6.9930069930070927E-3</v>
      </c>
      <c r="CP207" s="46">
        <f t="shared" si="1440"/>
        <v>0</v>
      </c>
      <c r="CQ207" s="46">
        <f t="shared" si="1440"/>
        <v>2.3148148148146833E-3</v>
      </c>
      <c r="CR207" s="46">
        <f t="shared" si="1440"/>
        <v>0</v>
      </c>
      <c r="CS207" s="46">
        <f t="shared" si="1440"/>
        <v>-6.9284064665126365E-3</v>
      </c>
      <c r="CT207" s="46">
        <f t="shared" si="1440"/>
        <v>6.9767441860464456E-3</v>
      </c>
      <c r="CU207" s="46">
        <f t="shared" si="1440"/>
        <v>-9.2378752886835714E-3</v>
      </c>
      <c r="CV207" s="46">
        <f t="shared" si="1440"/>
        <v>1.6317016317016386E-2</v>
      </c>
      <c r="CW207" s="46">
        <f t="shared" si="1440"/>
        <v>0</v>
      </c>
      <c r="CX207" s="46">
        <f t="shared" si="1440"/>
        <v>-1.8348623853211107E-2</v>
      </c>
      <c r="CY207" s="46">
        <f t="shared" si="1440"/>
        <v>4.6728971962617487E-3</v>
      </c>
      <c r="CZ207" s="46">
        <f t="shared" si="1440"/>
        <v>9.3023255813953157E-3</v>
      </c>
      <c r="DA207" s="46">
        <f t="shared" si="1440"/>
        <v>-2.304147465437821E-3</v>
      </c>
      <c r="DB207" s="46">
        <f t="shared" si="1440"/>
        <v>9.2378752886837345E-3</v>
      </c>
      <c r="DC207" s="46">
        <f t="shared" si="1440"/>
        <v>6.8649885583523373E-3</v>
      </c>
      <c r="DD207" s="46">
        <f t="shared" si="1440"/>
        <v>-9.0909090909090592E-3</v>
      </c>
      <c r="DE207" s="46">
        <f t="shared" si="1440"/>
        <v>-6.880733944954226E-3</v>
      </c>
      <c r="DF207" s="46">
        <f t="shared" si="1440"/>
        <v>-2.3094688221707697E-3</v>
      </c>
      <c r="DG207" s="46">
        <f t="shared" si="1440"/>
        <v>-6.9444444444445429E-3</v>
      </c>
      <c r="DH207" s="46">
        <f t="shared" si="1440"/>
        <v>-1.8648018648018582E-2</v>
      </c>
      <c r="DI207" s="46">
        <f t="shared" si="1440"/>
        <v>-2.3752969121140478E-3</v>
      </c>
      <c r="DJ207" s="46">
        <f t="shared" si="1440"/>
        <v>1.428571428571432E-2</v>
      </c>
      <c r="DK207" s="46">
        <f t="shared" si="1440"/>
        <v>9.3896713615023129E-3</v>
      </c>
      <c r="DL207" s="46">
        <f t="shared" si="1440"/>
        <v>2.3255813953488701E-3</v>
      </c>
      <c r="DM207" s="46">
        <f t="shared" si="1440"/>
        <v>2.3201856148492208E-3</v>
      </c>
      <c r="DN207" s="46">
        <f t="shared" si="1440"/>
        <v>4.6296296296295305E-3</v>
      </c>
      <c r="DO207" s="46">
        <f t="shared" si="1440"/>
        <v>-4.608294930875478E-3</v>
      </c>
      <c r="DP207" s="46">
        <f t="shared" si="1440"/>
        <v>9.2592592592592258E-3</v>
      </c>
      <c r="DQ207" s="46">
        <f t="shared" si="1440"/>
        <v>2.2935779816514088E-3</v>
      </c>
      <c r="DR207" s="46">
        <f t="shared" si="1440"/>
        <v>0</v>
      </c>
      <c r="DS207" s="46">
        <f t="shared" si="1440"/>
        <v>1.1441647597254004E-2</v>
      </c>
      <c r="DT207" s="46">
        <f t="shared" si="1440"/>
        <v>4.5248868778279576E-3</v>
      </c>
      <c r="DU207" s="46">
        <f t="shared" si="1440"/>
        <v>-1.3513513513513545E-2</v>
      </c>
      <c r="DV207" s="46">
        <f t="shared" si="1440"/>
        <v>0</v>
      </c>
      <c r="DW207" s="46">
        <f t="shared" si="1440"/>
        <v>-2.2831050228309204E-3</v>
      </c>
      <c r="DX207" s="46">
        <f t="shared" si="1440"/>
        <v>0</v>
      </c>
      <c r="DY207" s="46">
        <f t="shared" si="1440"/>
        <v>2.2883295194506708E-3</v>
      </c>
      <c r="DZ207" s="46">
        <f t="shared" si="1440"/>
        <v>4.5662100456621653E-3</v>
      </c>
      <c r="EA207" s="46">
        <f t="shared" si="1440"/>
        <v>2.2727272727273051E-3</v>
      </c>
      <c r="EB207" s="46">
        <f t="shared" si="1440"/>
        <v>4.5351473922901524E-3</v>
      </c>
      <c r="EC207" s="46">
        <f t="shared" si="1440"/>
        <v>1.8058690744921092E-2</v>
      </c>
      <c r="ED207" s="46">
        <f t="shared" si="1440"/>
        <v>1.1086474501108647E-2</v>
      </c>
      <c r="EE207" s="46">
        <f t="shared" si="1440"/>
        <v>4.3859649122806078E-3</v>
      </c>
      <c r="EF207" s="46">
        <f t="shared" si="1440"/>
        <v>4.366812227074298E-3</v>
      </c>
      <c r="EG207" s="46">
        <f t="shared" si="1440"/>
        <v>6.5217391304347207E-3</v>
      </c>
      <c r="EH207" s="46">
        <f t="shared" si="1440"/>
        <v>8.6393088552917004E-3</v>
      </c>
      <c r="EI207" s="46">
        <f t="shared" si="1440"/>
        <v>4.282655246252585E-3</v>
      </c>
      <c r="EJ207" s="46">
        <f t="shared" si="1440"/>
        <v>2.1321961620469386E-3</v>
      </c>
      <c r="EK207" s="46">
        <f t="shared" si="1440"/>
        <v>6.3829787234041951E-3</v>
      </c>
      <c r="EL207" s="46">
        <f t="shared" si="1440"/>
        <v>0</v>
      </c>
      <c r="EM207" s="46">
        <f t="shared" si="1440"/>
        <v>6.3424947145878287E-3</v>
      </c>
      <c r="EN207" s="46">
        <f t="shared" si="1440"/>
        <v>1.0504201680672268E-2</v>
      </c>
      <c r="EO207" s="46">
        <f t="shared" si="1440"/>
        <v>-6.2370062370063258E-3</v>
      </c>
      <c r="EP207" s="46">
        <f t="shared" si="1440"/>
        <v>-2.0920502092049019E-3</v>
      </c>
      <c r="EQ207" s="46">
        <f t="shared" ref="EQ207:HB207" si="1441">(EQ33-EP33)/EP33</f>
        <v>-4.1928721174004785E-3</v>
      </c>
      <c r="ER207" s="46">
        <f t="shared" si="1441"/>
        <v>-1.263157894736845E-2</v>
      </c>
      <c r="ES207" s="46">
        <f t="shared" si="1441"/>
        <v>1.9189765458422145E-2</v>
      </c>
      <c r="ET207" s="46">
        <f t="shared" si="1441"/>
        <v>-1.2552301255230007E-2</v>
      </c>
      <c r="EU207" s="46">
        <f t="shared" si="1441"/>
        <v>-6.3559322033899203E-3</v>
      </c>
      <c r="EV207" s="46">
        <f t="shared" si="1441"/>
        <v>-8.5287846481876036E-3</v>
      </c>
      <c r="EW207" s="46">
        <f t="shared" si="1441"/>
        <v>-2.1505376344086325E-3</v>
      </c>
      <c r="EX207" s="46">
        <f t="shared" si="1441"/>
        <v>0</v>
      </c>
      <c r="EY207" s="46">
        <f t="shared" si="1441"/>
        <v>-8.6206896551723842E-3</v>
      </c>
      <c r="EZ207" s="46">
        <f t="shared" si="1441"/>
        <v>-1.3043478260869596E-2</v>
      </c>
      <c r="FA207" s="46">
        <f t="shared" si="1441"/>
        <v>-1.3215859030837036E-2</v>
      </c>
      <c r="FB207" s="46">
        <f t="shared" si="1441"/>
        <v>6.6964285714286673E-3</v>
      </c>
      <c r="FC207" s="46">
        <f t="shared" si="1441"/>
        <v>2.2172949002217607E-3</v>
      </c>
      <c r="FD207" s="46">
        <f t="shared" si="1441"/>
        <v>6.6371681415928569E-3</v>
      </c>
      <c r="FE207" s="46">
        <f t="shared" si="1441"/>
        <v>6.593406593406531E-3</v>
      </c>
      <c r="FF207" s="46">
        <f t="shared" si="1441"/>
        <v>2.183406113537149E-3</v>
      </c>
      <c r="FG207" s="46">
        <f t="shared" si="1441"/>
        <v>6.5359477124183937E-3</v>
      </c>
      <c r="FH207" s="46">
        <f t="shared" si="1441"/>
        <v>2.1645021645020413E-3</v>
      </c>
      <c r="FI207" s="46">
        <f t="shared" si="1441"/>
        <v>-2.1598272138227716E-3</v>
      </c>
      <c r="FJ207" s="46">
        <f t="shared" si="1441"/>
        <v>8.6580086580086268E-3</v>
      </c>
      <c r="FK207" s="46">
        <f t="shared" si="1441"/>
        <v>4.2918454935621398E-3</v>
      </c>
      <c r="FL207" s="46">
        <f t="shared" si="1441"/>
        <v>4.2735042735043346E-3</v>
      </c>
      <c r="FM207" s="46">
        <f t="shared" si="1441"/>
        <v>4.255319148936231E-3</v>
      </c>
      <c r="FN207" s="46">
        <f t="shared" si="1441"/>
        <v>2.1186440677964896E-3</v>
      </c>
      <c r="FO207" s="46">
        <f t="shared" si="1441"/>
        <v>0</v>
      </c>
      <c r="FP207" s="46">
        <f t="shared" si="1441"/>
        <v>2.1141649048626093E-3</v>
      </c>
      <c r="FQ207" s="46">
        <f t="shared" si="1441"/>
        <v>1.0548523206751054E-2</v>
      </c>
      <c r="FR207" s="46">
        <f t="shared" si="1441"/>
        <v>2.0876826722338502E-3</v>
      </c>
      <c r="FS207" s="46">
        <f t="shared" si="1441"/>
        <v>1.0416666666666666E-2</v>
      </c>
      <c r="FT207" s="46">
        <f t="shared" si="1441"/>
        <v>6.1855670103092199E-3</v>
      </c>
      <c r="FU207" s="46">
        <f t="shared" si="1441"/>
        <v>2.0491803278688816E-3</v>
      </c>
      <c r="FV207" s="46">
        <f t="shared" si="1441"/>
        <v>4.089979550102308E-3</v>
      </c>
      <c r="FW207" s="46">
        <f t="shared" si="1441"/>
        <v>1.0183299389002037E-2</v>
      </c>
      <c r="FX207" s="46">
        <f t="shared" si="1441"/>
        <v>6.0483870967741361E-3</v>
      </c>
      <c r="FY207" s="46">
        <f t="shared" si="1441"/>
        <v>2.4048096192384828E-2</v>
      </c>
      <c r="FZ207" s="46">
        <f t="shared" si="1441"/>
        <v>-5.8708414872799264E-3</v>
      </c>
      <c r="GA207" s="46">
        <f t="shared" si="1441"/>
        <v>-1.9685039370077621E-3</v>
      </c>
      <c r="GB207" s="46">
        <f t="shared" si="1441"/>
        <v>1.5779092702169567E-2</v>
      </c>
      <c r="GC207" s="46">
        <f t="shared" si="1441"/>
        <v>1.9417475728155617E-3</v>
      </c>
      <c r="GD207" s="46">
        <f t="shared" si="1441"/>
        <v>9.6899224806201549E-3</v>
      </c>
      <c r="GE207" s="46">
        <f t="shared" si="1441"/>
        <v>3.838771593090129E-3</v>
      </c>
      <c r="GF207" s="46">
        <f t="shared" si="1441"/>
        <v>-1.9120458891012299E-3</v>
      </c>
      <c r="GG207" s="46">
        <f t="shared" si="1441"/>
        <v>9.5785440613026813E-3</v>
      </c>
      <c r="GH207" s="46">
        <f t="shared" si="1441"/>
        <v>5.6925996204933048E-3</v>
      </c>
      <c r="GI207" s="46">
        <f t="shared" si="1441"/>
        <v>7.5471698113207279E-3</v>
      </c>
      <c r="GJ207" s="46">
        <f t="shared" si="1441"/>
        <v>5.6179775280899673E-3</v>
      </c>
      <c r="GK207" s="46">
        <f t="shared" si="1441"/>
        <v>3.3519553072625642E-2</v>
      </c>
      <c r="GL207" s="46">
        <f t="shared" si="1441"/>
        <v>-3.6036036036036548E-3</v>
      </c>
      <c r="GM207" s="46">
        <f t="shared" si="1441"/>
        <v>5.4249547920434769E-3</v>
      </c>
      <c r="GN207" s="46">
        <f t="shared" si="1441"/>
        <v>-1.7985611510791622E-3</v>
      </c>
      <c r="GO207" s="46">
        <f t="shared" si="1441"/>
        <v>2.1621621621621671E-2</v>
      </c>
      <c r="GP207" s="46">
        <f t="shared" si="1441"/>
        <v>5.2910052910052404E-3</v>
      </c>
      <c r="GQ207" s="46">
        <f t="shared" si="1441"/>
        <v>1.7543859649122806E-2</v>
      </c>
      <c r="GR207" s="46">
        <f t="shared" si="1441"/>
        <v>1.3793103448275813E-2</v>
      </c>
      <c r="GS207" s="46">
        <f t="shared" si="1441"/>
        <v>6.802721088435471E-3</v>
      </c>
      <c r="GT207" s="46">
        <f t="shared" si="1441"/>
        <v>0</v>
      </c>
      <c r="GU207" s="46">
        <f t="shared" si="1441"/>
        <v>6.7567567567567328E-3</v>
      </c>
      <c r="GV207" s="46">
        <f t="shared" si="1441"/>
        <v>0</v>
      </c>
      <c r="GW207" s="46">
        <f t="shared" si="1441"/>
        <v>-1.6778523489933124E-3</v>
      </c>
      <c r="GX207" s="46">
        <f t="shared" si="1441"/>
        <v>-5.0420168067226417E-3</v>
      </c>
      <c r="GY207" s="46">
        <f t="shared" si="1441"/>
        <v>3.3783783783783061E-3</v>
      </c>
      <c r="GZ207" s="46">
        <f t="shared" si="1441"/>
        <v>0</v>
      </c>
      <c r="HA207" s="46">
        <f t="shared" si="1441"/>
        <v>-5.0505050505050024E-3</v>
      </c>
      <c r="HB207" s="46">
        <f t="shared" si="1441"/>
        <v>-1.6920473773265892E-3</v>
      </c>
      <c r="HC207" s="46">
        <f t="shared" ref="HC207:JN207" si="1442">(HC33-HB33)/HB33</f>
        <v>-1.3559322033898256E-2</v>
      </c>
      <c r="HD207" s="46">
        <f t="shared" si="1442"/>
        <v>8.5910652920962189E-3</v>
      </c>
      <c r="HE207" s="46">
        <f t="shared" si="1442"/>
        <v>6.8143100511073012E-3</v>
      </c>
      <c r="HF207" s="46">
        <f t="shared" si="1442"/>
        <v>0</v>
      </c>
      <c r="HG207" s="46">
        <f t="shared" si="1442"/>
        <v>3.3840947546530582E-3</v>
      </c>
      <c r="HH207" s="46">
        <f t="shared" si="1442"/>
        <v>1.6863406408094675E-3</v>
      </c>
      <c r="HI207" s="46">
        <f t="shared" si="1442"/>
        <v>1.6835016835017075E-3</v>
      </c>
      <c r="HJ207" s="46">
        <f t="shared" si="1442"/>
        <v>-1.680672268907587E-3</v>
      </c>
      <c r="HK207" s="46">
        <f t="shared" si="1442"/>
        <v>-3.3670033670032953E-3</v>
      </c>
      <c r="HL207" s="46">
        <f t="shared" si="1442"/>
        <v>3.3783783783783061E-3</v>
      </c>
      <c r="HM207" s="46">
        <f t="shared" si="1442"/>
        <v>-1.6835016835017075E-3</v>
      </c>
      <c r="HN207" s="46">
        <f t="shared" si="1442"/>
        <v>0</v>
      </c>
      <c r="HO207" s="46">
        <f t="shared" si="1442"/>
        <v>-1.6863406408093478E-3</v>
      </c>
      <c r="HP207" s="46">
        <f t="shared" si="1442"/>
        <v>3.3783783783783061E-3</v>
      </c>
      <c r="HQ207" s="46">
        <f t="shared" si="1442"/>
        <v>-3.3670033670032953E-3</v>
      </c>
      <c r="HR207" s="46">
        <f t="shared" si="1442"/>
        <v>-1.6891891891892131E-3</v>
      </c>
      <c r="HS207" s="46">
        <f t="shared" si="1442"/>
        <v>-8.4602368866328256E-3</v>
      </c>
      <c r="HT207" s="46">
        <f t="shared" si="1442"/>
        <v>-6.8259385665528768E-3</v>
      </c>
      <c r="HU207" s="46">
        <f t="shared" si="1442"/>
        <v>-1.7182130584192438E-2</v>
      </c>
      <c r="HV207" s="46">
        <f t="shared" si="1442"/>
        <v>-3.4965034965035459E-3</v>
      </c>
      <c r="HW207" s="46">
        <f t="shared" si="1442"/>
        <v>-5.2631578947367925E-3</v>
      </c>
      <c r="HX207" s="46">
        <f t="shared" si="1442"/>
        <v>-1.410934744268085E-2</v>
      </c>
      <c r="HY207" s="46">
        <f t="shared" si="1442"/>
        <v>-1.4311270125223563E-2</v>
      </c>
      <c r="HZ207" s="46">
        <f t="shared" si="1442"/>
        <v>-1.9963702359346667E-2</v>
      </c>
      <c r="IA207" s="46">
        <f t="shared" si="1442"/>
        <v>-2.7777777777777776E-2</v>
      </c>
      <c r="IB207" s="46">
        <f t="shared" si="1442"/>
        <v>-1.7142857142857116E-2</v>
      </c>
      <c r="IC207" s="46">
        <f t="shared" si="1442"/>
        <v>-3.1007751937984523E-2</v>
      </c>
      <c r="ID207" s="46">
        <f t="shared" si="1442"/>
        <v>-3.2000000000000028E-2</v>
      </c>
      <c r="IE207" s="46">
        <f t="shared" si="1442"/>
        <v>-8.2644628099173261E-3</v>
      </c>
      <c r="IF207" s="46">
        <f t="shared" si="1442"/>
        <v>-1.4583333333333393E-2</v>
      </c>
      <c r="IG207" s="46">
        <f t="shared" si="1442"/>
        <v>-1.4799154334037966E-2</v>
      </c>
      <c r="IH207" s="46">
        <f t="shared" si="1442"/>
        <v>2.1459227467811462E-3</v>
      </c>
      <c r="II207" s="46">
        <f t="shared" si="1442"/>
        <v>-1.7130620985010798E-2</v>
      </c>
      <c r="IJ207" s="46">
        <f t="shared" si="1442"/>
        <v>-1.3071895424836633E-2</v>
      </c>
      <c r="IK207" s="46">
        <f t="shared" si="1442"/>
        <v>-1.1037527593818985E-2</v>
      </c>
      <c r="IL207" s="46">
        <f t="shared" si="1442"/>
        <v>-8.9285714285713969E-3</v>
      </c>
      <c r="IM207" s="46">
        <f t="shared" si="1442"/>
        <v>-2.2522522522522843E-3</v>
      </c>
      <c r="IN207" s="46">
        <f t="shared" si="1442"/>
        <v>-6.772009029345309E-3</v>
      </c>
      <c r="IO207" s="46">
        <f t="shared" si="1442"/>
        <v>-1.3636363636363669E-2</v>
      </c>
      <c r="IP207" s="46">
        <f t="shared" si="1442"/>
        <v>4.608294930875642E-3</v>
      </c>
      <c r="IQ207" s="46">
        <f t="shared" si="1442"/>
        <v>-2.2935779816514088E-3</v>
      </c>
      <c r="IR207" s="46">
        <f t="shared" si="1442"/>
        <v>-4.5977011494253523E-3</v>
      </c>
      <c r="IS207" s="46">
        <f t="shared" si="1442"/>
        <v>1.1547344110854504E-2</v>
      </c>
      <c r="IT207" s="46">
        <f t="shared" si="1442"/>
        <v>-9.1324200913241692E-3</v>
      </c>
      <c r="IU207" s="46">
        <f t="shared" si="1442"/>
        <v>-4.608294930875478E-3</v>
      </c>
      <c r="IV207" s="46">
        <f t="shared" si="1442"/>
        <v>-2.3148148148148476E-3</v>
      </c>
      <c r="IW207" s="46">
        <f t="shared" si="1442"/>
        <v>2.3201856148492208E-3</v>
      </c>
      <c r="IX207" s="46">
        <f t="shared" si="1442"/>
        <v>2.3148148148146833E-3</v>
      </c>
      <c r="IY207" s="46">
        <f t="shared" si="1442"/>
        <v>-6.9284064665126365E-3</v>
      </c>
      <c r="IZ207" s="46">
        <f t="shared" si="1442"/>
        <v>-2.5581395348837244E-2</v>
      </c>
      <c r="JA207" s="46">
        <f t="shared" si="1442"/>
        <v>2.8639618138424888E-2</v>
      </c>
      <c r="JB207" s="46">
        <f t="shared" si="1442"/>
        <v>-6.9605568445476624E-3</v>
      </c>
      <c r="JC207" s="46">
        <f t="shared" si="1442"/>
        <v>4.6728971962617487E-3</v>
      </c>
      <c r="JD207" s="46">
        <f t="shared" si="1442"/>
        <v>-9.3023255813953157E-3</v>
      </c>
      <c r="JE207" s="46">
        <f t="shared" si="1442"/>
        <v>9.3896713615023129E-3</v>
      </c>
      <c r="JF207" s="46">
        <f t="shared" si="1442"/>
        <v>-1.3953488372093056E-2</v>
      </c>
      <c r="JG207" s="46">
        <f t="shared" si="1442"/>
        <v>-1.4150943396226448E-2</v>
      </c>
      <c r="JH207" s="46">
        <f t="shared" si="1442"/>
        <v>-1.9138755980861177E-2</v>
      </c>
      <c r="JI207" s="46">
        <f t="shared" si="1442"/>
        <v>0</v>
      </c>
      <c r="JJ207" s="46">
        <f t="shared" si="1442"/>
        <v>-4.8780487804878743E-3</v>
      </c>
      <c r="JK207" s="46">
        <f t="shared" si="1442"/>
        <v>-7.3529411764705187E-3</v>
      </c>
      <c r="JL207" s="46">
        <f t="shared" si="1442"/>
        <v>4.9382716049383418E-3</v>
      </c>
      <c r="JM207" s="46">
        <f t="shared" si="1442"/>
        <v>1.4742014742014602E-2</v>
      </c>
      <c r="JN207" s="46">
        <f t="shared" si="1442"/>
        <v>-1.4527845036319476E-2</v>
      </c>
      <c r="JO207" s="46">
        <f t="shared" ref="JO207:LZ207" si="1443">(JO33-JN33)/JN33</f>
        <v>4.9140049140048089E-3</v>
      </c>
      <c r="JP207" s="46">
        <f t="shared" si="1443"/>
        <v>1.4669926650366783E-2</v>
      </c>
      <c r="JQ207" s="46">
        <f t="shared" si="1443"/>
        <v>-1.9277108433734872E-2</v>
      </c>
      <c r="JR207" s="46">
        <f t="shared" si="1443"/>
        <v>2.4570024570023173E-3</v>
      </c>
      <c r="JS207" s="46">
        <f t="shared" si="1443"/>
        <v>-4.9019607843136213E-3</v>
      </c>
      <c r="JT207" s="46">
        <f t="shared" si="1443"/>
        <v>3.2019704433497463E-2</v>
      </c>
      <c r="JU207" s="46">
        <f t="shared" si="1443"/>
        <v>-4.7732696897373689E-3</v>
      </c>
      <c r="JV207" s="46">
        <f t="shared" si="1443"/>
        <v>4.7961630695442618E-3</v>
      </c>
      <c r="JW207" s="46">
        <f t="shared" si="1443"/>
        <v>0</v>
      </c>
      <c r="JX207" s="46">
        <f t="shared" si="1443"/>
        <v>2.386634844868769E-3</v>
      </c>
      <c r="JY207" s="46">
        <f t="shared" si="1443"/>
        <v>-2.380952380952415E-3</v>
      </c>
      <c r="JZ207" s="46">
        <f t="shared" si="1443"/>
        <v>0</v>
      </c>
      <c r="KA207" s="46">
        <f t="shared" si="1443"/>
        <v>-2.386634844868769E-3</v>
      </c>
      <c r="KB207" s="46">
        <f t="shared" si="1443"/>
        <v>2.3923444976076897E-3</v>
      </c>
      <c r="KC207" s="46">
        <f t="shared" si="1443"/>
        <v>2.386634844868769E-3</v>
      </c>
      <c r="KD207" s="46">
        <f t="shared" si="1443"/>
        <v>9.52380952380949E-3</v>
      </c>
      <c r="KE207" s="46">
        <f t="shared" si="1443"/>
        <v>9.4339622641509101E-3</v>
      </c>
      <c r="KF207" s="46">
        <f t="shared" si="1443"/>
        <v>4.6728971962617487E-3</v>
      </c>
      <c r="KG207" s="46">
        <f t="shared" si="1443"/>
        <v>-2.3255813953488701E-3</v>
      </c>
      <c r="KH207" s="46">
        <f t="shared" si="1443"/>
        <v>-9.324009324009291E-3</v>
      </c>
      <c r="KI207" s="46">
        <f t="shared" si="1443"/>
        <v>9.4117647058823192E-3</v>
      </c>
      <c r="KJ207" s="46">
        <f t="shared" si="1443"/>
        <v>-1.6317016317016219E-2</v>
      </c>
      <c r="KK207" s="46">
        <f t="shared" si="1443"/>
        <v>-7.1090047393365932E-3</v>
      </c>
      <c r="KL207" s="46">
        <f t="shared" si="1443"/>
        <v>-7.1599045346061379E-3</v>
      </c>
      <c r="KM207" s="46">
        <f t="shared" si="1443"/>
        <v>1.9230769230769162E-2</v>
      </c>
      <c r="KN207" s="46">
        <f t="shared" si="1443"/>
        <v>2.3584905660377696E-3</v>
      </c>
      <c r="KO207" s="46">
        <f t="shared" si="1443"/>
        <v>1.1764705882352941E-2</v>
      </c>
      <c r="KP207" s="46">
        <f t="shared" si="1443"/>
        <v>0</v>
      </c>
      <c r="KQ207" s="46">
        <f t="shared" si="1443"/>
        <v>0</v>
      </c>
      <c r="KR207" s="46">
        <f t="shared" si="1443"/>
        <v>2.0930232558139503E-2</v>
      </c>
      <c r="KS207" s="46">
        <f t="shared" si="1443"/>
        <v>-1.1389521640091117E-2</v>
      </c>
      <c r="KT207" s="46">
        <f t="shared" si="1443"/>
        <v>6.9124423963134625E-3</v>
      </c>
      <c r="KU207" s="46">
        <f t="shared" si="1443"/>
        <v>-6.8649885583524995E-3</v>
      </c>
      <c r="KV207" s="46">
        <f t="shared" si="1443"/>
        <v>-2.304147465437821E-3</v>
      </c>
      <c r="KW207" s="46">
        <f t="shared" si="1443"/>
        <v>-4.6189376443417033E-3</v>
      </c>
      <c r="KX207" s="46">
        <f t="shared" si="1443"/>
        <v>6.9605568445474976E-3</v>
      </c>
      <c r="KY207" s="46">
        <f t="shared" si="1443"/>
        <v>2.304147465437821E-3</v>
      </c>
      <c r="KZ207" s="46">
        <f t="shared" si="1443"/>
        <v>0</v>
      </c>
      <c r="LA207" s="46">
        <f t="shared" si="1443"/>
        <v>0</v>
      </c>
      <c r="LB207" s="46">
        <f t="shared" si="1443"/>
        <v>-2.2988505747126762E-3</v>
      </c>
      <c r="LC207" s="46">
        <f t="shared" si="1443"/>
        <v>6.9124423963134625E-3</v>
      </c>
      <c r="LD207" s="46">
        <f t="shared" si="1443"/>
        <v>0</v>
      </c>
      <c r="LE207" s="46">
        <f t="shared" si="1443"/>
        <v>2.2883295194506708E-3</v>
      </c>
      <c r="LF207" s="46">
        <f t="shared" si="1443"/>
        <v>-2.2831050228309204E-3</v>
      </c>
      <c r="LG207" s="46">
        <f t="shared" si="1443"/>
        <v>4.5766590389015038E-3</v>
      </c>
      <c r="LH207" s="46">
        <f t="shared" si="1443"/>
        <v>1.1389521640091117E-2</v>
      </c>
      <c r="LI207" s="46">
        <f t="shared" si="1443"/>
        <v>-1.1261261261261262E-2</v>
      </c>
      <c r="LJ207" s="46">
        <f t="shared" si="1443"/>
        <v>-1.1389521640091117E-2</v>
      </c>
      <c r="LK207" s="46">
        <f t="shared" si="1443"/>
        <v>-9.2165898617511191E-3</v>
      </c>
      <c r="LL207" s="46">
        <f t="shared" si="1443"/>
        <v>-4.6511627906977403E-3</v>
      </c>
      <c r="LM207" s="46">
        <f t="shared" si="1443"/>
        <v>2.3364485981308743E-3</v>
      </c>
      <c r="LN207" s="46">
        <f t="shared" si="1443"/>
        <v>0</v>
      </c>
      <c r="LO207" s="46">
        <f t="shared" si="1443"/>
        <v>0</v>
      </c>
      <c r="LP207" s="46">
        <f t="shared" si="1443"/>
        <v>0</v>
      </c>
      <c r="LQ207" s="46">
        <f t="shared" si="1443"/>
        <v>2.3310023310023644E-3</v>
      </c>
      <c r="LR207" s="46">
        <f t="shared" si="1443"/>
        <v>1.1627906976744186E-2</v>
      </c>
      <c r="LS207" s="46">
        <f t="shared" si="1443"/>
        <v>1.8390804597701083E-2</v>
      </c>
      <c r="LT207" s="46">
        <f t="shared" si="1443"/>
        <v>4.514672686230313E-3</v>
      </c>
      <c r="LU207" s="46">
        <f t="shared" si="1443"/>
        <v>8.9887640449437881E-3</v>
      </c>
      <c r="LV207" s="46">
        <f t="shared" si="1443"/>
        <v>4.4543429844098627E-3</v>
      </c>
      <c r="LW207" s="46">
        <f t="shared" si="1443"/>
        <v>6.6518847006651251E-3</v>
      </c>
      <c r="LX207" s="46">
        <f t="shared" si="1443"/>
        <v>2.2026431718061988E-3</v>
      </c>
      <c r="LY207" s="46">
        <f t="shared" si="1443"/>
        <v>2.197802197802229E-3</v>
      </c>
      <c r="LZ207" s="46">
        <f t="shared" si="1443"/>
        <v>4.3859649122806078E-3</v>
      </c>
      <c r="MA207" s="46">
        <f t="shared" ref="MA207:MH207" si="1444">(MA33-LZ33)/LZ33</f>
        <v>2.183406113537149E-3</v>
      </c>
      <c r="MB207" s="46">
        <f t="shared" si="1444"/>
        <v>8.7145969498910372E-3</v>
      </c>
      <c r="MC207" s="46">
        <f t="shared" si="1444"/>
        <v>1.7278617710583248E-2</v>
      </c>
      <c r="MD207" s="46">
        <f t="shared" si="1444"/>
        <v>2.1231422505308159E-3</v>
      </c>
      <c r="ME207" s="46">
        <f t="shared" si="1444"/>
        <v>2.9661016949152512E-2</v>
      </c>
      <c r="MF207" s="46">
        <f t="shared" si="1444"/>
        <v>-2.0576131687243091E-3</v>
      </c>
      <c r="MG207" s="46">
        <f t="shared" si="1444"/>
        <v>-4.1237113402062438E-3</v>
      </c>
      <c r="MH207" s="46">
        <f t="shared" si="1444"/>
        <v>2.0703933747412305E-3</v>
      </c>
    </row>
    <row r="208" spans="1:346" x14ac:dyDescent="0.25">
      <c r="A208" s="35" t="s">
        <v>45</v>
      </c>
      <c r="S208" s="46">
        <f t="shared" ref="S208:CD208" si="1445">(S34-R34)/R34</f>
        <v>-4.7151277013752387E-2</v>
      </c>
      <c r="T208" s="46">
        <f t="shared" si="1445"/>
        <v>-1.0652920962199391E-2</v>
      </c>
      <c r="U208" s="46">
        <f t="shared" si="1445"/>
        <v>-9.3782563390065604E-3</v>
      </c>
      <c r="V208" s="46">
        <f t="shared" si="1445"/>
        <v>0</v>
      </c>
      <c r="W208" s="46">
        <f t="shared" si="1445"/>
        <v>-9.8176718092567016E-3</v>
      </c>
      <c r="X208" s="46">
        <f t="shared" si="1445"/>
        <v>-3.5410764872521251E-3</v>
      </c>
      <c r="Y208" s="46">
        <f t="shared" si="1445"/>
        <v>-1.7057569296375107E-2</v>
      </c>
      <c r="Z208" s="46">
        <f t="shared" si="1445"/>
        <v>-1.1569052783803489E-2</v>
      </c>
      <c r="AA208" s="46">
        <f t="shared" si="1445"/>
        <v>-9.5098756400876592E-3</v>
      </c>
      <c r="AB208" s="46">
        <f t="shared" si="1445"/>
        <v>-1.0709010339734247E-2</v>
      </c>
      <c r="AC208" s="46">
        <f t="shared" si="1445"/>
        <v>-7.8387458006717661E-3</v>
      </c>
      <c r="AD208" s="46">
        <f t="shared" si="1445"/>
        <v>-8.2768999247554119E-3</v>
      </c>
      <c r="AE208" s="46">
        <f t="shared" si="1445"/>
        <v>-1.5174506828528072E-2</v>
      </c>
      <c r="AF208" s="46">
        <f t="shared" si="1445"/>
        <v>-1.0785824345146421E-2</v>
      </c>
      <c r="AG208" s="46">
        <f t="shared" si="1445"/>
        <v>-1.4797507788162037E-2</v>
      </c>
      <c r="AH208" s="46">
        <f t="shared" si="1445"/>
        <v>-1.8972332015810323E-2</v>
      </c>
      <c r="AI208" s="46">
        <f t="shared" si="1445"/>
        <v>-1.1684125705076461E-2</v>
      </c>
      <c r="AJ208" s="46">
        <f t="shared" si="1445"/>
        <v>-5.2996331023237317E-3</v>
      </c>
      <c r="AK208" s="46">
        <f t="shared" si="1445"/>
        <v>-6.1475409836065573E-3</v>
      </c>
      <c r="AL208" s="46">
        <f t="shared" si="1445"/>
        <v>-7.0103092783504687E-3</v>
      </c>
      <c r="AM208" s="46">
        <f t="shared" si="1445"/>
        <v>-6.644518272425343E-3</v>
      </c>
      <c r="AN208" s="46">
        <f t="shared" si="1445"/>
        <v>-1.6722408026754903E-3</v>
      </c>
      <c r="AO208" s="46">
        <f t="shared" si="1445"/>
        <v>-2.0938023450586263E-3</v>
      </c>
      <c r="AP208" s="46">
        <f t="shared" si="1445"/>
        <v>7.5535039865714769E-3</v>
      </c>
      <c r="AQ208" s="46">
        <f t="shared" si="1445"/>
        <v>1.5826738858808878E-2</v>
      </c>
      <c r="AR208" s="46">
        <f t="shared" si="1445"/>
        <v>-3.690036900369027E-3</v>
      </c>
      <c r="AS208" s="46">
        <f t="shared" si="1445"/>
        <v>-1.5637860082304573E-2</v>
      </c>
      <c r="AT208" s="46">
        <f t="shared" si="1445"/>
        <v>1.2959866220735881E-2</v>
      </c>
      <c r="AU208" s="46">
        <f t="shared" si="1445"/>
        <v>5.3652496904662934E-3</v>
      </c>
      <c r="AV208" s="46">
        <f t="shared" si="1445"/>
        <v>8.2101806239744275E-4</v>
      </c>
      <c r="AW208" s="46">
        <f t="shared" si="1445"/>
        <v>0</v>
      </c>
      <c r="AX208" s="46">
        <f t="shared" si="1445"/>
        <v>4.101722723543655E-4</v>
      </c>
      <c r="AY208" s="46">
        <f t="shared" si="1445"/>
        <v>7.3800738007379369E-3</v>
      </c>
      <c r="AZ208" s="46">
        <f t="shared" si="1445"/>
        <v>6.5120065120066045E-3</v>
      </c>
      <c r="BA208" s="46">
        <f t="shared" si="1445"/>
        <v>0</v>
      </c>
      <c r="BB208" s="46">
        <f t="shared" si="1445"/>
        <v>-1.6174686615447055E-3</v>
      </c>
      <c r="BC208" s="46">
        <f t="shared" si="1445"/>
        <v>-3.3616848926691013E-2</v>
      </c>
      <c r="BD208" s="46">
        <f t="shared" si="1445"/>
        <v>2.514668901927889E-3</v>
      </c>
      <c r="BE208" s="46">
        <f t="shared" si="1445"/>
        <v>7.1070234113713091E-3</v>
      </c>
      <c r="BF208" s="46">
        <f t="shared" si="1445"/>
        <v>2.2000830220008229E-2</v>
      </c>
      <c r="BG208" s="46">
        <f t="shared" si="1445"/>
        <v>1.5434606011372915E-2</v>
      </c>
      <c r="BH208" s="46">
        <f t="shared" si="1445"/>
        <v>0</v>
      </c>
      <c r="BI208" s="46">
        <f t="shared" si="1445"/>
        <v>1.3200000000000045E-2</v>
      </c>
      <c r="BJ208" s="46">
        <f t="shared" si="1445"/>
        <v>5.1322542439794037E-3</v>
      </c>
      <c r="BK208" s="46">
        <f t="shared" si="1445"/>
        <v>7.8554595443840159E-4</v>
      </c>
      <c r="BL208" s="46">
        <f t="shared" si="1445"/>
        <v>3.1397174254316441E-3</v>
      </c>
      <c r="BM208" s="46">
        <f t="shared" si="1445"/>
        <v>5.8685446009390787E-3</v>
      </c>
      <c r="BN208" s="46">
        <f t="shared" si="1445"/>
        <v>-4.6674445740957481E-3</v>
      </c>
      <c r="BO208" s="46">
        <f t="shared" si="1445"/>
        <v>-3.9077764751853974E-4</v>
      </c>
      <c r="BP208" s="46">
        <f t="shared" si="1445"/>
        <v>-8.6004691164973304E-3</v>
      </c>
      <c r="BQ208" s="46">
        <f t="shared" si="1445"/>
        <v>5.5205047318612217E-3</v>
      </c>
      <c r="BR208" s="46">
        <f t="shared" si="1445"/>
        <v>3.5294117647059046E-3</v>
      </c>
      <c r="BS208" s="46">
        <f t="shared" si="1445"/>
        <v>-1.2114107073075397E-2</v>
      </c>
      <c r="BT208" s="46">
        <f t="shared" si="1445"/>
        <v>-7.9113924050632899E-3</v>
      </c>
      <c r="BU208" s="46">
        <f t="shared" si="1445"/>
        <v>-5.582137161084552E-3</v>
      </c>
      <c r="BV208" s="46">
        <f t="shared" si="1445"/>
        <v>2.4057738572573948E-3</v>
      </c>
      <c r="BW208" s="46">
        <f t="shared" si="1445"/>
        <v>1.6000000000000228E-3</v>
      </c>
      <c r="BX208" s="46">
        <f t="shared" si="1445"/>
        <v>-7.9872204472850256E-4</v>
      </c>
      <c r="BY208" s="46">
        <f t="shared" si="1445"/>
        <v>3.9968025579545461E-4</v>
      </c>
      <c r="BZ208" s="46">
        <f t="shared" si="1445"/>
        <v>-3.9952057530971929E-4</v>
      </c>
      <c r="CA208" s="46">
        <f t="shared" si="1445"/>
        <v>-2.8776978417266143E-2</v>
      </c>
      <c r="CB208" s="46">
        <f t="shared" si="1445"/>
        <v>3.0452674897119364E-2</v>
      </c>
      <c r="CC208" s="46">
        <f t="shared" si="1445"/>
        <v>7.9872204472838904E-4</v>
      </c>
      <c r="CD208" s="46">
        <f t="shared" si="1445"/>
        <v>3.5913806863527762E-3</v>
      </c>
      <c r="CE208" s="46">
        <f t="shared" ref="CE208:EP208" si="1446">(CE34-CD34)/CD34</f>
        <v>6.7594433399601932E-3</v>
      </c>
      <c r="CF208" s="46">
        <f t="shared" si="1446"/>
        <v>9.4786729857820138E-3</v>
      </c>
      <c r="CG208" s="46">
        <f t="shared" si="1446"/>
        <v>6.2597809076682092E-3</v>
      </c>
      <c r="CH208" s="46">
        <f t="shared" si="1446"/>
        <v>6.9984447900467012E-3</v>
      </c>
      <c r="CI208" s="46">
        <f t="shared" si="1446"/>
        <v>5.0193050193050636E-3</v>
      </c>
      <c r="CJ208" s="46">
        <f t="shared" si="1446"/>
        <v>5.7625816365731849E-3</v>
      </c>
      <c r="CK208" s="46">
        <f t="shared" si="1446"/>
        <v>1.1459129106188364E-3</v>
      </c>
      <c r="CL208" s="46">
        <f t="shared" si="1446"/>
        <v>-4.5784051888593871E-3</v>
      </c>
      <c r="CM208" s="46">
        <f t="shared" si="1446"/>
        <v>-1.149865848984111E-3</v>
      </c>
      <c r="CN208" s="46">
        <f t="shared" si="1446"/>
        <v>2.6861089792785441E-3</v>
      </c>
      <c r="CO208" s="46">
        <f t="shared" si="1446"/>
        <v>7.6540375047837728E-3</v>
      </c>
      <c r="CP208" s="46">
        <f t="shared" si="1446"/>
        <v>-3.4181541967338931E-3</v>
      </c>
      <c r="CQ208" s="46">
        <f t="shared" si="1446"/>
        <v>2.667682926829442E-3</v>
      </c>
      <c r="CR208" s="46">
        <f t="shared" si="1446"/>
        <v>3.8008361839591745E-4</v>
      </c>
      <c r="CS208" s="46">
        <f t="shared" si="1446"/>
        <v>1.5197568389057751E-2</v>
      </c>
      <c r="CT208" s="46">
        <f t="shared" si="1446"/>
        <v>3.7425149700598802E-3</v>
      </c>
      <c r="CU208" s="46">
        <f t="shared" si="1446"/>
        <v>4.1014168530947902E-3</v>
      </c>
      <c r="CV208" s="46">
        <f t="shared" si="1446"/>
        <v>-1.8566654288897141E-3</v>
      </c>
      <c r="CW208" s="46">
        <f t="shared" si="1446"/>
        <v>2.9761904761905185E-3</v>
      </c>
      <c r="CX208" s="46">
        <f t="shared" si="1446"/>
        <v>8.160237388723993E-3</v>
      </c>
      <c r="CY208" s="46">
        <f t="shared" si="1446"/>
        <v>2.0235467255334805E-2</v>
      </c>
      <c r="CZ208" s="46">
        <f t="shared" si="1446"/>
        <v>1.4785430941218774E-2</v>
      </c>
      <c r="DA208" s="46">
        <f t="shared" si="1446"/>
        <v>-6.3965884861405635E-3</v>
      </c>
      <c r="DB208" s="46">
        <f t="shared" si="1446"/>
        <v>1.0729613733903953E-3</v>
      </c>
      <c r="DC208" s="46">
        <f t="shared" si="1446"/>
        <v>3.5727045373347625E-3</v>
      </c>
      <c r="DD208" s="46">
        <f t="shared" si="1446"/>
        <v>5.6959772160912175E-3</v>
      </c>
      <c r="DE208" s="46">
        <f t="shared" si="1446"/>
        <v>4.2477876106194285E-3</v>
      </c>
      <c r="DF208" s="46">
        <f t="shared" si="1446"/>
        <v>3.1723651744802049E-3</v>
      </c>
      <c r="DG208" s="46">
        <f t="shared" si="1446"/>
        <v>7.7301475755445831E-3</v>
      </c>
      <c r="DH208" s="46">
        <f t="shared" si="1446"/>
        <v>7.6708507670850369E-3</v>
      </c>
      <c r="DI208" s="46">
        <f t="shared" si="1446"/>
        <v>9.342560553633179E-3</v>
      </c>
      <c r="DJ208" s="46">
        <f t="shared" si="1446"/>
        <v>1.2341446691806729E-2</v>
      </c>
      <c r="DK208" s="46">
        <f t="shared" si="1446"/>
        <v>1.9302404334574971E-2</v>
      </c>
      <c r="DL208" s="46">
        <f t="shared" si="1446"/>
        <v>1.295681063122916E-2</v>
      </c>
      <c r="DM208" s="46">
        <f t="shared" si="1446"/>
        <v>-1.1151197113807732E-2</v>
      </c>
      <c r="DN208" s="46">
        <f t="shared" si="1446"/>
        <v>2.5870646766169191E-2</v>
      </c>
      <c r="DO208" s="46">
        <f t="shared" si="1446"/>
        <v>3.2331070158422241E-3</v>
      </c>
      <c r="DP208" s="46">
        <f t="shared" si="1446"/>
        <v>7.4121817595875321E-3</v>
      </c>
      <c r="DQ208" s="46">
        <f t="shared" si="1446"/>
        <v>-3.8387715930903563E-3</v>
      </c>
      <c r="DR208" s="46">
        <f t="shared" si="1446"/>
        <v>7.0648683365447836E-3</v>
      </c>
      <c r="DS208" s="46">
        <f t="shared" si="1446"/>
        <v>1.9132653061223401E-3</v>
      </c>
      <c r="DT208" s="46">
        <f t="shared" si="1446"/>
        <v>6.6836409929981631E-3</v>
      </c>
      <c r="DU208" s="46">
        <f t="shared" si="1446"/>
        <v>2.2130888397091011E-3</v>
      </c>
      <c r="DV208" s="46">
        <f t="shared" si="1446"/>
        <v>6.9400630914826138E-3</v>
      </c>
      <c r="DW208" s="46">
        <f t="shared" si="1446"/>
        <v>-3.1328320801994331E-4</v>
      </c>
      <c r="DX208" s="46">
        <f t="shared" si="1446"/>
        <v>1.8802883108742271E-3</v>
      </c>
      <c r="DY208" s="46">
        <f t="shared" si="1446"/>
        <v>1.7516421645292532E-2</v>
      </c>
      <c r="DZ208" s="46">
        <f t="shared" si="1446"/>
        <v>-5.8407623731940791E-3</v>
      </c>
      <c r="EA208" s="46">
        <f t="shared" si="1446"/>
        <v>9.2764378478667718E-4</v>
      </c>
      <c r="EB208" s="46">
        <f t="shared" si="1446"/>
        <v>3.3982082174853962E-3</v>
      </c>
      <c r="EC208" s="46">
        <f t="shared" si="1446"/>
        <v>6.4655172413792053E-3</v>
      </c>
      <c r="ED208" s="46">
        <f t="shared" si="1446"/>
        <v>4.282655246252781E-3</v>
      </c>
      <c r="EE208" s="46">
        <f t="shared" si="1446"/>
        <v>1.0356381358513486E-2</v>
      </c>
      <c r="EF208" s="46">
        <f t="shared" si="1446"/>
        <v>5.4265902924329557E-3</v>
      </c>
      <c r="EG208" s="46">
        <f t="shared" si="1446"/>
        <v>5.3973013493253718E-3</v>
      </c>
      <c r="EH208" s="46">
        <f t="shared" si="1446"/>
        <v>-2.9824038174775642E-4</v>
      </c>
      <c r="EI208" s="46">
        <f t="shared" si="1446"/>
        <v>-9.5465393794749061E-3</v>
      </c>
      <c r="EJ208" s="46">
        <f t="shared" si="1446"/>
        <v>4.5180722891566263E-3</v>
      </c>
      <c r="EK208" s="46">
        <f t="shared" si="1446"/>
        <v>-2.9985007496251873E-3</v>
      </c>
      <c r="EL208" s="46">
        <f t="shared" si="1446"/>
        <v>2.1052631578947025E-3</v>
      </c>
      <c r="EM208" s="46">
        <f t="shared" si="1446"/>
        <v>6.6026410564225353E-3</v>
      </c>
      <c r="EN208" s="46">
        <f t="shared" si="1446"/>
        <v>-3.2796660703636434E-3</v>
      </c>
      <c r="EO208" s="46">
        <f t="shared" si="1446"/>
        <v>-9.5722405025425918E-3</v>
      </c>
      <c r="EP208" s="46">
        <f t="shared" si="1446"/>
        <v>-5.4364240410752374E-3</v>
      </c>
      <c r="EQ208" s="46">
        <f t="shared" ref="EQ208:HB208" si="1447">(EQ34-EP34)/EP34</f>
        <v>-9.7175827512905807E-3</v>
      </c>
      <c r="ER208" s="46">
        <f t="shared" si="1447"/>
        <v>6.133088009812592E-4</v>
      </c>
      <c r="ES208" s="46">
        <f t="shared" si="1447"/>
        <v>0</v>
      </c>
      <c r="ET208" s="46">
        <f t="shared" si="1447"/>
        <v>-3.064664419246789E-4</v>
      </c>
      <c r="EU208" s="46">
        <f t="shared" si="1447"/>
        <v>-7.3574494175351847E-3</v>
      </c>
      <c r="EV208" s="46">
        <f t="shared" si="1447"/>
        <v>3.7059913526868086E-3</v>
      </c>
      <c r="EW208" s="46">
        <f t="shared" si="1447"/>
        <v>-4.0000000000000348E-3</v>
      </c>
      <c r="EX208" s="46">
        <f t="shared" si="1447"/>
        <v>-3.0892801977139327E-3</v>
      </c>
      <c r="EY208" s="46">
        <f t="shared" si="1447"/>
        <v>-5.8878215060426935E-3</v>
      </c>
      <c r="EZ208" s="46">
        <f t="shared" si="1447"/>
        <v>-1.8703241895262554E-3</v>
      </c>
      <c r="FA208" s="46">
        <f t="shared" si="1447"/>
        <v>3.7476577139287592E-3</v>
      </c>
      <c r="FB208" s="46">
        <f t="shared" si="1447"/>
        <v>3.1113876789047919E-3</v>
      </c>
      <c r="FC208" s="46">
        <f t="shared" si="1447"/>
        <v>-2.4813895781636308E-3</v>
      </c>
      <c r="FD208" s="46">
        <f t="shared" si="1447"/>
        <v>9.3283582089538088E-4</v>
      </c>
      <c r="FE208" s="46">
        <f t="shared" si="1447"/>
        <v>-1.553277415346381E-3</v>
      </c>
      <c r="FF208" s="46">
        <f t="shared" si="1447"/>
        <v>-2.1779713752333187E-3</v>
      </c>
      <c r="FG208" s="46">
        <f t="shared" si="1447"/>
        <v>5.3009042719051724E-3</v>
      </c>
      <c r="FH208" s="46">
        <f t="shared" si="1447"/>
        <v>-7.4441687344912449E-3</v>
      </c>
      <c r="FI208" s="46">
        <f t="shared" si="1447"/>
        <v>3.1250000000007108E-4</v>
      </c>
      <c r="FJ208" s="46">
        <f t="shared" si="1447"/>
        <v>-4.3736332396127273E-3</v>
      </c>
      <c r="FK208" s="46">
        <f t="shared" si="1447"/>
        <v>3.7652965171006861E-3</v>
      </c>
      <c r="FL208" s="46">
        <f t="shared" si="1447"/>
        <v>-1.5629884338855893E-3</v>
      </c>
      <c r="FM208" s="46">
        <f t="shared" si="1447"/>
        <v>4.0701314965560786E-3</v>
      </c>
      <c r="FN208" s="46">
        <f t="shared" si="1447"/>
        <v>-4.0536326785157823E-3</v>
      </c>
      <c r="FO208" s="46">
        <f t="shared" si="1447"/>
        <v>1.2523481527865815E-3</v>
      </c>
      <c r="FP208" s="46">
        <f t="shared" si="1447"/>
        <v>-7.5046904315198065E-3</v>
      </c>
      <c r="FQ208" s="46">
        <f t="shared" si="1447"/>
        <v>-1.2602394454945725E-3</v>
      </c>
      <c r="FR208" s="46">
        <f t="shared" si="1447"/>
        <v>1.5772870662460567E-3</v>
      </c>
      <c r="FS208" s="46">
        <f t="shared" si="1447"/>
        <v>-3.7795275590550821E-3</v>
      </c>
      <c r="FT208" s="46">
        <f t="shared" si="1447"/>
        <v>4.1100221308884325E-3</v>
      </c>
      <c r="FU208" s="46">
        <f t="shared" si="1447"/>
        <v>1.0075566750629686E-2</v>
      </c>
      <c r="FV208" s="46">
        <f t="shared" si="1447"/>
        <v>-2.1820448877805129E-3</v>
      </c>
      <c r="FW208" s="46">
        <f t="shared" si="1447"/>
        <v>3.1240237425804434E-3</v>
      </c>
      <c r="FX208" s="46">
        <f t="shared" si="1447"/>
        <v>4.9828713796324069E-3</v>
      </c>
      <c r="FY208" s="46">
        <f t="shared" si="1447"/>
        <v>1.8593120545398907E-3</v>
      </c>
      <c r="FZ208" s="46">
        <f t="shared" si="1447"/>
        <v>9.2793071450668525E-4</v>
      </c>
      <c r="GA208" s="46">
        <f t="shared" si="1447"/>
        <v>2.1631644004944024E-3</v>
      </c>
      <c r="GB208" s="46">
        <f t="shared" si="1447"/>
        <v>1.8501387604069252E-3</v>
      </c>
      <c r="GC208" s="46">
        <f t="shared" si="1447"/>
        <v>9.2336103416439336E-4</v>
      </c>
      <c r="GD208" s="46">
        <f t="shared" si="1447"/>
        <v>6.1500615006146572E-4</v>
      </c>
      <c r="GE208" s="46">
        <f t="shared" si="1447"/>
        <v>-3.3804548248308726E-3</v>
      </c>
      <c r="GF208" s="46">
        <f t="shared" si="1447"/>
        <v>-6.1671292013564178E-4</v>
      </c>
      <c r="GG208" s="46">
        <f t="shared" si="1447"/>
        <v>-6.1709348966368397E-3</v>
      </c>
      <c r="GH208" s="46">
        <f t="shared" si="1447"/>
        <v>8.6929524992237009E-3</v>
      </c>
      <c r="GI208" s="46">
        <f t="shared" si="1447"/>
        <v>-1.8467220683286117E-3</v>
      </c>
      <c r="GJ208" s="46">
        <f t="shared" si="1447"/>
        <v>-9.2506938020355033E-4</v>
      </c>
      <c r="GK208" s="46">
        <f t="shared" si="1447"/>
        <v>1.5432098765432098E-3</v>
      </c>
      <c r="GL208" s="46">
        <f t="shared" si="1447"/>
        <v>4.0061633281972611E-3</v>
      </c>
      <c r="GM208" s="46">
        <f t="shared" si="1447"/>
        <v>3.3763044812767521E-3</v>
      </c>
      <c r="GN208" s="46">
        <f t="shared" si="1447"/>
        <v>-9.7889262771489408E-3</v>
      </c>
      <c r="GO208" s="46">
        <f t="shared" si="1447"/>
        <v>1.4519616929255449E-2</v>
      </c>
      <c r="GP208" s="46">
        <f t="shared" si="1447"/>
        <v>-3.6540803897685404E-3</v>
      </c>
      <c r="GQ208" s="46">
        <f t="shared" si="1447"/>
        <v>1.4975550122249494E-2</v>
      </c>
      <c r="GR208" s="46">
        <f t="shared" si="1447"/>
        <v>6.6245106895513051E-3</v>
      </c>
      <c r="GS208" s="46">
        <f t="shared" si="1447"/>
        <v>3.5895901884534509E-3</v>
      </c>
      <c r="GT208" s="46">
        <f t="shared" si="1447"/>
        <v>6.855439642324922E-3</v>
      </c>
      <c r="GU208" s="46">
        <f t="shared" si="1447"/>
        <v>-4.4404973357015983E-3</v>
      </c>
      <c r="GV208" s="46">
        <f t="shared" si="1447"/>
        <v>2.0814748736247058E-3</v>
      </c>
      <c r="GW208" s="46">
        <f t="shared" si="1447"/>
        <v>-3.2640949554896817E-3</v>
      </c>
      <c r="GX208" s="46">
        <f t="shared" si="1447"/>
        <v>4.1679071152129626E-3</v>
      </c>
      <c r="GY208" s="46">
        <f t="shared" si="1447"/>
        <v>1.7788319003853123E-3</v>
      </c>
      <c r="GZ208" s="46">
        <f t="shared" si="1447"/>
        <v>6.2148564664102485E-3</v>
      </c>
      <c r="HA208" s="46">
        <f t="shared" si="1447"/>
        <v>8.8235294117650401E-4</v>
      </c>
      <c r="HB208" s="46">
        <f t="shared" si="1447"/>
        <v>1.2342051131354653E-2</v>
      </c>
      <c r="HC208" s="46">
        <f t="shared" ref="HC208:JN208" si="1448">(HC34-HB34)/HB34</f>
        <v>7.2568940493468797E-3</v>
      </c>
      <c r="HD208" s="46">
        <f t="shared" si="1448"/>
        <v>-9.7982708933716921E-3</v>
      </c>
      <c r="HE208" s="46">
        <f t="shared" si="1448"/>
        <v>7.5669383003491436E-3</v>
      </c>
      <c r="HF208" s="46">
        <f t="shared" si="1448"/>
        <v>7.2212593876372043E-3</v>
      </c>
      <c r="HG208" s="46">
        <f t="shared" si="1448"/>
        <v>8.3166045311156706E-3</v>
      </c>
      <c r="HH208" s="46">
        <f t="shared" si="1448"/>
        <v>4.8350398179749388E-3</v>
      </c>
      <c r="HI208" s="46">
        <f t="shared" si="1448"/>
        <v>-8.4913671101050482E-4</v>
      </c>
      <c r="HJ208" s="46">
        <f t="shared" si="1448"/>
        <v>2.8328611898023441E-4</v>
      </c>
      <c r="HK208" s="46">
        <f t="shared" si="1448"/>
        <v>3.6816765788727115E-3</v>
      </c>
      <c r="HL208" s="46">
        <f t="shared" si="1448"/>
        <v>7.3363431151242178E-3</v>
      </c>
      <c r="HM208" s="46">
        <f t="shared" si="1448"/>
        <v>7.2829131652661699E-3</v>
      </c>
      <c r="HN208" s="46">
        <f t="shared" si="1448"/>
        <v>8.3426028921010711E-4</v>
      </c>
      <c r="HO208" s="46">
        <f t="shared" si="1448"/>
        <v>1.3337038066129512E-2</v>
      </c>
      <c r="HP208" s="46">
        <f t="shared" si="1448"/>
        <v>4.3871675349603035E-3</v>
      </c>
      <c r="HQ208" s="46">
        <f t="shared" si="1448"/>
        <v>-2.7300027300027297E-3</v>
      </c>
      <c r="HR208" s="46">
        <f t="shared" si="1448"/>
        <v>-3.8324664659185165E-3</v>
      </c>
      <c r="HS208" s="46">
        <f t="shared" si="1448"/>
        <v>-3.0228084638636052E-3</v>
      </c>
      <c r="HT208" s="46">
        <f t="shared" si="1448"/>
        <v>-4.6857772877618208E-3</v>
      </c>
      <c r="HU208" s="46">
        <f t="shared" si="1448"/>
        <v>-1.1077263915813737E-3</v>
      </c>
      <c r="HV208" s="46">
        <f t="shared" si="1448"/>
        <v>-1.6634322151371386E-3</v>
      </c>
      <c r="HW208" s="46">
        <f t="shared" si="1448"/>
        <v>-5.5540127742293808E-3</v>
      </c>
      <c r="HX208" s="46">
        <f t="shared" si="1448"/>
        <v>-6.7020385367216806E-3</v>
      </c>
      <c r="HY208" s="46">
        <f t="shared" si="1448"/>
        <v>-1.3494517852122608E-2</v>
      </c>
      <c r="HZ208" s="46">
        <f t="shared" si="1448"/>
        <v>-1.2539184952977992E-2</v>
      </c>
      <c r="IA208" s="46">
        <f t="shared" si="1448"/>
        <v>-1.5584415584415518E-2</v>
      </c>
      <c r="IB208" s="46">
        <f t="shared" si="1448"/>
        <v>-8.2087364409264476E-3</v>
      </c>
      <c r="IC208" s="46">
        <f t="shared" si="1448"/>
        <v>-1.0050251256281508E-2</v>
      </c>
      <c r="ID208" s="46">
        <f t="shared" si="1448"/>
        <v>-1.7617199163929464E-2</v>
      </c>
      <c r="IE208" s="46">
        <f t="shared" si="1448"/>
        <v>-7.9027355623100988E-3</v>
      </c>
      <c r="IF208" s="46">
        <f t="shared" si="1448"/>
        <v>-5.8210784313724798E-3</v>
      </c>
      <c r="IG208" s="46">
        <f t="shared" si="1448"/>
        <v>-5.2388289676424922E-3</v>
      </c>
      <c r="IH208" s="46">
        <f t="shared" si="1448"/>
        <v>-9.6034696406444315E-3</v>
      </c>
      <c r="II208" s="46">
        <f t="shared" si="1448"/>
        <v>-3.4407256803251985E-3</v>
      </c>
      <c r="IJ208" s="46">
        <f t="shared" si="1448"/>
        <v>-1.3182674199623493E-2</v>
      </c>
      <c r="IK208" s="46">
        <f t="shared" si="1448"/>
        <v>-3.1806615776081427E-3</v>
      </c>
      <c r="IL208" s="46">
        <f t="shared" si="1448"/>
        <v>-2.2335673261007936E-3</v>
      </c>
      <c r="IM208" s="46">
        <f t="shared" si="1448"/>
        <v>-1.2472017908538463E-2</v>
      </c>
      <c r="IN208" s="46">
        <f t="shared" si="1448"/>
        <v>-1.0038860103627017E-2</v>
      </c>
      <c r="IO208" s="46">
        <f t="shared" si="1448"/>
        <v>6.869479882237562E-3</v>
      </c>
      <c r="IP208" s="46">
        <f t="shared" si="1448"/>
        <v>1.2670565302144176E-2</v>
      </c>
      <c r="IQ208" s="46">
        <f t="shared" si="1448"/>
        <v>-1.2512030798844971E-2</v>
      </c>
      <c r="IR208" s="46">
        <f t="shared" si="1448"/>
        <v>-2.9239766081872454E-3</v>
      </c>
      <c r="IS208" s="46">
        <f t="shared" si="1448"/>
        <v>-3.5842293906808926E-3</v>
      </c>
      <c r="IT208" s="46">
        <f t="shared" si="1448"/>
        <v>2.6160889470242359E-3</v>
      </c>
      <c r="IU208" s="46">
        <f t="shared" si="1448"/>
        <v>-2.6092628832355227E-3</v>
      </c>
      <c r="IV208" s="46">
        <f t="shared" si="1448"/>
        <v>-2.2890778286461366E-3</v>
      </c>
      <c r="IW208" s="46">
        <f t="shared" si="1448"/>
        <v>-2.6220911176663758E-3</v>
      </c>
      <c r="IX208" s="46">
        <f t="shared" si="1448"/>
        <v>-5.5865921787709117E-3</v>
      </c>
      <c r="IY208" s="46">
        <f t="shared" si="1448"/>
        <v>-1.6523463317911432E-3</v>
      </c>
      <c r="IZ208" s="46">
        <f t="shared" si="1448"/>
        <v>1.9860973187685064E-3</v>
      </c>
      <c r="JA208" s="46">
        <f t="shared" si="1448"/>
        <v>6.6072018500165182E-3</v>
      </c>
      <c r="JB208" s="46">
        <f t="shared" si="1448"/>
        <v>3.9382999671807965E-3</v>
      </c>
      <c r="JC208" s="46">
        <f t="shared" si="1448"/>
        <v>2.6152337365152383E-3</v>
      </c>
      <c r="JD208" s="46">
        <f t="shared" si="1448"/>
        <v>-1.9563090968371891E-3</v>
      </c>
      <c r="JE208" s="46">
        <f t="shared" si="1448"/>
        <v>1.470107807905913E-2</v>
      </c>
      <c r="JF208" s="46">
        <f t="shared" si="1448"/>
        <v>2.2537025112684757E-3</v>
      </c>
      <c r="JG208" s="46">
        <f t="shared" si="1448"/>
        <v>-3.2123353678131301E-4</v>
      </c>
      <c r="JH208" s="46">
        <f t="shared" si="1448"/>
        <v>-3.2133676092534029E-4</v>
      </c>
      <c r="JI208" s="46">
        <f t="shared" si="1448"/>
        <v>-6.4288010286096256E-4</v>
      </c>
      <c r="JJ208" s="46">
        <f t="shared" si="1448"/>
        <v>7.0762302991317005E-3</v>
      </c>
      <c r="JK208" s="46">
        <f t="shared" si="1448"/>
        <v>1.0220376876397281E-2</v>
      </c>
      <c r="JL208" s="46">
        <f t="shared" si="1448"/>
        <v>2.5292443882390494E-3</v>
      </c>
      <c r="JM208" s="46">
        <f t="shared" si="1448"/>
        <v>-3.1535793125204265E-4</v>
      </c>
      <c r="JN208" s="46">
        <f t="shared" si="1448"/>
        <v>-7.8864353312302835E-3</v>
      </c>
      <c r="JO208" s="46">
        <f t="shared" ref="JO208:LZ208" si="1449">(JO34-JN34)/JN34</f>
        <v>-1.0810810810810739E-2</v>
      </c>
      <c r="JP208" s="46">
        <f t="shared" si="1449"/>
        <v>3.214400514304082E-3</v>
      </c>
      <c r="JQ208" s="46">
        <f t="shared" si="1449"/>
        <v>-3.2041012495994869E-3</v>
      </c>
      <c r="JR208" s="46">
        <f t="shared" si="1449"/>
        <v>0</v>
      </c>
      <c r="JS208" s="46">
        <f t="shared" si="1449"/>
        <v>5.7859209257472019E-3</v>
      </c>
      <c r="JT208" s="46">
        <f t="shared" si="1449"/>
        <v>1.5979546180888463E-3</v>
      </c>
      <c r="JU208" s="46">
        <f t="shared" si="1449"/>
        <v>0</v>
      </c>
      <c r="JV208" s="46">
        <f t="shared" si="1449"/>
        <v>2.967453733248249E-2</v>
      </c>
      <c r="JW208" s="46">
        <f t="shared" si="1449"/>
        <v>8.9866749302759032E-3</v>
      </c>
      <c r="JX208" s="46">
        <f t="shared" si="1449"/>
        <v>6.1425061425057932E-4</v>
      </c>
      <c r="JY208" s="46">
        <f t="shared" si="1449"/>
        <v>3.0693677102506411E-4</v>
      </c>
      <c r="JZ208" s="46">
        <f t="shared" si="1449"/>
        <v>-2.7615833077630479E-3</v>
      </c>
      <c r="KA208" s="46">
        <f t="shared" si="1449"/>
        <v>-6.1538461538458039E-4</v>
      </c>
      <c r="KB208" s="46">
        <f t="shared" si="1449"/>
        <v>3.0788177339890978E-4</v>
      </c>
      <c r="KC208" s="46">
        <f t="shared" si="1449"/>
        <v>2.1545090797169763E-3</v>
      </c>
      <c r="KD208" s="46">
        <f t="shared" si="1449"/>
        <v>3.992628992628853E-3</v>
      </c>
      <c r="KE208" s="46">
        <f t="shared" si="1449"/>
        <v>3.9767513000918062E-3</v>
      </c>
      <c r="KF208" s="46">
        <f t="shared" si="1449"/>
        <v>8.5313833028641418E-3</v>
      </c>
      <c r="KG208" s="46">
        <f t="shared" si="1449"/>
        <v>6.3444108761329995E-3</v>
      </c>
      <c r="KH208" s="46">
        <f t="shared" si="1449"/>
        <v>-1.6211347943560595E-2</v>
      </c>
      <c r="KI208" s="46">
        <f t="shared" si="1449"/>
        <v>1.0070186145865155E-2</v>
      </c>
      <c r="KJ208" s="46">
        <f t="shared" si="1449"/>
        <v>1.2084592145014418E-3</v>
      </c>
      <c r="KK208" s="46">
        <f t="shared" si="1449"/>
        <v>6.9402534701267695E-3</v>
      </c>
      <c r="KL208" s="46">
        <f t="shared" si="1449"/>
        <v>9.8891219658376137E-3</v>
      </c>
      <c r="KM208" s="46">
        <f t="shared" si="1449"/>
        <v>1.0385756676557863E-2</v>
      </c>
      <c r="KN208" s="46">
        <f t="shared" si="1449"/>
        <v>9.9853157121878918E-3</v>
      </c>
      <c r="KO208" s="46">
        <f t="shared" si="1449"/>
        <v>7.2695551032276829E-3</v>
      </c>
      <c r="KP208" s="46">
        <f t="shared" si="1449"/>
        <v>2.8868360277136259E-3</v>
      </c>
      <c r="KQ208" s="46">
        <f t="shared" si="1449"/>
        <v>7.1963154864709278E-3</v>
      </c>
      <c r="KR208" s="46">
        <f t="shared" si="1449"/>
        <v>2.0005715918835253E-3</v>
      </c>
      <c r="KS208" s="46">
        <f t="shared" si="1449"/>
        <v>2.2818026240728879E-3</v>
      </c>
      <c r="KT208" s="46">
        <f t="shared" si="1449"/>
        <v>2.845759817872019E-4</v>
      </c>
      <c r="KU208" s="46">
        <f t="shared" si="1449"/>
        <v>-1.9914651493598539E-3</v>
      </c>
      <c r="KV208" s="46">
        <f t="shared" si="1449"/>
        <v>-1.7103762827822768E-3</v>
      </c>
      <c r="KW208" s="46">
        <f t="shared" si="1449"/>
        <v>3.1410622501428405E-3</v>
      </c>
      <c r="KX208" s="46">
        <f t="shared" si="1449"/>
        <v>1.7079419299743808E-2</v>
      </c>
      <c r="KY208" s="46">
        <f t="shared" si="1449"/>
        <v>1.315421214665544E-2</v>
      </c>
      <c r="KZ208" s="46">
        <f t="shared" si="1449"/>
        <v>2.4861878453038048E-3</v>
      </c>
      <c r="LA208" s="46">
        <f t="shared" si="1449"/>
        <v>1.6533480297603272E-3</v>
      </c>
      <c r="LB208" s="46">
        <f t="shared" si="1449"/>
        <v>3.3012379642365576E-3</v>
      </c>
      <c r="LC208" s="46">
        <f t="shared" si="1449"/>
        <v>1.9193857965450745E-3</v>
      </c>
      <c r="LD208" s="46">
        <f t="shared" si="1449"/>
        <v>6.5681444991790754E-3</v>
      </c>
      <c r="LE208" s="46">
        <f t="shared" si="1449"/>
        <v>4.6220772158781639E-3</v>
      </c>
      <c r="LF208" s="46">
        <f t="shared" si="1449"/>
        <v>3.518267929634672E-3</v>
      </c>
      <c r="LG208" s="46">
        <f t="shared" si="1449"/>
        <v>4.8543689320388658E-3</v>
      </c>
      <c r="LH208" s="46">
        <f t="shared" si="1449"/>
        <v>3.2206119162640594E-3</v>
      </c>
      <c r="LI208" s="46">
        <f t="shared" si="1449"/>
        <v>5.0829320492241231E-3</v>
      </c>
      <c r="LJ208" s="46">
        <f t="shared" si="1449"/>
        <v>5.3233963268565342E-3</v>
      </c>
      <c r="LK208" s="46">
        <f t="shared" si="1449"/>
        <v>-3.7066454858352589E-3</v>
      </c>
      <c r="LL208" s="46">
        <f t="shared" si="1449"/>
        <v>-2.3917087430242734E-3</v>
      </c>
      <c r="LM208" s="46">
        <f t="shared" si="1449"/>
        <v>3.9957378795950991E-3</v>
      </c>
      <c r="LN208" s="46">
        <f t="shared" si="1449"/>
        <v>3.9798355001326611E-3</v>
      </c>
      <c r="LO208" s="46">
        <f t="shared" si="1449"/>
        <v>1.3213530655391121E-3</v>
      </c>
      <c r="LP208" s="46">
        <f t="shared" si="1449"/>
        <v>2.639218791238394E-4</v>
      </c>
      <c r="LQ208" s="46">
        <f t="shared" si="1449"/>
        <v>2.6385224274412333E-4</v>
      </c>
      <c r="LR208" s="46">
        <f t="shared" si="1449"/>
        <v>-1.0551305724084254E-3</v>
      </c>
      <c r="LS208" s="46">
        <f t="shared" si="1449"/>
        <v>8.1858991285978944E-3</v>
      </c>
      <c r="LT208" s="46">
        <f t="shared" si="1449"/>
        <v>1.0214772132006226E-2</v>
      </c>
      <c r="LU208" s="46">
        <f t="shared" si="1449"/>
        <v>-8.0373347161005089E-3</v>
      </c>
      <c r="LV208" s="46">
        <f t="shared" si="1449"/>
        <v>-7.8410872974388744E-4</v>
      </c>
      <c r="LW208" s="46">
        <f t="shared" si="1449"/>
        <v>2.6157467957092833E-4</v>
      </c>
      <c r="LX208" s="46">
        <f t="shared" si="1449"/>
        <v>1.8305439330545124E-3</v>
      </c>
      <c r="LY208" s="46">
        <f t="shared" si="1449"/>
        <v>5.2205690420252841E-4</v>
      </c>
      <c r="LZ208" s="46">
        <f t="shared" si="1449"/>
        <v>1.0435690060004623E-3</v>
      </c>
      <c r="MA208" s="46">
        <f t="shared" ref="MA208:MH208" si="1450">(MA34-LZ34)/LZ34</f>
        <v>3.1274433150898845E-3</v>
      </c>
      <c r="MB208" s="46">
        <f t="shared" si="1450"/>
        <v>-2.5980774227071968E-3</v>
      </c>
      <c r="MC208" s="46">
        <f t="shared" si="1450"/>
        <v>7.293566032821077E-3</v>
      </c>
      <c r="MD208" s="46">
        <f t="shared" si="1450"/>
        <v>5.1719679337985166E-4</v>
      </c>
      <c r="ME208" s="46">
        <f t="shared" si="1450"/>
        <v>5.4277591108814237E-3</v>
      </c>
      <c r="MF208" s="46">
        <f t="shared" si="1450"/>
        <v>1.7994858611825194E-2</v>
      </c>
      <c r="MG208" s="46">
        <f t="shared" si="1450"/>
        <v>-1.2878787878787936E-2</v>
      </c>
      <c r="MH208" s="46">
        <f t="shared" si="1450"/>
        <v>2.3023791250960197E-3</v>
      </c>
    </row>
    <row r="209" spans="1:346" x14ac:dyDescent="0.25">
      <c r="A209" s="35" t="s">
        <v>0</v>
      </c>
      <c r="S209" s="46">
        <f t="shared" ref="S209:CD209" si="1451">(S35-R35)/R35</f>
        <v>-1.7489069331667603E-2</v>
      </c>
      <c r="T209" s="46">
        <f t="shared" si="1451"/>
        <v>-1.9071837253655435E-2</v>
      </c>
      <c r="U209" s="46">
        <f t="shared" si="1451"/>
        <v>-1.8794556059624143E-2</v>
      </c>
      <c r="V209" s="46">
        <f t="shared" si="1451"/>
        <v>7.2655217965653515E-3</v>
      </c>
      <c r="W209" s="46">
        <f t="shared" si="1451"/>
        <v>-1.4426229508196647E-2</v>
      </c>
      <c r="X209" s="46">
        <f t="shared" si="1451"/>
        <v>-7.3186959414505834E-3</v>
      </c>
      <c r="Y209" s="46">
        <f t="shared" si="1451"/>
        <v>-1.0723860589812294E-2</v>
      </c>
      <c r="Z209" s="46">
        <f t="shared" si="1451"/>
        <v>-3.3875338753387536E-3</v>
      </c>
      <c r="AA209" s="46">
        <f t="shared" si="1451"/>
        <v>2.7192386131883461E-3</v>
      </c>
      <c r="AB209" s="46">
        <f t="shared" si="1451"/>
        <v>-2.7118644067796994E-3</v>
      </c>
      <c r="AC209" s="46">
        <f t="shared" si="1451"/>
        <v>-8.1577158395648441E-3</v>
      </c>
      <c r="AD209" s="46">
        <f t="shared" si="1451"/>
        <v>-3.4270047978067169E-3</v>
      </c>
      <c r="AE209" s="46">
        <f t="shared" si="1451"/>
        <v>1.8569463548830732E-2</v>
      </c>
      <c r="AF209" s="46">
        <f t="shared" si="1451"/>
        <v>-6.7521944632001568E-4</v>
      </c>
      <c r="AG209" s="46">
        <f t="shared" si="1451"/>
        <v>-4.0540540540540152E-3</v>
      </c>
      <c r="AH209" s="46">
        <f t="shared" si="1451"/>
        <v>-6.7842605156034138E-4</v>
      </c>
      <c r="AI209" s="46">
        <f t="shared" si="1451"/>
        <v>6.1099796334010675E-3</v>
      </c>
      <c r="AJ209" s="46">
        <f t="shared" si="1451"/>
        <v>-2.0242914979755936E-3</v>
      </c>
      <c r="AK209" s="46">
        <f t="shared" si="1451"/>
        <v>4.7329276538200715E-3</v>
      </c>
      <c r="AL209" s="46">
        <f t="shared" si="1451"/>
        <v>5.3835800807537776E-3</v>
      </c>
      <c r="AM209" s="46">
        <f t="shared" si="1451"/>
        <v>7.3627844712181676E-3</v>
      </c>
      <c r="AN209" s="46">
        <f t="shared" si="1451"/>
        <v>1.9933554817276504E-3</v>
      </c>
      <c r="AO209" s="46">
        <f t="shared" si="1451"/>
        <v>7.2944297082227737E-3</v>
      </c>
      <c r="AP209" s="46">
        <f t="shared" si="1451"/>
        <v>3.2916392363396972E-3</v>
      </c>
      <c r="AQ209" s="46">
        <f t="shared" si="1451"/>
        <v>5.2493438320208854E-3</v>
      </c>
      <c r="AR209" s="46">
        <f t="shared" si="1451"/>
        <v>9.1383812010444234E-3</v>
      </c>
      <c r="AS209" s="46">
        <f t="shared" si="1451"/>
        <v>-6.4683053040099823E-4</v>
      </c>
      <c r="AT209" s="46">
        <f t="shared" si="1451"/>
        <v>3.8834951456310314E-3</v>
      </c>
      <c r="AU209" s="46">
        <f t="shared" si="1451"/>
        <v>8.3816892327531357E-3</v>
      </c>
      <c r="AV209" s="46">
        <f t="shared" si="1451"/>
        <v>7.6726342710996716E-3</v>
      </c>
      <c r="AW209" s="46">
        <f t="shared" si="1451"/>
        <v>1.1421319796954387E-2</v>
      </c>
      <c r="AX209" s="46">
        <f t="shared" si="1451"/>
        <v>1.8820577164365302E-3</v>
      </c>
      <c r="AY209" s="46">
        <f t="shared" si="1451"/>
        <v>-6.2617407639320173E-4</v>
      </c>
      <c r="AZ209" s="46">
        <f t="shared" si="1451"/>
        <v>3.7593984962405662E-3</v>
      </c>
      <c r="BA209" s="46">
        <f t="shared" si="1451"/>
        <v>6.242197253433209E-3</v>
      </c>
      <c r="BB209" s="46">
        <f t="shared" si="1451"/>
        <v>1.3647642679900851E-2</v>
      </c>
      <c r="BC209" s="46">
        <f t="shared" si="1451"/>
        <v>-6.1199510403913283E-4</v>
      </c>
      <c r="BD209" s="46">
        <f t="shared" si="1451"/>
        <v>1.2247397428045844E-3</v>
      </c>
      <c r="BE209" s="46">
        <f t="shared" si="1451"/>
        <v>9.7859327217125029E-3</v>
      </c>
      <c r="BF209" s="46">
        <f t="shared" si="1451"/>
        <v>4.8455481526348361E-3</v>
      </c>
      <c r="BG209" s="46">
        <f t="shared" si="1451"/>
        <v>6.0277275467148879E-3</v>
      </c>
      <c r="BH209" s="46">
        <f t="shared" si="1451"/>
        <v>4.1941282204912443E-3</v>
      </c>
      <c r="BI209" s="46">
        <f t="shared" si="1451"/>
        <v>5.3699284009546882E-3</v>
      </c>
      <c r="BJ209" s="46">
        <f t="shared" si="1451"/>
        <v>-4.1543026706230782E-3</v>
      </c>
      <c r="BK209" s="46">
        <f t="shared" si="1451"/>
        <v>1.072705601907022E-2</v>
      </c>
      <c r="BL209" s="46">
        <f t="shared" si="1451"/>
        <v>8.8443396226415092E-3</v>
      </c>
      <c r="BM209" s="46">
        <f t="shared" si="1451"/>
        <v>8.7668030391583867E-3</v>
      </c>
      <c r="BN209" s="46">
        <f t="shared" si="1451"/>
        <v>4.634994206257308E-3</v>
      </c>
      <c r="BO209" s="46">
        <f t="shared" si="1451"/>
        <v>1.7301038062283735E-2</v>
      </c>
      <c r="BP209" s="46">
        <f t="shared" si="1451"/>
        <v>-1.7573696145124683E-2</v>
      </c>
      <c r="BQ209" s="46">
        <f t="shared" si="1451"/>
        <v>1.500288517022501E-2</v>
      </c>
      <c r="BR209" s="46">
        <f t="shared" si="1451"/>
        <v>1.1370096645820843E-3</v>
      </c>
      <c r="BS209" s="46">
        <f t="shared" si="1451"/>
        <v>-1.1357183418511563E-3</v>
      </c>
      <c r="BT209" s="46">
        <f t="shared" si="1451"/>
        <v>1.7055144968731264E-3</v>
      </c>
      <c r="BU209" s="46">
        <f t="shared" si="1451"/>
        <v>-1.7026106696934333E-3</v>
      </c>
      <c r="BV209" s="46">
        <f t="shared" si="1451"/>
        <v>7.3905628197838708E-3</v>
      </c>
      <c r="BW209" s="46">
        <f t="shared" si="1451"/>
        <v>5.0790067720090613E-3</v>
      </c>
      <c r="BX209" s="46">
        <f t="shared" si="1451"/>
        <v>4.4918585064571102E-3</v>
      </c>
      <c r="BY209" s="46">
        <f t="shared" si="1451"/>
        <v>-5.589714924538531E-4</v>
      </c>
      <c r="BZ209" s="46">
        <f t="shared" si="1451"/>
        <v>1.0067114093959635E-2</v>
      </c>
      <c r="CA209" s="46">
        <f t="shared" si="1451"/>
        <v>-2.2148394241417813E-3</v>
      </c>
      <c r="CB209" s="46">
        <f t="shared" si="1451"/>
        <v>1.4983351831298652E-2</v>
      </c>
      <c r="CC209" s="46">
        <f t="shared" si="1451"/>
        <v>8.2012028430836527E-3</v>
      </c>
      <c r="CD209" s="46">
        <f t="shared" si="1451"/>
        <v>9.2190889370932141E-3</v>
      </c>
      <c r="CE209" s="46">
        <f t="shared" ref="CE209:EP209" si="1452">(CE35-CD35)/CD35</f>
        <v>1.1821601289629323E-2</v>
      </c>
      <c r="CF209" s="46">
        <f t="shared" si="1452"/>
        <v>1.2214551248008406E-2</v>
      </c>
      <c r="CG209" s="46">
        <f t="shared" si="1452"/>
        <v>5.2465897166838573E-4</v>
      </c>
      <c r="CH209" s="46">
        <f t="shared" si="1452"/>
        <v>6.8169900367069294E-3</v>
      </c>
      <c r="CI209" s="46">
        <f t="shared" si="1452"/>
        <v>-4.6875000000000293E-3</v>
      </c>
      <c r="CJ209" s="46">
        <f t="shared" si="1452"/>
        <v>1.6745159602302551E-2</v>
      </c>
      <c r="CK209" s="46">
        <f t="shared" si="1452"/>
        <v>9.2640247040657892E-3</v>
      </c>
      <c r="CL209" s="46">
        <f t="shared" si="1452"/>
        <v>2.5497195308516064E-3</v>
      </c>
      <c r="CM209" s="46">
        <f t="shared" si="1452"/>
        <v>1.5768056968463857E-2</v>
      </c>
      <c r="CN209" s="46">
        <f t="shared" si="1452"/>
        <v>5.0075112669003509E-3</v>
      </c>
      <c r="CO209" s="46">
        <f t="shared" si="1452"/>
        <v>5.4808171400100789E-3</v>
      </c>
      <c r="CP209" s="46">
        <f t="shared" si="1452"/>
        <v>1.9821605550048426E-3</v>
      </c>
      <c r="CQ209" s="46">
        <f t="shared" si="1452"/>
        <v>4.9455984174096316E-4</v>
      </c>
      <c r="CR209" s="46">
        <f t="shared" si="1452"/>
        <v>4.9431537320807864E-4</v>
      </c>
      <c r="CS209" s="46">
        <f t="shared" si="1452"/>
        <v>1.6798418972332044E-2</v>
      </c>
      <c r="CT209" s="46">
        <f t="shared" si="1452"/>
        <v>-2.4295432458697765E-3</v>
      </c>
      <c r="CU209" s="46">
        <f t="shared" si="1452"/>
        <v>7.7934729663906195E-3</v>
      </c>
      <c r="CV209" s="46">
        <f t="shared" si="1452"/>
        <v>-9.66650555824152E-4</v>
      </c>
      <c r="CW209" s="46">
        <f t="shared" si="1452"/>
        <v>2.4189646831156266E-3</v>
      </c>
      <c r="CX209" s="46">
        <f t="shared" si="1452"/>
        <v>2.4131274131274131E-3</v>
      </c>
      <c r="CY209" s="46">
        <f t="shared" si="1452"/>
        <v>-3.3702455464611875E-3</v>
      </c>
      <c r="CZ209" s="46">
        <f t="shared" si="1452"/>
        <v>-3.3816425120772398E-3</v>
      </c>
      <c r="DA209" s="46">
        <f t="shared" si="1452"/>
        <v>4.8473097430925833E-3</v>
      </c>
      <c r="DB209" s="46">
        <f t="shared" si="1452"/>
        <v>2.2672455378678187E-2</v>
      </c>
      <c r="DC209" s="46">
        <f t="shared" si="1452"/>
        <v>1.179245283018868E-2</v>
      </c>
      <c r="DD209" s="46">
        <f t="shared" si="1452"/>
        <v>7.4592074592074323E-3</v>
      </c>
      <c r="DE209" s="46">
        <f t="shared" si="1452"/>
        <v>3.2392410920870757E-3</v>
      </c>
      <c r="DF209" s="46">
        <f t="shared" si="1452"/>
        <v>4.6125461254612546E-3</v>
      </c>
      <c r="DG209" s="46">
        <f t="shared" si="1452"/>
        <v>2.7548209366390921E-3</v>
      </c>
      <c r="DH209" s="46">
        <f t="shared" si="1452"/>
        <v>8.2417582417581639E-3</v>
      </c>
      <c r="DI209" s="46">
        <f t="shared" si="1452"/>
        <v>4.9954586739328916E-3</v>
      </c>
      <c r="DJ209" s="46">
        <f t="shared" si="1452"/>
        <v>4.5187528242202578E-4</v>
      </c>
      <c r="DK209" s="46">
        <f t="shared" si="1452"/>
        <v>6.3233965672990318E-3</v>
      </c>
      <c r="DL209" s="46">
        <f t="shared" si="1452"/>
        <v>7.6301615798922287E-3</v>
      </c>
      <c r="DM209" s="46">
        <f t="shared" si="1452"/>
        <v>8.908685968819093E-4</v>
      </c>
      <c r="DN209" s="46">
        <f t="shared" si="1452"/>
        <v>6.2305295950156022E-3</v>
      </c>
      <c r="DO209" s="46">
        <f t="shared" si="1452"/>
        <v>-3.9805395842547799E-3</v>
      </c>
      <c r="DP209" s="46">
        <f t="shared" si="1452"/>
        <v>3.1083481349911948E-3</v>
      </c>
      <c r="DQ209" s="46">
        <f t="shared" si="1452"/>
        <v>3.5413899955731871E-3</v>
      </c>
      <c r="DR209" s="46">
        <f t="shared" si="1452"/>
        <v>-4.4111160123508743E-4</v>
      </c>
      <c r="DS209" s="46">
        <f t="shared" si="1452"/>
        <v>1.7652250661959652E-3</v>
      </c>
      <c r="DT209" s="46">
        <f t="shared" si="1452"/>
        <v>4.4052863436123352E-3</v>
      </c>
      <c r="DU209" s="46">
        <f t="shared" si="1452"/>
        <v>2.1929824561403508E-3</v>
      </c>
      <c r="DV209" s="46">
        <f t="shared" si="1452"/>
        <v>4.8140043763675901E-3</v>
      </c>
      <c r="DW209" s="46">
        <f t="shared" si="1452"/>
        <v>-5.2264808362368848E-3</v>
      </c>
      <c r="DX209" s="46">
        <f t="shared" si="1452"/>
        <v>-7.8809106830123096E-3</v>
      </c>
      <c r="DY209" s="46">
        <f t="shared" si="1452"/>
        <v>2.250661959399821E-2</v>
      </c>
      <c r="DZ209" s="46">
        <f t="shared" si="1452"/>
        <v>-1.0358221838584279E-2</v>
      </c>
      <c r="EA209" s="46">
        <f t="shared" si="1452"/>
        <v>1.744439598778793E-3</v>
      </c>
      <c r="EB209" s="46">
        <f t="shared" si="1452"/>
        <v>2.1767522855898999E-3</v>
      </c>
      <c r="EC209" s="46">
        <f t="shared" si="1452"/>
        <v>0</v>
      </c>
      <c r="ED209" s="46">
        <f t="shared" si="1452"/>
        <v>2.1720243266724589E-3</v>
      </c>
      <c r="EE209" s="46">
        <f t="shared" si="1452"/>
        <v>3.9011703511053564E-3</v>
      </c>
      <c r="EF209" s="46">
        <f t="shared" si="1452"/>
        <v>-4.3177892918825561E-3</v>
      </c>
      <c r="EG209" s="46">
        <f t="shared" si="1452"/>
        <v>1.3009540329575514E-3</v>
      </c>
      <c r="EH209" s="46">
        <f t="shared" si="1452"/>
        <v>4.3308791684709534E-4</v>
      </c>
      <c r="EI209" s="46">
        <f t="shared" si="1452"/>
        <v>3.4632034632035122E-3</v>
      </c>
      <c r="EJ209" s="46">
        <f t="shared" si="1452"/>
        <v>3.0198446937014178E-3</v>
      </c>
      <c r="EK209" s="46">
        <f t="shared" si="1452"/>
        <v>7.7419354838710163E-3</v>
      </c>
      <c r="EL209" s="46">
        <f t="shared" si="1452"/>
        <v>-1.152368758002568E-2</v>
      </c>
      <c r="EM209" s="46">
        <f t="shared" si="1452"/>
        <v>-8.6355785837646218E-4</v>
      </c>
      <c r="EN209" s="46">
        <f t="shared" si="1452"/>
        <v>-2.1607605877268796E-3</v>
      </c>
      <c r="EO209" s="46">
        <f t="shared" si="1452"/>
        <v>-6.0632308358597037E-3</v>
      </c>
      <c r="EP209" s="46">
        <f t="shared" si="1452"/>
        <v>-4.793028322440062E-3</v>
      </c>
      <c r="EQ209" s="46">
        <f t="shared" ref="EQ209:HB209" si="1453">(EQ35-EP35)/EP35</f>
        <v>-5.6917688266200145E-3</v>
      </c>
      <c r="ER209" s="46">
        <f t="shared" si="1453"/>
        <v>-6.6050198150594455E-3</v>
      </c>
      <c r="ES209" s="46">
        <f t="shared" si="1453"/>
        <v>-7.5354609929077516E-3</v>
      </c>
      <c r="ET209" s="46">
        <f t="shared" si="1453"/>
        <v>-6.2527914247432143E-3</v>
      </c>
      <c r="EU209" s="46">
        <f t="shared" si="1453"/>
        <v>-4.4943820224716544E-4</v>
      </c>
      <c r="EV209" s="46">
        <f t="shared" si="1453"/>
        <v>-8.9928057553964505E-4</v>
      </c>
      <c r="EW209" s="46">
        <f t="shared" si="1453"/>
        <v>-4.5004500450045006E-3</v>
      </c>
      <c r="EX209" s="46">
        <f t="shared" si="1453"/>
        <v>5.4249547920434769E-3</v>
      </c>
      <c r="EY209" s="46">
        <f t="shared" si="1453"/>
        <v>-8.5431654676259242E-3</v>
      </c>
      <c r="EZ209" s="46">
        <f t="shared" si="1453"/>
        <v>-3.174603174603123E-3</v>
      </c>
      <c r="FA209" s="46">
        <f t="shared" si="1453"/>
        <v>-3.1847133757962557E-3</v>
      </c>
      <c r="FB209" s="46">
        <f t="shared" si="1453"/>
        <v>4.5641259698765094E-4</v>
      </c>
      <c r="FC209" s="46">
        <f t="shared" si="1453"/>
        <v>-8.6678832116787296E-3</v>
      </c>
      <c r="FD209" s="46">
        <f t="shared" si="1453"/>
        <v>-8.7436723423838271E-3</v>
      </c>
      <c r="FE209" s="46">
        <f t="shared" si="1453"/>
        <v>-8.820798514391855E-3</v>
      </c>
      <c r="FF209" s="46">
        <f t="shared" si="1453"/>
        <v>1.4051522248244093E-3</v>
      </c>
      <c r="FG209" s="46">
        <f t="shared" si="1453"/>
        <v>-5.1449953227316308E-3</v>
      </c>
      <c r="FH209" s="46">
        <f t="shared" si="1453"/>
        <v>-3.7611659614479689E-3</v>
      </c>
      <c r="FI209" s="46">
        <f t="shared" si="1453"/>
        <v>-3.7753657385559761E-3</v>
      </c>
      <c r="FJ209" s="46">
        <f t="shared" si="1453"/>
        <v>0</v>
      </c>
      <c r="FK209" s="46">
        <f t="shared" si="1453"/>
        <v>1.4211274277594096E-3</v>
      </c>
      <c r="FL209" s="46">
        <f t="shared" si="1453"/>
        <v>4.7303689687792959E-4</v>
      </c>
      <c r="FM209" s="46">
        <f t="shared" si="1453"/>
        <v>-1.323877068557925E-2</v>
      </c>
      <c r="FN209" s="46">
        <f t="shared" si="1453"/>
        <v>-4.7915668423571789E-4</v>
      </c>
      <c r="FO209" s="46">
        <f t="shared" si="1453"/>
        <v>4.3144774688399119E-3</v>
      </c>
      <c r="FP209" s="46">
        <f t="shared" si="1453"/>
        <v>1.6229116945107425E-2</v>
      </c>
      <c r="FQ209" s="46">
        <f t="shared" si="1453"/>
        <v>2.3485204321277596E-3</v>
      </c>
      <c r="FR209" s="46">
        <f t="shared" si="1453"/>
        <v>-4.6860356138703988E-4</v>
      </c>
      <c r="FS209" s="46">
        <f t="shared" si="1453"/>
        <v>-4.2194092827004485E-3</v>
      </c>
      <c r="FT209" s="46">
        <f t="shared" si="1453"/>
        <v>-4.7080979284366435E-4</v>
      </c>
      <c r="FU209" s="46">
        <f t="shared" si="1453"/>
        <v>9.8916627414036475E-3</v>
      </c>
      <c r="FV209" s="46">
        <f t="shared" si="1453"/>
        <v>6.0634328358208159E-3</v>
      </c>
      <c r="FW209" s="46">
        <f t="shared" si="1453"/>
        <v>4.1724617524339629E-3</v>
      </c>
      <c r="FX209" s="46">
        <f t="shared" si="1453"/>
        <v>4.1551246537396384E-3</v>
      </c>
      <c r="FY209" s="46">
        <f t="shared" si="1453"/>
        <v>4.5977011494252873E-3</v>
      </c>
      <c r="FZ209" s="46">
        <f t="shared" si="1453"/>
        <v>3.6613272311213337E-3</v>
      </c>
      <c r="GA209" s="46">
        <f t="shared" si="1453"/>
        <v>2.7359781121750765E-3</v>
      </c>
      <c r="GB209" s="46">
        <f t="shared" si="1453"/>
        <v>1.1368804001819008E-2</v>
      </c>
      <c r="GC209" s="46">
        <f t="shared" si="1453"/>
        <v>3.5971223021581968E-3</v>
      </c>
      <c r="GD209" s="46">
        <f t="shared" si="1453"/>
        <v>8.9605734767025103E-3</v>
      </c>
      <c r="GE209" s="46">
        <f t="shared" si="1453"/>
        <v>6.6607460035523983E-3</v>
      </c>
      <c r="GF209" s="46">
        <f t="shared" si="1453"/>
        <v>3.5288928098809501E-3</v>
      </c>
      <c r="GG209" s="46">
        <f t="shared" si="1453"/>
        <v>4.3956043956041457E-4</v>
      </c>
      <c r="GH209" s="46">
        <f t="shared" si="1453"/>
        <v>2.6362038664323123E-3</v>
      </c>
      <c r="GI209" s="46">
        <f t="shared" si="1453"/>
        <v>4.8203330411920372E-3</v>
      </c>
      <c r="GJ209" s="46">
        <f t="shared" si="1453"/>
        <v>3.0527692978630119E-3</v>
      </c>
      <c r="GK209" s="46">
        <f t="shared" si="1453"/>
        <v>1.391304347826082E-2</v>
      </c>
      <c r="GL209" s="46">
        <f t="shared" si="1453"/>
        <v>4.2881646655241313E-4</v>
      </c>
      <c r="GM209" s="46">
        <f t="shared" si="1453"/>
        <v>8.1440205743676698E-3</v>
      </c>
      <c r="GN209" s="46">
        <f t="shared" si="1453"/>
        <v>-7.2278911564625367E-3</v>
      </c>
      <c r="GO209" s="46">
        <f t="shared" si="1453"/>
        <v>4.71092077087792E-3</v>
      </c>
      <c r="GP209" s="46">
        <f t="shared" si="1453"/>
        <v>1.2787723785166725E-3</v>
      </c>
      <c r="GQ209" s="46">
        <f t="shared" si="1453"/>
        <v>1.1068539804171964E-2</v>
      </c>
      <c r="GR209" s="46">
        <f t="shared" si="1453"/>
        <v>5.8947368421052868E-3</v>
      </c>
      <c r="GS209" s="46">
        <f t="shared" si="1453"/>
        <v>6.6973629133528431E-3</v>
      </c>
      <c r="GT209" s="46">
        <f t="shared" si="1453"/>
        <v>1.5384615384615337E-2</v>
      </c>
      <c r="GU209" s="46">
        <f t="shared" si="1453"/>
        <v>0</v>
      </c>
      <c r="GV209" s="46">
        <f t="shared" si="1453"/>
        <v>5.3235053235053701E-3</v>
      </c>
      <c r="GW209" s="46">
        <f t="shared" si="1453"/>
        <v>8.1466395112016286E-3</v>
      </c>
      <c r="GX209" s="46">
        <f t="shared" si="1453"/>
        <v>5.2525252525252985E-3</v>
      </c>
      <c r="GY209" s="46">
        <f t="shared" si="1453"/>
        <v>0</v>
      </c>
      <c r="GZ209" s="46">
        <f t="shared" si="1453"/>
        <v>3.2154340836012176E-3</v>
      </c>
      <c r="HA209" s="46">
        <f t="shared" si="1453"/>
        <v>4.8076923076923765E-3</v>
      </c>
      <c r="HB209" s="46">
        <f t="shared" si="1453"/>
        <v>5.1834130781498516E-3</v>
      </c>
      <c r="HC209" s="46">
        <f t="shared" ref="HC209:JN209" si="1454">(HC35-HB35)/HB35</f>
        <v>7.5366917889726527E-3</v>
      </c>
      <c r="HD209" s="46">
        <f t="shared" si="1454"/>
        <v>2.3622047244094262E-3</v>
      </c>
      <c r="HE209" s="46">
        <f t="shared" si="1454"/>
        <v>6.284367635506655E-3</v>
      </c>
      <c r="HF209" s="46">
        <f t="shared" si="1454"/>
        <v>-1.1709601873535634E-3</v>
      </c>
      <c r="HG209" s="46">
        <f t="shared" si="1454"/>
        <v>0</v>
      </c>
      <c r="HH209" s="46">
        <f t="shared" si="1454"/>
        <v>3.5169988276670798E-3</v>
      </c>
      <c r="HI209" s="46">
        <f t="shared" si="1454"/>
        <v>-8.1775700934580316E-3</v>
      </c>
      <c r="HJ209" s="46">
        <f t="shared" si="1454"/>
        <v>0</v>
      </c>
      <c r="HK209" s="46">
        <f t="shared" si="1454"/>
        <v>-7.8523753435409758E-4</v>
      </c>
      <c r="HL209" s="46">
        <f t="shared" si="1454"/>
        <v>-1.5717092337917708E-3</v>
      </c>
      <c r="HM209" s="46">
        <f t="shared" si="1454"/>
        <v>-3.9354584809130266E-3</v>
      </c>
      <c r="HN209" s="46">
        <f t="shared" si="1454"/>
        <v>-3.1608060055313431E-3</v>
      </c>
      <c r="HO209" s="46">
        <f t="shared" si="1454"/>
        <v>-1.1097899326199014E-2</v>
      </c>
      <c r="HP209" s="46">
        <f t="shared" si="1454"/>
        <v>-2.4048096192384543E-3</v>
      </c>
      <c r="HQ209" s="46">
        <f t="shared" si="1454"/>
        <v>-1.0044194455604661E-2</v>
      </c>
      <c r="HR209" s="46">
        <f t="shared" si="1454"/>
        <v>-1.6233766233766232E-2</v>
      </c>
      <c r="HS209" s="46">
        <f t="shared" si="1454"/>
        <v>-1.1551155115511597E-2</v>
      </c>
      <c r="HT209" s="46">
        <f t="shared" si="1454"/>
        <v>-7.9298831385642976E-3</v>
      </c>
      <c r="HU209" s="46">
        <f t="shared" si="1454"/>
        <v>-5.4690786705931136E-3</v>
      </c>
      <c r="HV209" s="46">
        <f t="shared" si="1454"/>
        <v>-1.3959390862944209E-2</v>
      </c>
      <c r="HW209" s="46">
        <f t="shared" si="1454"/>
        <v>-1.115401115401113E-2</v>
      </c>
      <c r="HX209" s="46">
        <f t="shared" si="1454"/>
        <v>-1.778741865509759E-2</v>
      </c>
      <c r="HY209" s="46">
        <f t="shared" si="1454"/>
        <v>-1.7226148409894018E-2</v>
      </c>
      <c r="HZ209" s="46">
        <f t="shared" si="1454"/>
        <v>-2.337078651685388E-2</v>
      </c>
      <c r="IA209" s="46">
        <f t="shared" si="1454"/>
        <v>-3.7735849056603848E-2</v>
      </c>
      <c r="IB209" s="46">
        <f t="shared" si="1454"/>
        <v>-9.5648015303682454E-3</v>
      </c>
      <c r="IC209" s="46">
        <f t="shared" si="1454"/>
        <v>-2.6074360212457778E-2</v>
      </c>
      <c r="ID209" s="46">
        <f t="shared" si="1454"/>
        <v>-3.272186415468515E-2</v>
      </c>
      <c r="IE209" s="46">
        <f t="shared" si="1454"/>
        <v>-7.6883649410558691E-3</v>
      </c>
      <c r="IF209" s="46">
        <f t="shared" si="1454"/>
        <v>-1.08471074380165E-2</v>
      </c>
      <c r="IG209" s="46">
        <f t="shared" si="1454"/>
        <v>-1.2532637075718046E-2</v>
      </c>
      <c r="IH209" s="46">
        <f t="shared" si="1454"/>
        <v>-9.5187731359068373E-3</v>
      </c>
      <c r="II209" s="46">
        <f t="shared" si="1454"/>
        <v>-8.5424452749600782E-3</v>
      </c>
      <c r="IJ209" s="46">
        <f t="shared" si="1454"/>
        <v>-1.1847065158858314E-2</v>
      </c>
      <c r="IK209" s="46">
        <f t="shared" si="1454"/>
        <v>-6.539509536784679E-3</v>
      </c>
      <c r="IL209" s="46">
        <f t="shared" si="1454"/>
        <v>-6.5825562260011898E-3</v>
      </c>
      <c r="IM209" s="46">
        <f t="shared" si="1454"/>
        <v>-1.3252346769740507E-2</v>
      </c>
      <c r="IN209" s="46">
        <f t="shared" si="1454"/>
        <v>-1.0072747621712272E-2</v>
      </c>
      <c r="IO209" s="46">
        <f t="shared" si="1454"/>
        <v>5.0876201243640791E-3</v>
      </c>
      <c r="IP209" s="46">
        <f t="shared" si="1454"/>
        <v>5.0618672665915477E-3</v>
      </c>
      <c r="IQ209" s="46">
        <f t="shared" si="1454"/>
        <v>-2.7979854504756579E-3</v>
      </c>
      <c r="IR209" s="46">
        <f t="shared" si="1454"/>
        <v>-4.489337822671061E-3</v>
      </c>
      <c r="IS209" s="46">
        <f t="shared" si="1454"/>
        <v>-5.07328072153329E-3</v>
      </c>
      <c r="IT209" s="46">
        <f t="shared" si="1454"/>
        <v>-3.3994334277620076E-3</v>
      </c>
      <c r="IU209" s="46">
        <f t="shared" si="1454"/>
        <v>-6.8220579874929905E-3</v>
      </c>
      <c r="IV209" s="46">
        <f t="shared" si="1454"/>
        <v>2.2896393817973997E-3</v>
      </c>
      <c r="IW209" s="46">
        <f t="shared" si="1454"/>
        <v>0</v>
      </c>
      <c r="IX209" s="46">
        <f t="shared" si="1454"/>
        <v>-3.9977155910907404E-3</v>
      </c>
      <c r="IY209" s="46">
        <f t="shared" si="1454"/>
        <v>-3.153669724770642E-2</v>
      </c>
      <c r="IZ209" s="46">
        <f t="shared" si="1454"/>
        <v>2.9603315571343991E-2</v>
      </c>
      <c r="JA209" s="46">
        <f t="shared" si="1454"/>
        <v>-2.8752156411730877E-3</v>
      </c>
      <c r="JB209" s="46">
        <f t="shared" si="1454"/>
        <v>-1.7301038062284392E-3</v>
      </c>
      <c r="JC209" s="46">
        <f t="shared" si="1454"/>
        <v>4.6216060080878762E-3</v>
      </c>
      <c r="JD209" s="46">
        <f t="shared" si="1454"/>
        <v>5.7504312823458486E-4</v>
      </c>
      <c r="JE209" s="46">
        <f t="shared" si="1454"/>
        <v>1.724137931034548E-3</v>
      </c>
      <c r="JF209" s="46">
        <f t="shared" si="1454"/>
        <v>-1.1474469305795584E-3</v>
      </c>
      <c r="JG209" s="46">
        <f t="shared" si="1454"/>
        <v>1.1487650775417408E-3</v>
      </c>
      <c r="JH209" s="46">
        <f t="shared" si="1454"/>
        <v>-6.3109581181871642E-3</v>
      </c>
      <c r="JI209" s="46">
        <f t="shared" si="1454"/>
        <v>-1.1547344110853848E-3</v>
      </c>
      <c r="JJ209" s="46">
        <f t="shared" si="1454"/>
        <v>1.7341040462428403E-3</v>
      </c>
      <c r="JK209" s="46">
        <f t="shared" si="1454"/>
        <v>1.1540680900172452E-3</v>
      </c>
      <c r="JL209" s="46">
        <f t="shared" si="1454"/>
        <v>5.7636887608065893E-4</v>
      </c>
      <c r="JM209" s="46">
        <f t="shared" si="1454"/>
        <v>4.608294930875642E-3</v>
      </c>
      <c r="JN209" s="46">
        <f t="shared" si="1454"/>
        <v>-7.4541284403670371E-3</v>
      </c>
      <c r="JO209" s="46">
        <f t="shared" ref="JO209:LZ209" si="1455">(JO35-JN35)/JN35</f>
        <v>-5.7770075101097633E-3</v>
      </c>
      <c r="JP209" s="46">
        <f t="shared" si="1455"/>
        <v>-6.3916327716443599E-3</v>
      </c>
      <c r="JQ209" s="46">
        <f t="shared" si="1455"/>
        <v>-1.1695906432747873E-3</v>
      </c>
      <c r="JR209" s="46">
        <f t="shared" si="1455"/>
        <v>5.854800936767817E-4</v>
      </c>
      <c r="JS209" s="46">
        <f t="shared" si="1455"/>
        <v>-5.8513750731418557E-4</v>
      </c>
      <c r="JT209" s="46">
        <f t="shared" si="1455"/>
        <v>1.1709601873535634E-3</v>
      </c>
      <c r="JU209" s="46">
        <f t="shared" si="1455"/>
        <v>0</v>
      </c>
      <c r="JV209" s="46">
        <f t="shared" si="1455"/>
        <v>4.6783625730994821E-3</v>
      </c>
      <c r="JW209" s="46">
        <f t="shared" si="1455"/>
        <v>2.9103608847497087E-3</v>
      </c>
      <c r="JX209" s="46">
        <f t="shared" si="1455"/>
        <v>0</v>
      </c>
      <c r="JY209" s="46">
        <f t="shared" si="1455"/>
        <v>1.1607661056296495E-3</v>
      </c>
      <c r="JZ209" s="46">
        <f t="shared" si="1455"/>
        <v>3.4782608695651846E-3</v>
      </c>
      <c r="KA209" s="46">
        <f t="shared" si="1455"/>
        <v>-5.7770075101094354E-4</v>
      </c>
      <c r="KB209" s="46">
        <f t="shared" si="1455"/>
        <v>1.1560693641617841E-3</v>
      </c>
      <c r="KC209" s="46">
        <f t="shared" si="1455"/>
        <v>0</v>
      </c>
      <c r="KD209" s="46">
        <f t="shared" si="1455"/>
        <v>2.3094688221709336E-3</v>
      </c>
      <c r="KE209" s="46">
        <f t="shared" si="1455"/>
        <v>4.0322580645162278E-3</v>
      </c>
      <c r="KF209" s="46">
        <f t="shared" si="1455"/>
        <v>2.8686173264486515E-3</v>
      </c>
      <c r="KG209" s="46">
        <f t="shared" si="1455"/>
        <v>3.4324942791761686E-3</v>
      </c>
      <c r="KH209" s="46">
        <f t="shared" si="1455"/>
        <v>-1.7103762827822768E-3</v>
      </c>
      <c r="KI209" s="46">
        <f t="shared" si="1455"/>
        <v>1.7133066818961244E-3</v>
      </c>
      <c r="KJ209" s="46">
        <f t="shared" si="1455"/>
        <v>-5.701254275940383E-4</v>
      </c>
      <c r="KK209" s="46">
        <f t="shared" si="1455"/>
        <v>9.1272104962920372E-3</v>
      </c>
      <c r="KL209" s="46">
        <f t="shared" si="1455"/>
        <v>-3.3917467495759995E-3</v>
      </c>
      <c r="KM209" s="46">
        <f t="shared" si="1455"/>
        <v>5.6721497447532613E-3</v>
      </c>
      <c r="KN209" s="46">
        <f t="shared" si="1455"/>
        <v>5.6401579244218835E-3</v>
      </c>
      <c r="KO209" s="46">
        <f t="shared" si="1455"/>
        <v>6.7302299495232108E-3</v>
      </c>
      <c r="KP209" s="46">
        <f t="shared" si="1455"/>
        <v>5.0139275766017026E-3</v>
      </c>
      <c r="KQ209" s="46">
        <f t="shared" si="1455"/>
        <v>3.8802660753879635E-3</v>
      </c>
      <c r="KR209" s="46">
        <f t="shared" si="1455"/>
        <v>8.2827167310877969E-3</v>
      </c>
      <c r="KS209" s="46">
        <f t="shared" si="1455"/>
        <v>4.9288061336254423E-3</v>
      </c>
      <c r="KT209" s="46">
        <f t="shared" si="1455"/>
        <v>2.7247956403269754E-3</v>
      </c>
      <c r="KU209" s="46">
        <f t="shared" si="1455"/>
        <v>1.0869565217390686E-3</v>
      </c>
      <c r="KV209" s="46">
        <f t="shared" si="1455"/>
        <v>9.7719869706841007E-3</v>
      </c>
      <c r="KW209" s="46">
        <f t="shared" si="1455"/>
        <v>-3.7634408602149928E-3</v>
      </c>
      <c r="KX209" s="46">
        <f t="shared" si="1455"/>
        <v>5.3966540744738263E-3</v>
      </c>
      <c r="KY209" s="46">
        <f t="shared" si="1455"/>
        <v>1.2345679012345586E-2</v>
      </c>
      <c r="KZ209" s="46">
        <f t="shared" si="1455"/>
        <v>1.5906680805939097E-3</v>
      </c>
      <c r="LA209" s="46">
        <f t="shared" si="1455"/>
        <v>4.7644256220222636E-3</v>
      </c>
      <c r="LB209" s="46">
        <f t="shared" si="1455"/>
        <v>5.268703898840885E-3</v>
      </c>
      <c r="LC209" s="46">
        <f t="shared" si="1455"/>
        <v>3.1446540880502843E-3</v>
      </c>
      <c r="LD209" s="46">
        <f t="shared" si="1455"/>
        <v>4.7021943573668009E-3</v>
      </c>
      <c r="LE209" s="46">
        <f t="shared" si="1455"/>
        <v>2.6001040041601664E-3</v>
      </c>
      <c r="LF209" s="46">
        <f t="shared" si="1455"/>
        <v>5.7053941908713395E-3</v>
      </c>
      <c r="LG209" s="46">
        <f t="shared" si="1455"/>
        <v>1.3924703455389317E-2</v>
      </c>
      <c r="LH209" s="46">
        <f t="shared" si="1455"/>
        <v>3.5605289928790289E-3</v>
      </c>
      <c r="LI209" s="46">
        <f t="shared" si="1455"/>
        <v>3.5478966041560494E-3</v>
      </c>
      <c r="LJ209" s="46">
        <f t="shared" si="1455"/>
        <v>5.0505050505050509E-3</v>
      </c>
      <c r="LK209" s="46">
        <f t="shared" si="1455"/>
        <v>5.0251256281404178E-4</v>
      </c>
      <c r="LL209" s="46">
        <f t="shared" si="1455"/>
        <v>2.0090406830738611E-3</v>
      </c>
      <c r="LM209" s="46">
        <f t="shared" si="1455"/>
        <v>6.0150375939849055E-3</v>
      </c>
      <c r="LN209" s="46">
        <f t="shared" si="1455"/>
        <v>1.9930244145491068E-3</v>
      </c>
      <c r="LO209" s="46">
        <f t="shared" si="1455"/>
        <v>5.9671805072104281E-3</v>
      </c>
      <c r="LP209" s="46">
        <f t="shared" si="1455"/>
        <v>2.9658922392486122E-3</v>
      </c>
      <c r="LQ209" s="46">
        <f t="shared" si="1455"/>
        <v>6.4070970921635429E-3</v>
      </c>
      <c r="LR209" s="46">
        <f t="shared" si="1455"/>
        <v>6.8560235063663362E-3</v>
      </c>
      <c r="LS209" s="46">
        <f t="shared" si="1455"/>
        <v>1.9455252918288216E-3</v>
      </c>
      <c r="LT209" s="46">
        <f t="shared" si="1455"/>
        <v>7.2815533980582527E-3</v>
      </c>
      <c r="LU209" s="46">
        <f t="shared" si="1455"/>
        <v>-1.9277108433735214E-3</v>
      </c>
      <c r="LV209" s="46">
        <f t="shared" si="1455"/>
        <v>1.4485755673588189E-3</v>
      </c>
      <c r="LW209" s="46">
        <f t="shared" si="1455"/>
        <v>1.4464802314367547E-3</v>
      </c>
      <c r="LX209" s="46">
        <f t="shared" si="1455"/>
        <v>4.3331728454501965E-3</v>
      </c>
      <c r="LY209" s="46">
        <f t="shared" si="1455"/>
        <v>-1.4381591562798799E-3</v>
      </c>
      <c r="LZ209" s="46">
        <f t="shared" si="1455"/>
        <v>2.8804608737397711E-3</v>
      </c>
      <c r="MA209" s="46">
        <f t="shared" ref="MA209:MH209" si="1456">(MA35-LZ35)/LZ35</f>
        <v>1.4360938247964716E-3</v>
      </c>
      <c r="MB209" s="46">
        <f t="shared" si="1456"/>
        <v>1.9120458891013657E-3</v>
      </c>
      <c r="MC209" s="46">
        <f t="shared" si="1456"/>
        <v>-4.7709923664119425E-4</v>
      </c>
      <c r="MD209" s="46">
        <f t="shared" si="1456"/>
        <v>4.7732696897374704E-3</v>
      </c>
      <c r="ME209" s="46">
        <f t="shared" si="1456"/>
        <v>7.1258907363420431E-3</v>
      </c>
      <c r="MF209" s="46">
        <f t="shared" si="1456"/>
        <v>2.3584905660377358E-3</v>
      </c>
      <c r="MG209" s="46">
        <f t="shared" si="1456"/>
        <v>8.9411764705882614E-3</v>
      </c>
      <c r="MH209" s="46">
        <f t="shared" si="1456"/>
        <v>5.5970149253730811E-3</v>
      </c>
    </row>
    <row r="210" spans="1:346" x14ac:dyDescent="0.25">
      <c r="A210" s="35" t="s">
        <v>31</v>
      </c>
      <c r="S210" s="46">
        <f t="shared" ref="S210:CD210" si="1457">(S36-R36)/R36</f>
        <v>0</v>
      </c>
      <c r="T210" s="46">
        <f t="shared" si="1457"/>
        <v>9.7087378640776344E-3</v>
      </c>
      <c r="U210" s="46">
        <f t="shared" si="1457"/>
        <v>-9.6153846153845812E-3</v>
      </c>
      <c r="V210" s="46">
        <f t="shared" si="1457"/>
        <v>9.7087378640776344E-3</v>
      </c>
      <c r="W210" s="46">
        <f t="shared" si="1457"/>
        <v>-2.8846153846153914E-2</v>
      </c>
      <c r="X210" s="46">
        <f t="shared" si="1457"/>
        <v>1.980198019801991E-2</v>
      </c>
      <c r="Y210" s="46">
        <f t="shared" si="1457"/>
        <v>9.7087378640776344E-3</v>
      </c>
      <c r="Z210" s="46">
        <f t="shared" si="1457"/>
        <v>1.9230769230769162E-2</v>
      </c>
      <c r="AA210" s="46">
        <f t="shared" si="1457"/>
        <v>0</v>
      </c>
      <c r="AB210" s="46">
        <f t="shared" si="1457"/>
        <v>0</v>
      </c>
      <c r="AC210" s="46">
        <f t="shared" si="1457"/>
        <v>-1.886792452830182E-2</v>
      </c>
      <c r="AD210" s="46">
        <f t="shared" si="1457"/>
        <v>1.9230769230769162E-2</v>
      </c>
      <c r="AE210" s="46">
        <f t="shared" si="1457"/>
        <v>5.6603773584905627E-2</v>
      </c>
      <c r="AF210" s="46">
        <f t="shared" si="1457"/>
        <v>-2.6785714285714191E-2</v>
      </c>
      <c r="AG210" s="46">
        <f t="shared" si="1457"/>
        <v>0</v>
      </c>
      <c r="AH210" s="46">
        <f t="shared" si="1457"/>
        <v>9.1743119266054721E-3</v>
      </c>
      <c r="AI210" s="46">
        <f t="shared" si="1457"/>
        <v>9.0909090909090592E-3</v>
      </c>
      <c r="AJ210" s="46">
        <f t="shared" si="1457"/>
        <v>0</v>
      </c>
      <c r="AK210" s="46">
        <f t="shared" si="1457"/>
        <v>0</v>
      </c>
      <c r="AL210" s="46">
        <f t="shared" si="1457"/>
        <v>9.0090090090089777E-3</v>
      </c>
      <c r="AM210" s="46">
        <f t="shared" si="1457"/>
        <v>-8.9285714285713969E-3</v>
      </c>
      <c r="AN210" s="46">
        <f t="shared" si="1457"/>
        <v>-9.0090090090089777E-3</v>
      </c>
      <c r="AO210" s="46">
        <f t="shared" si="1457"/>
        <v>9.0909090909090592E-3</v>
      </c>
      <c r="AP210" s="46">
        <f t="shared" si="1457"/>
        <v>2.7027027027027091E-2</v>
      </c>
      <c r="AQ210" s="46">
        <f t="shared" si="1457"/>
        <v>0</v>
      </c>
      <c r="AR210" s="46">
        <f t="shared" si="1457"/>
        <v>-8.7719298245613718E-3</v>
      </c>
      <c r="AS210" s="46">
        <f t="shared" si="1457"/>
        <v>8.8495575221238625E-3</v>
      </c>
      <c r="AT210" s="46">
        <f t="shared" si="1457"/>
        <v>-3.5087719298245647E-2</v>
      </c>
      <c r="AU210" s="46">
        <f t="shared" si="1457"/>
        <v>6.3636363636363574E-2</v>
      </c>
      <c r="AV210" s="46">
        <f t="shared" si="1457"/>
        <v>-1.7094017094017033E-2</v>
      </c>
      <c r="AW210" s="46">
        <f t="shared" si="1457"/>
        <v>-1.7391304347826025E-2</v>
      </c>
      <c r="AX210" s="46">
        <f t="shared" si="1457"/>
        <v>1.7699115044247725E-2</v>
      </c>
      <c r="AY210" s="46">
        <f t="shared" si="1457"/>
        <v>1.7391304347826025E-2</v>
      </c>
      <c r="AZ210" s="46">
        <f t="shared" si="1457"/>
        <v>4.2735042735042736E-2</v>
      </c>
      <c r="BA210" s="46">
        <f t="shared" si="1457"/>
        <v>-1.6393442622950762E-2</v>
      </c>
      <c r="BB210" s="46">
        <f t="shared" si="1457"/>
        <v>8.3333333333333037E-3</v>
      </c>
      <c r="BC210" s="46">
        <f t="shared" si="1457"/>
        <v>8.2644628099173261E-3</v>
      </c>
      <c r="BD210" s="46">
        <f t="shared" si="1457"/>
        <v>8.1967213114755265E-3</v>
      </c>
      <c r="BE210" s="46">
        <f t="shared" si="1457"/>
        <v>2.4390243902438935E-2</v>
      </c>
      <c r="BF210" s="46">
        <f t="shared" si="1457"/>
        <v>-2.3809523809523725E-2</v>
      </c>
      <c r="BG210" s="46">
        <f t="shared" si="1457"/>
        <v>-8.1300813008131235E-3</v>
      </c>
      <c r="BH210" s="46">
        <f t="shared" si="1457"/>
        <v>8.1967213114755265E-3</v>
      </c>
      <c r="BI210" s="46">
        <f t="shared" si="1457"/>
        <v>8.1300813008129795E-3</v>
      </c>
      <c r="BJ210" s="46">
        <f t="shared" si="1457"/>
        <v>-8.0645161290322284E-3</v>
      </c>
      <c r="BK210" s="46">
        <f t="shared" si="1457"/>
        <v>3.2520325203251918E-2</v>
      </c>
      <c r="BL210" s="46">
        <f t="shared" si="1457"/>
        <v>0</v>
      </c>
      <c r="BM210" s="46">
        <f t="shared" si="1457"/>
        <v>3.937007874015748E-2</v>
      </c>
      <c r="BN210" s="46">
        <f t="shared" si="1457"/>
        <v>-2.2727272727272648E-2</v>
      </c>
      <c r="BO210" s="46">
        <f t="shared" si="1457"/>
        <v>7.7519379844960962E-3</v>
      </c>
      <c r="BP210" s="46">
        <f t="shared" si="1457"/>
        <v>1.538461538461533E-2</v>
      </c>
      <c r="BQ210" s="46">
        <f t="shared" si="1457"/>
        <v>2.2727272727272783E-2</v>
      </c>
      <c r="BR210" s="46">
        <f t="shared" si="1457"/>
        <v>7.4074074074073808E-3</v>
      </c>
      <c r="BS210" s="46">
        <f t="shared" si="1457"/>
        <v>-7.3529411764705621E-3</v>
      </c>
      <c r="BT210" s="46">
        <f t="shared" si="1457"/>
        <v>-2.2222222222222275E-2</v>
      </c>
      <c r="BU210" s="46">
        <f t="shared" si="1457"/>
        <v>0</v>
      </c>
      <c r="BV210" s="46">
        <f t="shared" si="1457"/>
        <v>1.5151515151515233E-2</v>
      </c>
      <c r="BW210" s="46">
        <f t="shared" si="1457"/>
        <v>-7.4626865671641521E-3</v>
      </c>
      <c r="BX210" s="46">
        <f t="shared" si="1457"/>
        <v>7.5187969924811757E-3</v>
      </c>
      <c r="BY210" s="46">
        <f t="shared" si="1457"/>
        <v>2.2388059701492456E-2</v>
      </c>
      <c r="BZ210" s="46">
        <f t="shared" si="1457"/>
        <v>1.4598540145985481E-2</v>
      </c>
      <c r="CA210" s="46">
        <f t="shared" si="1457"/>
        <v>3.5971223021582732E-2</v>
      </c>
      <c r="CB210" s="46">
        <f t="shared" si="1457"/>
        <v>6.9444444444444198E-3</v>
      </c>
      <c r="CC210" s="46">
        <f t="shared" si="1457"/>
        <v>1.3793103448275813E-2</v>
      </c>
      <c r="CD210" s="46">
        <f t="shared" si="1457"/>
        <v>-6.8027210884353505E-3</v>
      </c>
      <c r="CE210" s="46">
        <f t="shared" ref="CE210:EP210" si="1458">(CE36-CD36)/CD36</f>
        <v>2.0547945205479503E-2</v>
      </c>
      <c r="CF210" s="46">
        <f t="shared" si="1458"/>
        <v>3.3557046979865772E-2</v>
      </c>
      <c r="CG210" s="46">
        <f t="shared" si="1458"/>
        <v>0</v>
      </c>
      <c r="CH210" s="46">
        <f t="shared" si="1458"/>
        <v>-6.4935064935064705E-3</v>
      </c>
      <c r="CI210" s="46">
        <f t="shared" si="1458"/>
        <v>-6.5359477124183937E-3</v>
      </c>
      <c r="CJ210" s="46">
        <f t="shared" si="1458"/>
        <v>-6.5789473684210297E-3</v>
      </c>
      <c r="CK210" s="46">
        <f t="shared" si="1458"/>
        <v>-2.6490066225165587E-2</v>
      </c>
      <c r="CL210" s="46">
        <f t="shared" si="1458"/>
        <v>-4.7619047619047575E-2</v>
      </c>
      <c r="CM210" s="46">
        <f t="shared" si="1458"/>
        <v>3.5714285714285712E-2</v>
      </c>
      <c r="CN210" s="46">
        <f t="shared" si="1458"/>
        <v>0</v>
      </c>
      <c r="CO210" s="46">
        <f t="shared" si="1458"/>
        <v>-6.8965517241379067E-3</v>
      </c>
      <c r="CP210" s="46">
        <f t="shared" si="1458"/>
        <v>1.388888888888884E-2</v>
      </c>
      <c r="CQ210" s="46">
        <f t="shared" si="1458"/>
        <v>3.4246575342465752E-2</v>
      </c>
      <c r="CR210" s="46">
        <f t="shared" si="1458"/>
        <v>6.6225165562913673E-3</v>
      </c>
      <c r="CS210" s="46">
        <f t="shared" si="1458"/>
        <v>0</v>
      </c>
      <c r="CT210" s="46">
        <f t="shared" si="1458"/>
        <v>6.5789473684211468E-3</v>
      </c>
      <c r="CU210" s="46">
        <f t="shared" si="1458"/>
        <v>6.5359477124182774E-3</v>
      </c>
      <c r="CV210" s="46">
        <f t="shared" si="1458"/>
        <v>-1.2987012987013056E-2</v>
      </c>
      <c r="CW210" s="46">
        <f t="shared" si="1458"/>
        <v>1.9736842105263205E-2</v>
      </c>
      <c r="CX210" s="46">
        <f t="shared" si="1458"/>
        <v>1.2903225806451568E-2</v>
      </c>
      <c r="CY210" s="46">
        <f t="shared" si="1458"/>
        <v>0</v>
      </c>
      <c r="CZ210" s="46">
        <f t="shared" si="1458"/>
        <v>-6.3694267515923345E-3</v>
      </c>
      <c r="DA210" s="46">
        <f t="shared" si="1458"/>
        <v>-6.4102564102563875E-3</v>
      </c>
      <c r="DB210" s="46">
        <f t="shared" si="1458"/>
        <v>0</v>
      </c>
      <c r="DC210" s="46">
        <f t="shared" si="1458"/>
        <v>1.2903225806451568E-2</v>
      </c>
      <c r="DD210" s="46">
        <f t="shared" si="1458"/>
        <v>-2.5477707006369338E-2</v>
      </c>
      <c r="DE210" s="46">
        <f t="shared" si="1458"/>
        <v>6.5359477124182774E-3</v>
      </c>
      <c r="DF210" s="46">
        <f t="shared" si="1458"/>
        <v>6.4935064935064705E-3</v>
      </c>
      <c r="DG210" s="46">
        <f t="shared" si="1458"/>
        <v>-1.2903225806451568E-2</v>
      </c>
      <c r="DH210" s="46">
        <f t="shared" si="1458"/>
        <v>3.2679738562091505E-2</v>
      </c>
      <c r="DI210" s="46">
        <f t="shared" si="1458"/>
        <v>6.3291139240506103E-3</v>
      </c>
      <c r="DJ210" s="46">
        <f t="shared" si="1458"/>
        <v>-6.2893081761006067E-3</v>
      </c>
      <c r="DK210" s="46">
        <f t="shared" si="1458"/>
        <v>-1.2658227848101333E-2</v>
      </c>
      <c r="DL210" s="46">
        <f t="shared" si="1458"/>
        <v>6.4102564102563875E-3</v>
      </c>
      <c r="DM210" s="46">
        <f t="shared" si="1458"/>
        <v>-6.3694267515923345E-3</v>
      </c>
      <c r="DN210" s="46">
        <f t="shared" si="1458"/>
        <v>4.4871794871794941E-2</v>
      </c>
      <c r="DO210" s="46">
        <f t="shared" si="1458"/>
        <v>-6.1349693251534611E-3</v>
      </c>
      <c r="DP210" s="46">
        <f t="shared" si="1458"/>
        <v>5.5555555555555691E-2</v>
      </c>
      <c r="DQ210" s="46">
        <f t="shared" si="1458"/>
        <v>1.754385964912264E-2</v>
      </c>
      <c r="DR210" s="46">
        <f t="shared" si="1458"/>
        <v>2.2988505747126561E-2</v>
      </c>
      <c r="DS210" s="46">
        <f t="shared" si="1458"/>
        <v>5.6179775280897678E-3</v>
      </c>
      <c r="DT210" s="46">
        <f t="shared" si="1458"/>
        <v>-3.9106145251396614E-2</v>
      </c>
      <c r="DU210" s="46">
        <f t="shared" si="1458"/>
        <v>-5.8139534883719689E-3</v>
      </c>
      <c r="DV210" s="46">
        <f t="shared" si="1458"/>
        <v>-5.8479532163743519E-3</v>
      </c>
      <c r="DW210" s="46">
        <f t="shared" si="1458"/>
        <v>-2.3529411764705799E-2</v>
      </c>
      <c r="DX210" s="46">
        <f t="shared" si="1458"/>
        <v>0</v>
      </c>
      <c r="DY210" s="46">
        <f t="shared" si="1458"/>
        <v>0</v>
      </c>
      <c r="DZ210" s="46">
        <f t="shared" si="1458"/>
        <v>0</v>
      </c>
      <c r="EA210" s="46">
        <f t="shared" si="1458"/>
        <v>-1.8072289156626547E-2</v>
      </c>
      <c r="EB210" s="46">
        <f t="shared" si="1458"/>
        <v>0</v>
      </c>
      <c r="EC210" s="46">
        <f t="shared" si="1458"/>
        <v>-2.4539877300613518E-2</v>
      </c>
      <c r="ED210" s="46">
        <f t="shared" si="1458"/>
        <v>-3.1446540880503145E-2</v>
      </c>
      <c r="EE210" s="46">
        <f t="shared" si="1458"/>
        <v>-1.9480519480519525E-2</v>
      </c>
      <c r="EF210" s="46">
        <f t="shared" si="1458"/>
        <v>6.6225165562913673E-3</v>
      </c>
      <c r="EG210" s="46">
        <f t="shared" si="1458"/>
        <v>-2.6315789473684119E-2</v>
      </c>
      <c r="EH210" s="46">
        <f t="shared" si="1458"/>
        <v>6.7567567567567328E-3</v>
      </c>
      <c r="EI210" s="46">
        <f t="shared" si="1458"/>
        <v>4.0268456375838903E-2</v>
      </c>
      <c r="EJ210" s="46">
        <f t="shared" si="1458"/>
        <v>0</v>
      </c>
      <c r="EK210" s="46">
        <f t="shared" si="1458"/>
        <v>1.2903225806451568E-2</v>
      </c>
      <c r="EL210" s="46">
        <f t="shared" si="1458"/>
        <v>-1.9108280254777003E-2</v>
      </c>
      <c r="EM210" s="46">
        <f t="shared" si="1458"/>
        <v>-1.2987012987013056E-2</v>
      </c>
      <c r="EN210" s="46">
        <f t="shared" si="1458"/>
        <v>-6.5789473684210297E-3</v>
      </c>
      <c r="EO210" s="46">
        <f t="shared" si="1458"/>
        <v>6.6225165562913673E-3</v>
      </c>
      <c r="EP210" s="46">
        <f t="shared" si="1458"/>
        <v>1.3157894736842176E-2</v>
      </c>
      <c r="EQ210" s="46">
        <f t="shared" ref="EQ210:HB210" si="1459">(EQ36-EP36)/EP36</f>
        <v>1.9480519480519411E-2</v>
      </c>
      <c r="ER210" s="46">
        <f t="shared" si="1459"/>
        <v>0</v>
      </c>
      <c r="ES210" s="46">
        <f t="shared" si="1459"/>
        <v>6.3694267515924472E-3</v>
      </c>
      <c r="ET210" s="46">
        <f t="shared" si="1459"/>
        <v>-1.8987341772151944E-2</v>
      </c>
      <c r="EU210" s="46">
        <f t="shared" si="1459"/>
        <v>1.2903225806451568E-2</v>
      </c>
      <c r="EV210" s="46">
        <f t="shared" si="1459"/>
        <v>6.3694267515924472E-3</v>
      </c>
      <c r="EW210" s="46">
        <f t="shared" si="1459"/>
        <v>-2.5316455696202552E-2</v>
      </c>
      <c r="EX210" s="46">
        <f t="shared" si="1459"/>
        <v>-1.2987012987013056E-2</v>
      </c>
      <c r="EY210" s="46">
        <f t="shared" si="1459"/>
        <v>-6.5789473684210297E-3</v>
      </c>
      <c r="EZ210" s="46">
        <f t="shared" si="1459"/>
        <v>-2.6490066225165587E-2</v>
      </c>
      <c r="FA210" s="46">
        <f t="shared" si="1459"/>
        <v>0</v>
      </c>
      <c r="FB210" s="46">
        <f t="shared" si="1459"/>
        <v>1.3605442176870821E-2</v>
      </c>
      <c r="FC210" s="46">
        <f t="shared" si="1459"/>
        <v>6.7114093959731299E-3</v>
      </c>
      <c r="FD210" s="46">
        <f t="shared" si="1459"/>
        <v>-2.0000000000000049E-2</v>
      </c>
      <c r="FE210" s="46">
        <f t="shared" si="1459"/>
        <v>3.4013605442176874E-2</v>
      </c>
      <c r="FF210" s="46">
        <f t="shared" si="1459"/>
        <v>2.6315789473684237E-2</v>
      </c>
      <c r="FG210" s="46">
        <f t="shared" si="1459"/>
        <v>1.2820512820512889E-2</v>
      </c>
      <c r="FH210" s="46">
        <f t="shared" si="1459"/>
        <v>-6.3291139240507222E-3</v>
      </c>
      <c r="FI210" s="46">
        <f t="shared" si="1459"/>
        <v>-1.2738853503184669E-2</v>
      </c>
      <c r="FJ210" s="46">
        <f t="shared" si="1459"/>
        <v>-6.4516129032257839E-3</v>
      </c>
      <c r="FK210" s="46">
        <f t="shared" si="1459"/>
        <v>1.2987012987012941E-2</v>
      </c>
      <c r="FL210" s="46">
        <f t="shared" si="1459"/>
        <v>6.4102564102563875E-3</v>
      </c>
      <c r="FM210" s="46">
        <f t="shared" si="1459"/>
        <v>-6.3694267515923345E-3</v>
      </c>
      <c r="FN210" s="46">
        <f t="shared" si="1459"/>
        <v>4.4871794871794941E-2</v>
      </c>
      <c r="FO210" s="46">
        <f t="shared" si="1459"/>
        <v>3.0674846625766871E-2</v>
      </c>
      <c r="FP210" s="46">
        <f t="shared" si="1459"/>
        <v>-2.3809523809523937E-2</v>
      </c>
      <c r="FQ210" s="46">
        <f t="shared" si="1459"/>
        <v>0</v>
      </c>
      <c r="FR210" s="46">
        <f t="shared" si="1459"/>
        <v>6.097560975609843E-3</v>
      </c>
      <c r="FS210" s="46">
        <f t="shared" si="1459"/>
        <v>0</v>
      </c>
      <c r="FT210" s="46">
        <f t="shared" si="1459"/>
        <v>0</v>
      </c>
      <c r="FU210" s="46">
        <f t="shared" si="1459"/>
        <v>1.8181818181818226E-2</v>
      </c>
      <c r="FV210" s="46">
        <f t="shared" si="1459"/>
        <v>2.976190476190476E-2</v>
      </c>
      <c r="FW210" s="46">
        <f t="shared" si="1459"/>
        <v>5.7803468208091251E-3</v>
      </c>
      <c r="FX210" s="46">
        <f t="shared" si="1459"/>
        <v>1.1494252873563383E-2</v>
      </c>
      <c r="FY210" s="46">
        <f t="shared" si="1459"/>
        <v>-5.6818181818182618E-3</v>
      </c>
      <c r="FZ210" s="46">
        <f t="shared" si="1459"/>
        <v>-1.1428571428571389E-2</v>
      </c>
      <c r="GA210" s="46">
        <f t="shared" si="1459"/>
        <v>0</v>
      </c>
      <c r="GB210" s="46">
        <f t="shared" si="1459"/>
        <v>0</v>
      </c>
      <c r="GC210" s="46">
        <f t="shared" si="1459"/>
        <v>0</v>
      </c>
      <c r="GD210" s="46">
        <f t="shared" si="1459"/>
        <v>-5.7803468208093307E-3</v>
      </c>
      <c r="GE210" s="46">
        <f t="shared" si="1459"/>
        <v>-1.1627906976744146E-2</v>
      </c>
      <c r="GF210" s="46">
        <f t="shared" si="1459"/>
        <v>1.1764705882352899E-2</v>
      </c>
      <c r="GG210" s="46">
        <f t="shared" si="1459"/>
        <v>5.8139534883721762E-3</v>
      </c>
      <c r="GH210" s="46">
        <f t="shared" si="1459"/>
        <v>0</v>
      </c>
      <c r="GI210" s="46">
        <f t="shared" si="1459"/>
        <v>5.7803468208091251E-3</v>
      </c>
      <c r="GJ210" s="46">
        <f t="shared" si="1459"/>
        <v>-5.7471264367814868E-3</v>
      </c>
      <c r="GK210" s="46">
        <f t="shared" si="1459"/>
        <v>1.7341040462427786E-2</v>
      </c>
      <c r="GL210" s="46">
        <f t="shared" si="1459"/>
        <v>-5.6818181818182618E-3</v>
      </c>
      <c r="GM210" s="46">
        <f t="shared" si="1459"/>
        <v>0</v>
      </c>
      <c r="GN210" s="46">
        <f t="shared" si="1459"/>
        <v>-1.1428571428571389E-2</v>
      </c>
      <c r="GO210" s="46">
        <f t="shared" si="1459"/>
        <v>2.8901734104046242E-2</v>
      </c>
      <c r="GP210" s="46">
        <f t="shared" si="1459"/>
        <v>0</v>
      </c>
      <c r="GQ210" s="46">
        <f t="shared" si="1459"/>
        <v>2.247191011235947E-2</v>
      </c>
      <c r="GR210" s="46">
        <f t="shared" si="1459"/>
        <v>1.098901098901095E-2</v>
      </c>
      <c r="GS210" s="46">
        <f t="shared" si="1459"/>
        <v>0</v>
      </c>
      <c r="GT210" s="46">
        <f t="shared" si="1459"/>
        <v>3.804347826086972E-2</v>
      </c>
      <c r="GU210" s="46">
        <f t="shared" si="1459"/>
        <v>-2.6178010471204185E-2</v>
      </c>
      <c r="GV210" s="46">
        <f t="shared" si="1459"/>
        <v>5.3763440860213904E-3</v>
      </c>
      <c r="GW210" s="46">
        <f t="shared" si="1459"/>
        <v>-3.2085561497326089E-2</v>
      </c>
      <c r="GX210" s="46">
        <f t="shared" si="1459"/>
        <v>1.1049723756906037E-2</v>
      </c>
      <c r="GY210" s="46">
        <f t="shared" si="1459"/>
        <v>0</v>
      </c>
      <c r="GZ210" s="46">
        <f t="shared" si="1459"/>
        <v>5.4644808743168228E-3</v>
      </c>
      <c r="HA210" s="46">
        <f t="shared" si="1459"/>
        <v>5.4347826086957301E-3</v>
      </c>
      <c r="HB210" s="46">
        <f t="shared" si="1459"/>
        <v>2.7027027027027029E-2</v>
      </c>
      <c r="HC210" s="46">
        <f t="shared" ref="HC210:JN210" si="1460">(HC36-HB36)/HB36</f>
        <v>5.2631578947369166E-3</v>
      </c>
      <c r="HD210" s="46">
        <f t="shared" si="1460"/>
        <v>0</v>
      </c>
      <c r="HE210" s="46">
        <f t="shared" si="1460"/>
        <v>1.5706806282722363E-2</v>
      </c>
      <c r="HF210" s="46">
        <f t="shared" si="1460"/>
        <v>-5.1546391752576226E-3</v>
      </c>
      <c r="HG210" s="46">
        <f t="shared" si="1460"/>
        <v>0</v>
      </c>
      <c r="HH210" s="46">
        <f t="shared" si="1460"/>
        <v>-2.0725388601036378E-2</v>
      </c>
      <c r="HI210" s="46">
        <f t="shared" si="1460"/>
        <v>0</v>
      </c>
      <c r="HJ210" s="46">
        <f t="shared" si="1460"/>
        <v>5.2910052910053662E-3</v>
      </c>
      <c r="HK210" s="46">
        <f t="shared" si="1460"/>
        <v>0</v>
      </c>
      <c r="HL210" s="46">
        <f t="shared" si="1460"/>
        <v>3.157894736842113E-2</v>
      </c>
      <c r="HM210" s="46">
        <f t="shared" si="1460"/>
        <v>2.0408163265306048E-2</v>
      </c>
      <c r="HN210" s="46">
        <f t="shared" si="1460"/>
        <v>-5.0000000000000712E-3</v>
      </c>
      <c r="HO210" s="46">
        <f t="shared" si="1460"/>
        <v>2.0100502512562922E-2</v>
      </c>
      <c r="HP210" s="46">
        <f t="shared" si="1460"/>
        <v>1.4778325123152743E-2</v>
      </c>
      <c r="HQ210" s="46">
        <f t="shared" si="1460"/>
        <v>2.9126213592232903E-2</v>
      </c>
      <c r="HR210" s="46">
        <f t="shared" si="1460"/>
        <v>-2.830188679245273E-2</v>
      </c>
      <c r="HS210" s="46">
        <f t="shared" si="1460"/>
        <v>4.8543689320387313E-3</v>
      </c>
      <c r="HT210" s="46">
        <f t="shared" si="1460"/>
        <v>9.6618357487922371E-3</v>
      </c>
      <c r="HU210" s="46">
        <f t="shared" si="1460"/>
        <v>2.3923444976076555E-2</v>
      </c>
      <c r="HV210" s="46">
        <f t="shared" si="1460"/>
        <v>-1.8691588785046665E-2</v>
      </c>
      <c r="HW210" s="46">
        <f t="shared" si="1460"/>
        <v>0</v>
      </c>
      <c r="HX210" s="46">
        <f t="shared" si="1460"/>
        <v>-1.904761904761898E-2</v>
      </c>
      <c r="HY210" s="46">
        <f t="shared" si="1460"/>
        <v>-9.7087378640778078E-3</v>
      </c>
      <c r="HZ210" s="46">
        <f t="shared" si="1460"/>
        <v>4.9019607843137957E-3</v>
      </c>
      <c r="IA210" s="46">
        <f t="shared" si="1460"/>
        <v>-9.7560975609755751E-3</v>
      </c>
      <c r="IB210" s="46">
        <f t="shared" si="1460"/>
        <v>4.9261083743841316E-3</v>
      </c>
      <c r="IC210" s="46">
        <f t="shared" si="1460"/>
        <v>0</v>
      </c>
      <c r="ID210" s="46">
        <f t="shared" si="1460"/>
        <v>-4.9019607843137261E-2</v>
      </c>
      <c r="IE210" s="46">
        <f t="shared" si="1460"/>
        <v>5.6701030927835128E-2</v>
      </c>
      <c r="IF210" s="46">
        <f t="shared" si="1460"/>
        <v>1.951219512195115E-2</v>
      </c>
      <c r="IG210" s="46">
        <f t="shared" si="1460"/>
        <v>9.5693779904307587E-3</v>
      </c>
      <c r="IH210" s="46">
        <f t="shared" si="1460"/>
        <v>1.421800947867285E-2</v>
      </c>
      <c r="II210" s="46">
        <f t="shared" si="1460"/>
        <v>1.4018691588785081E-2</v>
      </c>
      <c r="IJ210" s="46">
        <f t="shared" si="1460"/>
        <v>-9.2165898617511191E-3</v>
      </c>
      <c r="IK210" s="46">
        <f t="shared" si="1460"/>
        <v>-4.6511627906977403E-3</v>
      </c>
      <c r="IL210" s="46">
        <f t="shared" si="1460"/>
        <v>-9.3457943925233326E-3</v>
      </c>
      <c r="IM210" s="46">
        <f t="shared" si="1460"/>
        <v>0</v>
      </c>
      <c r="IN210" s="46">
        <f t="shared" si="1460"/>
        <v>4.7169811320755392E-3</v>
      </c>
      <c r="IO210" s="46">
        <f t="shared" si="1460"/>
        <v>9.3896713615023129E-3</v>
      </c>
      <c r="IP210" s="46">
        <f t="shared" si="1460"/>
        <v>3.720930232558143E-2</v>
      </c>
      <c r="IQ210" s="46">
        <f t="shared" si="1460"/>
        <v>-8.9686098654708207E-3</v>
      </c>
      <c r="IR210" s="46">
        <f t="shared" si="1460"/>
        <v>-5.8823529411764733E-2</v>
      </c>
      <c r="IS210" s="46">
        <f t="shared" si="1460"/>
        <v>1.4423076923076957E-2</v>
      </c>
      <c r="IT210" s="46">
        <f t="shared" si="1460"/>
        <v>4.7393364928908941E-3</v>
      </c>
      <c r="IU210" s="46">
        <f t="shared" si="1460"/>
        <v>0</v>
      </c>
      <c r="IV210" s="46">
        <f t="shared" si="1460"/>
        <v>2.358490566037736E-2</v>
      </c>
      <c r="IW210" s="46">
        <f t="shared" si="1460"/>
        <v>1.8433179723502401E-2</v>
      </c>
      <c r="IX210" s="46">
        <f t="shared" si="1460"/>
        <v>3.1674208144796344E-2</v>
      </c>
      <c r="IY210" s="46">
        <f t="shared" si="1460"/>
        <v>-1.3157894736842136E-2</v>
      </c>
      <c r="IZ210" s="46">
        <f t="shared" si="1460"/>
        <v>8.8888888888888577E-3</v>
      </c>
      <c r="JA210" s="46">
        <f t="shared" si="1460"/>
        <v>2.2026431718061675E-2</v>
      </c>
      <c r="JB210" s="46">
        <f t="shared" si="1460"/>
        <v>-4.3103448275861149E-3</v>
      </c>
      <c r="JC210" s="46">
        <f t="shared" si="1460"/>
        <v>1.2987012987012863E-2</v>
      </c>
      <c r="JD210" s="46">
        <f t="shared" si="1460"/>
        <v>8.5470085470086693E-3</v>
      </c>
      <c r="JE210" s="46">
        <f t="shared" si="1460"/>
        <v>4.2372881355932202E-2</v>
      </c>
      <c r="JF210" s="46">
        <f t="shared" si="1460"/>
        <v>2.8455284552845499E-2</v>
      </c>
      <c r="JG210" s="46">
        <f t="shared" si="1460"/>
        <v>3.162055335968382E-2</v>
      </c>
      <c r="JH210" s="46">
        <f t="shared" si="1460"/>
        <v>1.5325670498084237E-2</v>
      </c>
      <c r="JI210" s="46">
        <f t="shared" si="1460"/>
        <v>1.1320754716981159E-2</v>
      </c>
      <c r="JJ210" s="46">
        <f t="shared" si="1460"/>
        <v>7.4626865671641521E-3</v>
      </c>
      <c r="JK210" s="46">
        <f t="shared" si="1460"/>
        <v>3.7037037037037035E-2</v>
      </c>
      <c r="JL210" s="46">
        <f t="shared" si="1460"/>
        <v>2.4999999999999974E-2</v>
      </c>
      <c r="JM210" s="46">
        <f t="shared" si="1460"/>
        <v>1.7421602787456445E-2</v>
      </c>
      <c r="JN210" s="46">
        <f t="shared" si="1460"/>
        <v>3.4246575342465752E-2</v>
      </c>
      <c r="JO210" s="46">
        <f t="shared" ref="JO210:LZ210" si="1461">(JO36-JN36)/JN36</f>
        <v>-6.6225165562913673E-3</v>
      </c>
      <c r="JP210" s="46">
        <f t="shared" si="1461"/>
        <v>6.6666666666666428E-3</v>
      </c>
      <c r="JQ210" s="46">
        <f t="shared" si="1461"/>
        <v>3.3112582781457426E-3</v>
      </c>
      <c r="JR210" s="46">
        <f t="shared" si="1461"/>
        <v>-3.3003300330033472E-3</v>
      </c>
      <c r="JS210" s="46">
        <f t="shared" si="1461"/>
        <v>3.3112582781457426E-3</v>
      </c>
      <c r="JT210" s="46">
        <f t="shared" si="1461"/>
        <v>6.6006600660065773E-3</v>
      </c>
      <c r="JU210" s="46">
        <f t="shared" si="1461"/>
        <v>-3.9344262295081943E-2</v>
      </c>
      <c r="JV210" s="46">
        <f t="shared" si="1461"/>
        <v>6.8259385665529013E-2</v>
      </c>
      <c r="JW210" s="46">
        <f t="shared" si="1461"/>
        <v>9.5846645367412362E-3</v>
      </c>
      <c r="JX210" s="46">
        <f t="shared" si="1461"/>
        <v>1.582278481012658E-2</v>
      </c>
      <c r="JY210" s="46">
        <f t="shared" si="1461"/>
        <v>3.1152647975078323E-3</v>
      </c>
      <c r="JZ210" s="46">
        <f t="shared" si="1461"/>
        <v>-3.4161490683229857E-2</v>
      </c>
      <c r="KA210" s="46">
        <f t="shared" si="1461"/>
        <v>4.8231511254019289E-2</v>
      </c>
      <c r="KB210" s="46">
        <f t="shared" si="1461"/>
        <v>1.2269938650306704E-2</v>
      </c>
      <c r="KC210" s="46">
        <f t="shared" si="1461"/>
        <v>6.0606060606061465E-3</v>
      </c>
      <c r="KD210" s="46">
        <f t="shared" si="1461"/>
        <v>1.506024096385542E-2</v>
      </c>
      <c r="KE210" s="46">
        <f t="shared" si="1461"/>
        <v>0</v>
      </c>
      <c r="KF210" s="46">
        <f t="shared" si="1461"/>
        <v>-1.1869436201780582E-2</v>
      </c>
      <c r="KG210" s="46">
        <f t="shared" si="1461"/>
        <v>4.504504504504505E-2</v>
      </c>
      <c r="KH210" s="46">
        <f t="shared" si="1461"/>
        <v>-4.5977011494252713E-2</v>
      </c>
      <c r="KI210" s="46">
        <f t="shared" si="1461"/>
        <v>-2.4096385542168801E-2</v>
      </c>
      <c r="KJ210" s="46">
        <f t="shared" si="1461"/>
        <v>2.1604938271605027E-2</v>
      </c>
      <c r="KK210" s="46">
        <f t="shared" si="1461"/>
        <v>1.2084592145015062E-2</v>
      </c>
      <c r="KL210" s="46">
        <f t="shared" si="1461"/>
        <v>1.1940298507462643E-2</v>
      </c>
      <c r="KM210" s="46">
        <f t="shared" si="1461"/>
        <v>2.6548672566371639E-2</v>
      </c>
      <c r="KN210" s="46">
        <f t="shared" si="1461"/>
        <v>1.7241379310344869E-2</v>
      </c>
      <c r="KO210" s="46">
        <f t="shared" si="1461"/>
        <v>5.6497175141243744E-3</v>
      </c>
      <c r="KP210" s="46">
        <f t="shared" si="1461"/>
        <v>2.8089887640449836E-3</v>
      </c>
      <c r="KQ210" s="46">
        <f t="shared" si="1461"/>
        <v>8.403361344537735E-3</v>
      </c>
      <c r="KR210" s="46">
        <f t="shared" si="1461"/>
        <v>1.6666666666666705E-2</v>
      </c>
      <c r="KS210" s="46">
        <f t="shared" si="1461"/>
        <v>1.3661202185792349E-2</v>
      </c>
      <c r="KT210" s="46">
        <f t="shared" si="1461"/>
        <v>2.6954177897574507E-3</v>
      </c>
      <c r="KU210" s="46">
        <f t="shared" si="1461"/>
        <v>-2.6881720430107906E-3</v>
      </c>
      <c r="KV210" s="46">
        <f t="shared" si="1461"/>
        <v>-5.3908355795149014E-3</v>
      </c>
      <c r="KW210" s="46">
        <f t="shared" si="1461"/>
        <v>-1.3550135501355014E-2</v>
      </c>
      <c r="KX210" s="46">
        <f t="shared" si="1461"/>
        <v>-2.7472527472527472E-2</v>
      </c>
      <c r="KY210" s="46">
        <f t="shared" si="1461"/>
        <v>-8.4745762711863609E-3</v>
      </c>
      <c r="KZ210" s="46">
        <f t="shared" si="1461"/>
        <v>-2.5641025641025599E-2</v>
      </c>
      <c r="LA210" s="46">
        <f t="shared" si="1461"/>
        <v>-1.1695906432748704E-2</v>
      </c>
      <c r="LB210" s="46">
        <f t="shared" si="1461"/>
        <v>-8.8757396449703312E-3</v>
      </c>
      <c r="LC210" s="46">
        <f t="shared" si="1461"/>
        <v>-8.9552238805969304E-3</v>
      </c>
      <c r="LD210" s="46">
        <f t="shared" si="1461"/>
        <v>3.0120481927709128E-3</v>
      </c>
      <c r="LE210" s="46">
        <f t="shared" si="1461"/>
        <v>-6.0060060060058785E-3</v>
      </c>
      <c r="LF210" s="46">
        <f t="shared" si="1461"/>
        <v>0</v>
      </c>
      <c r="LG210" s="46">
        <f t="shared" si="1461"/>
        <v>-5.7401812688821816E-2</v>
      </c>
      <c r="LH210" s="46">
        <f t="shared" si="1461"/>
        <v>-3.2051282051281369E-3</v>
      </c>
      <c r="LI210" s="46">
        <f t="shared" si="1461"/>
        <v>3.2154340836012176E-3</v>
      </c>
      <c r="LJ210" s="46">
        <f t="shared" si="1461"/>
        <v>2.2435897435897415E-2</v>
      </c>
      <c r="LK210" s="46">
        <f t="shared" si="1461"/>
        <v>0</v>
      </c>
      <c r="LL210" s="46">
        <f t="shared" si="1461"/>
        <v>1.5673981191222573E-2</v>
      </c>
      <c r="LM210" s="46">
        <f t="shared" si="1461"/>
        <v>1.54320987654321E-2</v>
      </c>
      <c r="LN210" s="46">
        <f t="shared" si="1461"/>
        <v>-6.079027355622971E-3</v>
      </c>
      <c r="LO210" s="46">
        <f t="shared" si="1461"/>
        <v>-9.1743119266056335E-3</v>
      </c>
      <c r="LP210" s="46">
        <f t="shared" si="1461"/>
        <v>-3.3950617283950553E-2</v>
      </c>
      <c r="LQ210" s="46">
        <f t="shared" si="1461"/>
        <v>-1.9169329073482472E-2</v>
      </c>
      <c r="LR210" s="46">
        <f t="shared" si="1461"/>
        <v>-3.2573289902280131E-2</v>
      </c>
      <c r="LS210" s="46">
        <f t="shared" si="1461"/>
        <v>-2.0202020202020131E-2</v>
      </c>
      <c r="LT210" s="46">
        <f t="shared" si="1461"/>
        <v>1.0309278350515367E-2</v>
      </c>
      <c r="LU210" s="46">
        <f t="shared" si="1461"/>
        <v>-1.0204081632652965E-2</v>
      </c>
      <c r="LV210" s="46">
        <f t="shared" si="1461"/>
        <v>-6.872852233677073E-3</v>
      </c>
      <c r="LW210" s="46">
        <f t="shared" si="1461"/>
        <v>-3.114186851211068E-2</v>
      </c>
      <c r="LX210" s="46">
        <f t="shared" si="1461"/>
        <v>-3.2142857142857091E-2</v>
      </c>
      <c r="LY210" s="46">
        <f t="shared" si="1461"/>
        <v>-3.3210332103321111E-2</v>
      </c>
      <c r="LZ210" s="46">
        <f t="shared" si="1461"/>
        <v>-1.526717557251903E-2</v>
      </c>
      <c r="MA210" s="46">
        <f t="shared" ref="MA210:MH210" si="1462">(MA36-LZ36)/LZ36</f>
        <v>-3.875968992248117E-3</v>
      </c>
      <c r="MB210" s="46">
        <f t="shared" si="1462"/>
        <v>3.8910505836576431E-3</v>
      </c>
      <c r="MC210" s="46">
        <f t="shared" si="1462"/>
        <v>-1.1627906976744214E-2</v>
      </c>
      <c r="MD210" s="46">
        <f t="shared" si="1462"/>
        <v>-2.3529411764705938E-2</v>
      </c>
      <c r="ME210" s="46">
        <f t="shared" si="1462"/>
        <v>-1.6064257028112393E-2</v>
      </c>
      <c r="MF210" s="46">
        <f t="shared" si="1462"/>
        <v>8.1632653061224202E-3</v>
      </c>
      <c r="MG210" s="46">
        <f t="shared" si="1462"/>
        <v>0</v>
      </c>
      <c r="MH210" s="46">
        <f t="shared" si="1462"/>
        <v>-2.8340080971659892E-2</v>
      </c>
    </row>
    <row r="211" spans="1:346" x14ac:dyDescent="0.25">
      <c r="A211" s="35" t="s">
        <v>4</v>
      </c>
      <c r="S211" s="46">
        <f t="shared" ref="S211:CD211" si="1463">(S37-R37)/R37</f>
        <v>-1.2847965738758059E-2</v>
      </c>
      <c r="T211" s="46">
        <f t="shared" si="1463"/>
        <v>-1.4642082429501177E-2</v>
      </c>
      <c r="U211" s="46">
        <f t="shared" si="1463"/>
        <v>-1.7611447440836481E-2</v>
      </c>
      <c r="V211" s="46">
        <f t="shared" si="1463"/>
        <v>-8.9635854341736376E-3</v>
      </c>
      <c r="W211" s="46">
        <f t="shared" si="1463"/>
        <v>-2.0350480497456157E-2</v>
      </c>
      <c r="X211" s="46">
        <f t="shared" si="1463"/>
        <v>-5.1933064050779321E-3</v>
      </c>
      <c r="Y211" s="46">
        <f t="shared" si="1463"/>
        <v>2.2041763341067187E-2</v>
      </c>
      <c r="Z211" s="46">
        <f t="shared" si="1463"/>
        <v>5.6753688989797247E-4</v>
      </c>
      <c r="AA211" s="46">
        <f t="shared" si="1463"/>
        <v>-1.7016449234260429E-3</v>
      </c>
      <c r="AB211" s="46">
        <f t="shared" si="1463"/>
        <v>-7.9545454545454867E-3</v>
      </c>
      <c r="AC211" s="46">
        <f t="shared" si="1463"/>
        <v>-4.5819014891178862E-3</v>
      </c>
      <c r="AD211" s="46">
        <f t="shared" si="1463"/>
        <v>-4.0276179516686821E-3</v>
      </c>
      <c r="AE211" s="46">
        <f t="shared" si="1463"/>
        <v>8.0878105141537013E-3</v>
      </c>
      <c r="AF211" s="46">
        <f t="shared" si="1463"/>
        <v>2.8653295128939827E-3</v>
      </c>
      <c r="AG211" s="46">
        <f t="shared" si="1463"/>
        <v>-6.8571428571427926E-3</v>
      </c>
      <c r="AH211" s="46">
        <f t="shared" si="1463"/>
        <v>-1.1507479861911222E-3</v>
      </c>
      <c r="AI211" s="46">
        <f t="shared" si="1463"/>
        <v>5.7603686635944703E-3</v>
      </c>
      <c r="AJ211" s="46">
        <f t="shared" si="1463"/>
        <v>1.7182130584193092E-3</v>
      </c>
      <c r="AK211" s="46">
        <f t="shared" si="1463"/>
        <v>-1.5437392795883459E-2</v>
      </c>
      <c r="AL211" s="46">
        <f t="shared" si="1463"/>
        <v>1.0452961672473934E-2</v>
      </c>
      <c r="AM211" s="46">
        <f t="shared" si="1463"/>
        <v>-2.2988505747126762E-3</v>
      </c>
      <c r="AN211" s="46">
        <f t="shared" si="1463"/>
        <v>6.9124423963134625E-3</v>
      </c>
      <c r="AO211" s="46">
        <f t="shared" si="1463"/>
        <v>5.720823798626677E-4</v>
      </c>
      <c r="AP211" s="46">
        <f t="shared" si="1463"/>
        <v>1.429388221841052E-2</v>
      </c>
      <c r="AQ211" s="46">
        <f t="shared" si="1463"/>
        <v>2.0293122886133001E-2</v>
      </c>
      <c r="AR211" s="46">
        <f t="shared" si="1463"/>
        <v>5.5248618784530384E-3</v>
      </c>
      <c r="AS211" s="46">
        <f t="shared" si="1463"/>
        <v>-3.7362637362637424E-2</v>
      </c>
      <c r="AT211" s="46">
        <f t="shared" si="1463"/>
        <v>2.7968036529680398E-2</v>
      </c>
      <c r="AU211" s="46">
        <f t="shared" si="1463"/>
        <v>9.9944475291505359E-3</v>
      </c>
      <c r="AV211" s="46">
        <f t="shared" si="1463"/>
        <v>4.3980208905991369E-3</v>
      </c>
      <c r="AW211" s="46">
        <f t="shared" si="1463"/>
        <v>1.8062397372742265E-2</v>
      </c>
      <c r="AX211" s="46">
        <f t="shared" si="1463"/>
        <v>3.7634408602149928E-3</v>
      </c>
      <c r="AY211" s="46">
        <f t="shared" si="1463"/>
        <v>2.1424745581146531E-3</v>
      </c>
      <c r="AZ211" s="46">
        <f t="shared" si="1463"/>
        <v>3.4740780331373601E-2</v>
      </c>
      <c r="BA211" s="46">
        <f t="shared" si="1463"/>
        <v>6.7148760330579104E-3</v>
      </c>
      <c r="BB211" s="46">
        <f t="shared" si="1463"/>
        <v>8.7224217547459647E-3</v>
      </c>
      <c r="BC211" s="46">
        <f t="shared" si="1463"/>
        <v>-1.4750762970498503E-2</v>
      </c>
      <c r="BD211" s="46">
        <f t="shared" si="1463"/>
        <v>4.6463603510583668E-3</v>
      </c>
      <c r="BE211" s="46">
        <f t="shared" si="1463"/>
        <v>1.4902363823227162E-2</v>
      </c>
      <c r="BF211" s="46">
        <f t="shared" si="1463"/>
        <v>5.0632911392402182E-4</v>
      </c>
      <c r="BG211" s="46">
        <f t="shared" si="1463"/>
        <v>2.3785425101214661E-2</v>
      </c>
      <c r="BH211" s="46">
        <f t="shared" si="1463"/>
        <v>-3.9545229856649102E-3</v>
      </c>
      <c r="BI211" s="46">
        <f t="shared" si="1463"/>
        <v>1.4888337468983194E-3</v>
      </c>
      <c r="BJ211" s="46">
        <f t="shared" si="1463"/>
        <v>-9.9108027750256225E-4</v>
      </c>
      <c r="BK211" s="46">
        <f t="shared" si="1463"/>
        <v>0</v>
      </c>
      <c r="BL211" s="46">
        <f t="shared" si="1463"/>
        <v>8.9285714285714853E-3</v>
      </c>
      <c r="BM211" s="46">
        <f t="shared" si="1463"/>
        <v>7.8662733529989877E-3</v>
      </c>
      <c r="BN211" s="46">
        <f t="shared" si="1463"/>
        <v>-9.7560975609750557E-4</v>
      </c>
      <c r="BO211" s="46">
        <f t="shared" si="1463"/>
        <v>7.32421875E-3</v>
      </c>
      <c r="BP211" s="46">
        <f t="shared" si="1463"/>
        <v>-9.6946194861851666E-3</v>
      </c>
      <c r="BQ211" s="46">
        <f t="shared" si="1463"/>
        <v>1.8600097895251997E-2</v>
      </c>
      <c r="BR211" s="46">
        <f t="shared" si="1463"/>
        <v>-9.6107640557418854E-4</v>
      </c>
      <c r="BS211" s="46">
        <f t="shared" si="1463"/>
        <v>-6.2530062530063079E-3</v>
      </c>
      <c r="BT211" s="46">
        <f t="shared" si="1463"/>
        <v>1.9361084220716636E-3</v>
      </c>
      <c r="BU211" s="46">
        <f t="shared" si="1463"/>
        <v>-7.7294685990337893E-3</v>
      </c>
      <c r="BV211" s="46">
        <f t="shared" si="1463"/>
        <v>5.8422590068159131E-3</v>
      </c>
      <c r="BW211" s="46">
        <f t="shared" si="1463"/>
        <v>4.8402710551790898E-3</v>
      </c>
      <c r="BX211" s="46">
        <f t="shared" si="1463"/>
        <v>2.8901734104045968E-3</v>
      </c>
      <c r="BY211" s="46">
        <f t="shared" si="1463"/>
        <v>9.6061479346790134E-4</v>
      </c>
      <c r="BZ211" s="46">
        <f t="shared" si="1463"/>
        <v>8.157389635316644E-3</v>
      </c>
      <c r="CA211" s="46">
        <f t="shared" si="1463"/>
        <v>-1.6658733936220849E-2</v>
      </c>
      <c r="CB211" s="46">
        <f t="shared" si="1463"/>
        <v>1.7909002904162717E-2</v>
      </c>
      <c r="CC211" s="46">
        <f t="shared" si="1463"/>
        <v>4.7551117451260106E-3</v>
      </c>
      <c r="CD211" s="46">
        <f t="shared" si="1463"/>
        <v>8.0454330336014596E-3</v>
      </c>
      <c r="CE211" s="46">
        <f t="shared" ref="CE211:EP211" si="1464">(CE37-CD37)/CD37</f>
        <v>6.1032863849765796E-3</v>
      </c>
      <c r="CF211" s="46">
        <f t="shared" si="1464"/>
        <v>1.0265982267848757E-2</v>
      </c>
      <c r="CG211" s="46">
        <f t="shared" si="1464"/>
        <v>4.1570438799076476E-3</v>
      </c>
      <c r="CH211" s="46">
        <f t="shared" si="1464"/>
        <v>5.9797608095675386E-3</v>
      </c>
      <c r="CI211" s="46">
        <f t="shared" si="1464"/>
        <v>1.8289894833104971E-3</v>
      </c>
      <c r="CJ211" s="46">
        <f t="shared" si="1464"/>
        <v>3.1948881789138159E-3</v>
      </c>
      <c r="CK211" s="46">
        <f t="shared" si="1464"/>
        <v>-1.8198362147406992E-3</v>
      </c>
      <c r="CL211" s="46">
        <f t="shared" si="1464"/>
        <v>9.1157702825883603E-4</v>
      </c>
      <c r="CM211" s="46">
        <f t="shared" si="1464"/>
        <v>1.8214936247723393E-3</v>
      </c>
      <c r="CN211" s="46">
        <f t="shared" si="1464"/>
        <v>6.3636363636363899E-3</v>
      </c>
      <c r="CO211" s="46">
        <f t="shared" si="1464"/>
        <v>6.3233965672990318E-3</v>
      </c>
      <c r="CP211" s="46">
        <f t="shared" si="1464"/>
        <v>1.2567324955116619E-2</v>
      </c>
      <c r="CQ211" s="46">
        <f t="shared" si="1464"/>
        <v>3.9893617021276853E-3</v>
      </c>
      <c r="CR211" s="46">
        <f t="shared" si="1464"/>
        <v>-4.4150110375275938E-3</v>
      </c>
      <c r="CS211" s="46">
        <f t="shared" si="1464"/>
        <v>3.104212860310371E-3</v>
      </c>
      <c r="CT211" s="46">
        <f t="shared" si="1464"/>
        <v>8.8417329796647683E-4</v>
      </c>
      <c r="CU211" s="46">
        <f t="shared" si="1464"/>
        <v>4.4169611307417984E-4</v>
      </c>
      <c r="CV211" s="46">
        <f t="shared" si="1464"/>
        <v>-9.7130242825606561E-3</v>
      </c>
      <c r="CW211" s="46">
        <f t="shared" si="1464"/>
        <v>-4.4583147570228593E-4</v>
      </c>
      <c r="CX211" s="46">
        <f t="shared" si="1464"/>
        <v>2.2301516503122213E-3</v>
      </c>
      <c r="CY211" s="46">
        <f t="shared" si="1464"/>
        <v>2.2251891410769915E-3</v>
      </c>
      <c r="CZ211" s="46">
        <f t="shared" si="1464"/>
        <v>1.0657193605683863E-2</v>
      </c>
      <c r="DA211" s="46">
        <f t="shared" si="1464"/>
        <v>-1.1862917398945469E-2</v>
      </c>
      <c r="DB211" s="46">
        <f t="shared" si="1464"/>
        <v>1.4228546020453484E-2</v>
      </c>
      <c r="DC211" s="46">
        <f t="shared" si="1464"/>
        <v>3.5072336694432766E-3</v>
      </c>
      <c r="DD211" s="46">
        <f t="shared" si="1464"/>
        <v>3.931847968545241E-3</v>
      </c>
      <c r="DE211" s="46">
        <f t="shared" si="1464"/>
        <v>5.6570931244559744E-3</v>
      </c>
      <c r="DF211" s="46">
        <f t="shared" si="1464"/>
        <v>2.1635655560363481E-3</v>
      </c>
      <c r="DG211" s="46">
        <f t="shared" si="1464"/>
        <v>4.3177892918823109E-4</v>
      </c>
      <c r="DH211" s="46">
        <f t="shared" si="1464"/>
        <v>1.0358221838584401E-2</v>
      </c>
      <c r="DI211" s="46">
        <f t="shared" si="1464"/>
        <v>5.553182400683517E-3</v>
      </c>
      <c r="DJ211" s="46">
        <f t="shared" si="1464"/>
        <v>6.7969413763806046E-3</v>
      </c>
      <c r="DK211" s="46">
        <f t="shared" si="1464"/>
        <v>-3.2067510548523186E-2</v>
      </c>
      <c r="DL211" s="46">
        <f t="shared" si="1464"/>
        <v>4.0104620749781987E-2</v>
      </c>
      <c r="DM211" s="46">
        <f t="shared" si="1464"/>
        <v>-3.7720033528918931E-3</v>
      </c>
      <c r="DN211" s="46">
        <f t="shared" si="1464"/>
        <v>-5.0483803113167379E-3</v>
      </c>
      <c r="DO211" s="46">
        <f t="shared" si="1464"/>
        <v>-7.6109936575053331E-3</v>
      </c>
      <c r="DP211" s="46">
        <f t="shared" si="1464"/>
        <v>3.8346825734981069E-3</v>
      </c>
      <c r="DQ211" s="46">
        <f t="shared" si="1464"/>
        <v>2.7164685908319209E-2</v>
      </c>
      <c r="DR211" s="46">
        <f t="shared" si="1464"/>
        <v>4.1322314049584429E-4</v>
      </c>
      <c r="DS211" s="46">
        <f t="shared" si="1464"/>
        <v>1.0739363899215176E-2</v>
      </c>
      <c r="DT211" s="46">
        <f t="shared" si="1464"/>
        <v>5.7212913771965907E-3</v>
      </c>
      <c r="DU211" s="46">
        <f t="shared" si="1464"/>
        <v>5.6887444128403322E-3</v>
      </c>
      <c r="DV211" s="46">
        <f t="shared" si="1464"/>
        <v>2.4242424242424013E-3</v>
      </c>
      <c r="DW211" s="46">
        <f t="shared" si="1464"/>
        <v>4.030632809350839E-4</v>
      </c>
      <c r="DX211" s="46">
        <f t="shared" si="1464"/>
        <v>-4.8348106365833548E-3</v>
      </c>
      <c r="DY211" s="46">
        <f t="shared" si="1464"/>
        <v>2.672064777327933E-2</v>
      </c>
      <c r="DZ211" s="46">
        <f t="shared" si="1464"/>
        <v>-8.2807570977917761E-3</v>
      </c>
      <c r="EA211" s="46">
        <f t="shared" si="1464"/>
        <v>-3.1809145129225104E-3</v>
      </c>
      <c r="EB211" s="46">
        <f t="shared" si="1464"/>
        <v>-1.1966493817310848E-3</v>
      </c>
      <c r="EC211" s="46">
        <f t="shared" si="1464"/>
        <v>-1.3977635782747603E-2</v>
      </c>
      <c r="ED211" s="46">
        <f t="shared" si="1464"/>
        <v>-6.8853786958283396E-3</v>
      </c>
      <c r="EE211" s="46">
        <f t="shared" si="1464"/>
        <v>-7.3409461663947106E-3</v>
      </c>
      <c r="EF211" s="46">
        <f t="shared" si="1464"/>
        <v>-1.1503697617091255E-2</v>
      </c>
      <c r="EG211" s="46">
        <f t="shared" si="1464"/>
        <v>-2.4937655860348892E-3</v>
      </c>
      <c r="EH211" s="46">
        <f t="shared" si="1464"/>
        <v>-1.0416666666666666E-2</v>
      </c>
      <c r="EI211" s="46">
        <f t="shared" si="1464"/>
        <v>1.0105263157894761E-2</v>
      </c>
      <c r="EJ211" s="46">
        <f t="shared" si="1464"/>
        <v>6.2526052521884113E-3</v>
      </c>
      <c r="EK211" s="46">
        <f t="shared" si="1464"/>
        <v>3.3140016570007576E-3</v>
      </c>
      <c r="EL211" s="46">
        <f t="shared" si="1464"/>
        <v>-4.1288191577208916E-3</v>
      </c>
      <c r="EM211" s="46">
        <f t="shared" si="1464"/>
        <v>-3.3167495854062312E-3</v>
      </c>
      <c r="EN211" s="46">
        <f t="shared" si="1464"/>
        <v>-3.327787021630663E-3</v>
      </c>
      <c r="EO211" s="46">
        <f t="shared" si="1464"/>
        <v>8.3472454090150246E-3</v>
      </c>
      <c r="EP211" s="46">
        <f t="shared" si="1464"/>
        <v>-8.2781456953637679E-4</v>
      </c>
      <c r="EQ211" s="46">
        <f t="shared" ref="EQ211:HB211" si="1465">(EQ37-EP37)/EP37</f>
        <v>-7.4565037282519108E-3</v>
      </c>
      <c r="ER211" s="46">
        <f t="shared" si="1465"/>
        <v>1.6694490818030287E-3</v>
      </c>
      <c r="ES211" s="46">
        <f t="shared" si="1465"/>
        <v>0</v>
      </c>
      <c r="ET211" s="46">
        <f t="shared" si="1465"/>
        <v>-1.6666666666666904E-3</v>
      </c>
      <c r="EU211" s="46">
        <f t="shared" si="1465"/>
        <v>0</v>
      </c>
      <c r="EV211" s="46">
        <f t="shared" si="1465"/>
        <v>-3.338898163605939E-3</v>
      </c>
      <c r="EW211" s="46">
        <f t="shared" si="1465"/>
        <v>-5.4438860971524764E-3</v>
      </c>
      <c r="EX211" s="46">
        <f t="shared" si="1465"/>
        <v>-1.3052631578947345E-2</v>
      </c>
      <c r="EY211" s="46">
        <f t="shared" si="1465"/>
        <v>2.9863481228668458E-3</v>
      </c>
      <c r="EZ211" s="46">
        <f t="shared" si="1465"/>
        <v>1.7014036580178889E-3</v>
      </c>
      <c r="FA211" s="46">
        <f t="shared" si="1465"/>
        <v>6.369426751592357E-3</v>
      </c>
      <c r="FB211" s="46">
        <f t="shared" si="1465"/>
        <v>4.2194092827001819E-4</v>
      </c>
      <c r="FC211" s="46">
        <f t="shared" si="1465"/>
        <v>-1.687051876845237E-3</v>
      </c>
      <c r="FD211" s="46">
        <f t="shared" si="1465"/>
        <v>4.2247570764690641E-4</v>
      </c>
      <c r="FE211" s="46">
        <f t="shared" si="1465"/>
        <v>-5.4898648648649129E-3</v>
      </c>
      <c r="FF211" s="46">
        <f t="shared" si="1465"/>
        <v>-7.6433121019108766E-3</v>
      </c>
      <c r="FG211" s="46">
        <f t="shared" si="1465"/>
        <v>-4.7068891741548751E-3</v>
      </c>
      <c r="FH211" s="46">
        <f t="shared" si="1465"/>
        <v>-1.7626827171109177E-2</v>
      </c>
      <c r="FI211" s="46">
        <f t="shared" si="1465"/>
        <v>-8.7527352297588025E-4</v>
      </c>
      <c r="FJ211" s="46">
        <f t="shared" si="1465"/>
        <v>1.401664476565917E-2</v>
      </c>
      <c r="FK211" s="46">
        <f t="shared" si="1465"/>
        <v>2.5917926565874484E-3</v>
      </c>
      <c r="FL211" s="46">
        <f t="shared" si="1465"/>
        <v>-1.7233950883240228E-3</v>
      </c>
      <c r="FM211" s="46">
        <f t="shared" si="1465"/>
        <v>-9.0634441087613059E-3</v>
      </c>
      <c r="FN211" s="46">
        <f t="shared" si="1465"/>
        <v>3.9198606271777254E-3</v>
      </c>
      <c r="FO211" s="46">
        <f t="shared" si="1465"/>
        <v>3.0368763557483236E-3</v>
      </c>
      <c r="FP211" s="46">
        <f t="shared" si="1465"/>
        <v>3.4602076124567969E-3</v>
      </c>
      <c r="FQ211" s="46">
        <f t="shared" si="1465"/>
        <v>3.0172413793102958E-3</v>
      </c>
      <c r="FR211" s="46">
        <f t="shared" si="1465"/>
        <v>6.8758057584874209E-3</v>
      </c>
      <c r="FS211" s="46">
        <f t="shared" si="1465"/>
        <v>-3.4144259496372655E-3</v>
      </c>
      <c r="FT211" s="46">
        <f t="shared" si="1465"/>
        <v>-1.7130620985010951E-3</v>
      </c>
      <c r="FU211" s="46">
        <f t="shared" si="1465"/>
        <v>1.6731016731016755E-2</v>
      </c>
      <c r="FV211" s="46">
        <f t="shared" si="1465"/>
        <v>-9.7046413502110181E-3</v>
      </c>
      <c r="FW211" s="46">
        <f t="shared" si="1465"/>
        <v>-4.2607584149976276E-4</v>
      </c>
      <c r="FX211" s="46">
        <f t="shared" si="1465"/>
        <v>5.5413469735720857E-3</v>
      </c>
      <c r="FY211" s="46">
        <f t="shared" si="1465"/>
        <v>-6.3586265366680798E-3</v>
      </c>
      <c r="FZ211" s="46">
        <f t="shared" si="1465"/>
        <v>-1.2798634812287175E-3</v>
      </c>
      <c r="GA211" s="46">
        <f t="shared" si="1465"/>
        <v>8.5433575395137574E-4</v>
      </c>
      <c r="GB211" s="46">
        <f t="shared" si="1465"/>
        <v>8.5360648740925578E-4</v>
      </c>
      <c r="GC211" s="46">
        <f t="shared" si="1465"/>
        <v>-3.4115138592751017E-3</v>
      </c>
      <c r="GD211" s="46">
        <f t="shared" si="1465"/>
        <v>-1.2836970474967178E-3</v>
      </c>
      <c r="GE211" s="46">
        <f t="shared" si="1465"/>
        <v>-6.8551842330762391E-3</v>
      </c>
      <c r="GF211" s="46">
        <f t="shared" si="1465"/>
        <v>-3.01984469370154E-3</v>
      </c>
      <c r="GG211" s="46">
        <f t="shared" si="1465"/>
        <v>-1.730852444829103E-3</v>
      </c>
      <c r="GH211" s="46">
        <f t="shared" si="1465"/>
        <v>1.3003901170351106E-2</v>
      </c>
      <c r="GI211" s="46">
        <f t="shared" si="1465"/>
        <v>-8.5579803166447861E-4</v>
      </c>
      <c r="GJ211" s="46">
        <f t="shared" si="1465"/>
        <v>-2.1413276231263384E-3</v>
      </c>
      <c r="GK211" s="46">
        <f t="shared" si="1465"/>
        <v>7.7253218884120655E-3</v>
      </c>
      <c r="GL211" s="46">
        <f t="shared" si="1465"/>
        <v>-2.9812606473595274E-3</v>
      </c>
      <c r="GM211" s="46">
        <f t="shared" si="1465"/>
        <v>0</v>
      </c>
      <c r="GN211" s="46">
        <f t="shared" si="1465"/>
        <v>-4.2716787697565147E-3</v>
      </c>
      <c r="GO211" s="46">
        <f t="shared" si="1465"/>
        <v>3.432003432003481E-3</v>
      </c>
      <c r="GP211" s="46">
        <f t="shared" si="1465"/>
        <v>-1.3253527148353973E-2</v>
      </c>
      <c r="GQ211" s="46">
        <f t="shared" si="1465"/>
        <v>1.6897746967070956E-2</v>
      </c>
      <c r="GR211" s="46">
        <f t="shared" si="1465"/>
        <v>8.5215168299964663E-4</v>
      </c>
      <c r="GS211" s="46">
        <f t="shared" si="1465"/>
        <v>7.2371221796508666E-3</v>
      </c>
      <c r="GT211" s="46">
        <f t="shared" si="1465"/>
        <v>-1.1834319526627148E-2</v>
      </c>
      <c r="GU211" s="46">
        <f t="shared" si="1465"/>
        <v>-1.4542343883661272E-2</v>
      </c>
      <c r="GV211" s="46">
        <f t="shared" si="1465"/>
        <v>-8.2465277777778023E-3</v>
      </c>
      <c r="GW211" s="46">
        <f t="shared" si="1465"/>
        <v>-1.7505470459518847E-3</v>
      </c>
      <c r="GX211" s="46">
        <f t="shared" si="1465"/>
        <v>0</v>
      </c>
      <c r="GY211" s="46">
        <f t="shared" si="1465"/>
        <v>-3.0688294607627738E-3</v>
      </c>
      <c r="GZ211" s="46">
        <f t="shared" si="1465"/>
        <v>-8.3553210202286961E-3</v>
      </c>
      <c r="HA211" s="46">
        <f t="shared" si="1465"/>
        <v>-5.3215077605321005E-3</v>
      </c>
      <c r="HB211" s="46">
        <f t="shared" si="1465"/>
        <v>1.2483281319661092E-2</v>
      </c>
      <c r="HC211" s="46">
        <f t="shared" ref="HC211:JN211" si="1466">(HC37-HB37)/HB37</f>
        <v>3.522677234698421E-3</v>
      </c>
      <c r="HD211" s="46">
        <f t="shared" si="1466"/>
        <v>-2.9398859148749526E-2</v>
      </c>
      <c r="HE211" s="46">
        <f t="shared" si="1466"/>
        <v>2.1247739602170058E-2</v>
      </c>
      <c r="HF211" s="46">
        <f t="shared" si="1466"/>
        <v>-8.853474988933911E-4</v>
      </c>
      <c r="HG211" s="46">
        <f t="shared" si="1466"/>
        <v>5.7598582188746628E-3</v>
      </c>
      <c r="HH211" s="46">
        <f t="shared" si="1466"/>
        <v>-1.3215859030837505E-3</v>
      </c>
      <c r="HI211" s="46">
        <f t="shared" si="1466"/>
        <v>-8.3811204234670381E-3</v>
      </c>
      <c r="HJ211" s="46">
        <f t="shared" si="1466"/>
        <v>-4.0035587188612352E-3</v>
      </c>
      <c r="HK211" s="46">
        <f t="shared" si="1466"/>
        <v>1.7865118356409364E-3</v>
      </c>
      <c r="HL211" s="46">
        <f t="shared" si="1466"/>
        <v>4.4583147570215919E-4</v>
      </c>
      <c r="HM211" s="46">
        <f t="shared" si="1466"/>
        <v>-6.2388591800356758E-3</v>
      </c>
      <c r="HN211" s="46">
        <f t="shared" si="1466"/>
        <v>-8.5201793721973347E-3</v>
      </c>
      <c r="HO211" s="46">
        <f t="shared" si="1466"/>
        <v>-7.6888285843509209E-3</v>
      </c>
      <c r="HP211" s="46">
        <f t="shared" si="1466"/>
        <v>-8.2041932543300417E-3</v>
      </c>
      <c r="HQ211" s="46">
        <f t="shared" si="1466"/>
        <v>-1.3327205882352968E-2</v>
      </c>
      <c r="HR211" s="46">
        <f t="shared" si="1466"/>
        <v>1.3972985561248783E-3</v>
      </c>
      <c r="HS211" s="46">
        <f t="shared" si="1466"/>
        <v>-5.1162790697674154E-3</v>
      </c>
      <c r="HT211" s="46">
        <f t="shared" si="1466"/>
        <v>-5.1425899953248914E-3</v>
      </c>
      <c r="HU211" s="46">
        <f t="shared" si="1466"/>
        <v>-5.1691729323309335E-3</v>
      </c>
      <c r="HV211" s="46">
        <f t="shared" si="1466"/>
        <v>-6.1407652338213653E-3</v>
      </c>
      <c r="HW211" s="46">
        <f t="shared" si="1466"/>
        <v>-8.5551330798479628E-3</v>
      </c>
      <c r="HX211" s="46">
        <f t="shared" si="1466"/>
        <v>-9.5877277085330784E-3</v>
      </c>
      <c r="HY211" s="46">
        <f t="shared" si="1466"/>
        <v>-1.5972894482090914E-2</v>
      </c>
      <c r="HZ211" s="46">
        <f t="shared" si="1466"/>
        <v>-2.016724053123474E-2</v>
      </c>
      <c r="IA211" s="46">
        <f t="shared" si="1466"/>
        <v>-1.3052208835341337E-2</v>
      </c>
      <c r="IB211" s="46">
        <f t="shared" si="1466"/>
        <v>-8.138351983723268E-3</v>
      </c>
      <c r="IC211" s="46">
        <f t="shared" si="1466"/>
        <v>-2.1025641025640997E-2</v>
      </c>
      <c r="ID211" s="46">
        <f t="shared" si="1466"/>
        <v>-4.7668936616029306E-2</v>
      </c>
      <c r="IE211" s="46">
        <f t="shared" si="1466"/>
        <v>3.8503850385037874E-3</v>
      </c>
      <c r="IF211" s="46">
        <f t="shared" si="1466"/>
        <v>-1.041095890410962E-2</v>
      </c>
      <c r="IG211" s="46">
        <f t="shared" si="1466"/>
        <v>-1.0520487264673343E-2</v>
      </c>
      <c r="IH211" s="46">
        <f t="shared" si="1466"/>
        <v>-9.5131505316171719E-3</v>
      </c>
      <c r="II211" s="46">
        <f t="shared" si="1466"/>
        <v>-1.3559322033898338E-2</v>
      </c>
      <c r="IJ211" s="46">
        <f t="shared" si="1466"/>
        <v>-1.2027491408934676E-2</v>
      </c>
      <c r="IK211" s="46">
        <f t="shared" si="1466"/>
        <v>-4.0579710144926879E-3</v>
      </c>
      <c r="IL211" s="46">
        <f t="shared" si="1466"/>
        <v>-2.9103608847497087E-3</v>
      </c>
      <c r="IM211" s="46">
        <f t="shared" si="1466"/>
        <v>-1.225919439579698E-2</v>
      </c>
      <c r="IN211" s="46">
        <f t="shared" si="1466"/>
        <v>-5.9101654846335705E-3</v>
      </c>
      <c r="IO211" s="46">
        <f t="shared" si="1466"/>
        <v>1.7835909631391878E-3</v>
      </c>
      <c r="IP211" s="46">
        <f t="shared" si="1466"/>
        <v>-1.1869436201779741E-3</v>
      </c>
      <c r="IQ211" s="46">
        <f t="shared" si="1466"/>
        <v>-8.9126559714794995E-3</v>
      </c>
      <c r="IR211" s="46">
        <f t="shared" si="1466"/>
        <v>-1.7985611510792047E-3</v>
      </c>
      <c r="IS211" s="46">
        <f t="shared" si="1466"/>
        <v>9.0090090090090089E-3</v>
      </c>
      <c r="IT211" s="46">
        <f t="shared" si="1466"/>
        <v>2.380952380952415E-3</v>
      </c>
      <c r="IU211" s="46">
        <f t="shared" si="1466"/>
        <v>0</v>
      </c>
      <c r="IV211" s="46">
        <f t="shared" si="1466"/>
        <v>1.5439429928741059E-2</v>
      </c>
      <c r="IW211" s="46">
        <f t="shared" si="1466"/>
        <v>1.7543859649123471E-3</v>
      </c>
      <c r="IX211" s="46">
        <f t="shared" si="1466"/>
        <v>-1.7513134851139015E-3</v>
      </c>
      <c r="IY211" s="46">
        <f t="shared" si="1466"/>
        <v>4.6783625730994821E-3</v>
      </c>
      <c r="IZ211" s="46">
        <f t="shared" si="1466"/>
        <v>4.0745052386495263E-3</v>
      </c>
      <c r="JA211" s="46">
        <f t="shared" si="1466"/>
        <v>2.3188405797101778E-3</v>
      </c>
      <c r="JB211" s="46">
        <f t="shared" si="1466"/>
        <v>1.7351069982647943E-3</v>
      </c>
      <c r="JC211" s="46">
        <f t="shared" si="1466"/>
        <v>-7.5057736720553292E-3</v>
      </c>
      <c r="JD211" s="46">
        <f t="shared" si="1466"/>
        <v>7.5625363583477776E-3</v>
      </c>
      <c r="JE211" s="46">
        <f t="shared" si="1466"/>
        <v>2.078521939953824E-2</v>
      </c>
      <c r="JF211" s="46">
        <f t="shared" si="1466"/>
        <v>1.2443438914027084E-2</v>
      </c>
      <c r="JG211" s="46">
        <f t="shared" si="1466"/>
        <v>7.8212290502793613E-3</v>
      </c>
      <c r="JH211" s="46">
        <f t="shared" si="1466"/>
        <v>-8.3148558758314849E-3</v>
      </c>
      <c r="JI211" s="46">
        <f t="shared" si="1466"/>
        <v>9.5025153717159788E-3</v>
      </c>
      <c r="JJ211" s="46">
        <f t="shared" si="1466"/>
        <v>1.4396456256921342E-2</v>
      </c>
      <c r="JK211" s="46">
        <f t="shared" si="1466"/>
        <v>3.2751091703058012E-3</v>
      </c>
      <c r="JL211" s="46">
        <f t="shared" si="1466"/>
        <v>-3.2644178454843457E-3</v>
      </c>
      <c r="JM211" s="46">
        <f t="shared" si="1466"/>
        <v>3.8209606986900498E-3</v>
      </c>
      <c r="JN211" s="46">
        <f t="shared" si="1466"/>
        <v>-7.0690592713431831E-3</v>
      </c>
      <c r="JO211" s="46">
        <f t="shared" ref="JO211:LZ211" si="1467">(JO37-JN37)/JN37</f>
        <v>-9.3099671412923812E-3</v>
      </c>
      <c r="JP211" s="46">
        <f t="shared" si="1467"/>
        <v>-5.5279159756771697E-3</v>
      </c>
      <c r="JQ211" s="46">
        <f t="shared" si="1467"/>
        <v>-5.558643690939411E-3</v>
      </c>
      <c r="JR211" s="46">
        <f t="shared" si="1467"/>
        <v>-2.2358859698155711E-3</v>
      </c>
      <c r="JS211" s="46">
        <f t="shared" si="1467"/>
        <v>5.6022408963585435E-3</v>
      </c>
      <c r="JT211" s="46">
        <f t="shared" si="1467"/>
        <v>6.6852367688021649E-3</v>
      </c>
      <c r="JU211" s="46">
        <f t="shared" si="1467"/>
        <v>1.6602102933038815E-3</v>
      </c>
      <c r="JV211" s="46">
        <f t="shared" si="1467"/>
        <v>5.5248618784530384E-3</v>
      </c>
      <c r="JW211" s="46">
        <f t="shared" si="1467"/>
        <v>9.8901098901099521E-3</v>
      </c>
      <c r="JX211" s="46">
        <f t="shared" si="1467"/>
        <v>2.7203482045701846E-3</v>
      </c>
      <c r="JY211" s="46">
        <f t="shared" si="1467"/>
        <v>-3.2555615843734274E-3</v>
      </c>
      <c r="JZ211" s="46">
        <f t="shared" si="1467"/>
        <v>-7.6211213935763597E-3</v>
      </c>
      <c r="KA211" s="46">
        <f t="shared" si="1467"/>
        <v>1.3165112452002069E-2</v>
      </c>
      <c r="KB211" s="46">
        <f t="shared" si="1467"/>
        <v>3.789929615592946E-3</v>
      </c>
      <c r="KC211" s="46">
        <f t="shared" si="1467"/>
        <v>1.6181229773461862E-3</v>
      </c>
      <c r="KD211" s="46">
        <f t="shared" si="1467"/>
        <v>7.5390414647280874E-3</v>
      </c>
      <c r="KE211" s="46">
        <f t="shared" si="1467"/>
        <v>5.3447354355959384E-3</v>
      </c>
      <c r="KF211" s="46">
        <f t="shared" si="1467"/>
        <v>5.8479532163742392E-3</v>
      </c>
      <c r="KG211" s="46">
        <f t="shared" si="1467"/>
        <v>2.1141649048626093E-3</v>
      </c>
      <c r="KH211" s="46">
        <f t="shared" si="1467"/>
        <v>-6.329113924050573E-3</v>
      </c>
      <c r="KI211" s="46">
        <f t="shared" si="1467"/>
        <v>9.5541401273884444E-3</v>
      </c>
      <c r="KJ211" s="46">
        <f t="shared" si="1467"/>
        <v>1.0515247108307943E-3</v>
      </c>
      <c r="KK211" s="46">
        <f t="shared" si="1467"/>
        <v>1.0504201680672268E-2</v>
      </c>
      <c r="KL211" s="46">
        <f t="shared" si="1467"/>
        <v>6.2370062370061775E-3</v>
      </c>
      <c r="KM211" s="46">
        <f t="shared" si="1467"/>
        <v>8.7809917355372788E-3</v>
      </c>
      <c r="KN211" s="46">
        <f t="shared" si="1467"/>
        <v>6.1443932411673757E-3</v>
      </c>
      <c r="KO211" s="46">
        <f t="shared" si="1467"/>
        <v>7.1246819338422682E-3</v>
      </c>
      <c r="KP211" s="46">
        <f t="shared" si="1467"/>
        <v>2.0212228398181187E-3</v>
      </c>
      <c r="KQ211" s="46">
        <f t="shared" si="1467"/>
        <v>1.008572869389756E-3</v>
      </c>
      <c r="KR211" s="46">
        <f t="shared" si="1467"/>
        <v>0</v>
      </c>
      <c r="KS211" s="46">
        <f t="shared" si="1467"/>
        <v>3.5264483627203457E-3</v>
      </c>
      <c r="KT211" s="46">
        <f t="shared" si="1467"/>
        <v>0</v>
      </c>
      <c r="KU211" s="46">
        <f t="shared" si="1467"/>
        <v>-8.534136546184682E-3</v>
      </c>
      <c r="KV211" s="46">
        <f t="shared" si="1467"/>
        <v>5.0632911392402182E-4</v>
      </c>
      <c r="KW211" s="46">
        <f t="shared" si="1467"/>
        <v>-6.0728744939270683E-3</v>
      </c>
      <c r="KX211" s="46">
        <f t="shared" si="1467"/>
        <v>5.6008146639510911E-3</v>
      </c>
      <c r="KY211" s="46">
        <f t="shared" si="1467"/>
        <v>1.3670886075949309E-2</v>
      </c>
      <c r="KZ211" s="46">
        <f t="shared" si="1467"/>
        <v>-5.4945054945054663E-3</v>
      </c>
      <c r="LA211" s="46">
        <f t="shared" si="1467"/>
        <v>3.0135610246107198E-3</v>
      </c>
      <c r="LB211" s="46">
        <f t="shared" si="1467"/>
        <v>8.5127691537306826E-3</v>
      </c>
      <c r="LC211" s="46">
        <f t="shared" si="1467"/>
        <v>4.9652432969215492E-3</v>
      </c>
      <c r="LD211" s="46">
        <f t="shared" si="1467"/>
        <v>5.4347826086956243E-3</v>
      </c>
      <c r="LE211" s="46">
        <f t="shared" si="1467"/>
        <v>5.4054054054053771E-3</v>
      </c>
      <c r="LF211" s="46">
        <f t="shared" si="1467"/>
        <v>1.02639296187683E-2</v>
      </c>
      <c r="LG211" s="46">
        <f t="shared" si="1467"/>
        <v>3.8703434929850578E-3</v>
      </c>
      <c r="LH211" s="46">
        <f t="shared" si="1467"/>
        <v>2.4096385542168677E-3</v>
      </c>
      <c r="LI211" s="46">
        <f t="shared" si="1467"/>
        <v>2.403846153846154E-3</v>
      </c>
      <c r="LJ211" s="46">
        <f t="shared" si="1467"/>
        <v>-8.1534772182253658E-3</v>
      </c>
      <c r="LK211" s="46">
        <f t="shared" si="1467"/>
        <v>-5.3191489361703228E-3</v>
      </c>
      <c r="LL211" s="46">
        <f t="shared" si="1467"/>
        <v>-3.8891589693727906E-3</v>
      </c>
      <c r="LM211" s="46">
        <f t="shared" si="1467"/>
        <v>-4.8804294777937685E-4</v>
      </c>
      <c r="LN211" s="46">
        <f t="shared" si="1467"/>
        <v>-3.4179687500000833E-3</v>
      </c>
      <c r="LO211" s="46">
        <f t="shared" si="1467"/>
        <v>3.919647231749198E-3</v>
      </c>
      <c r="LP211" s="46">
        <f t="shared" si="1467"/>
        <v>4.880429477794046E-3</v>
      </c>
      <c r="LQ211" s="46">
        <f t="shared" si="1467"/>
        <v>6.3137445361825303E-3</v>
      </c>
      <c r="LR211" s="46">
        <f t="shared" si="1467"/>
        <v>1.9305019305019581E-3</v>
      </c>
      <c r="LS211" s="46">
        <f t="shared" si="1467"/>
        <v>1.0115606936416157E-2</v>
      </c>
      <c r="LT211" s="46">
        <f t="shared" si="1467"/>
        <v>9.0605627086314065E-3</v>
      </c>
      <c r="LU211" s="46">
        <f t="shared" si="1467"/>
        <v>8.9792060491493651E-3</v>
      </c>
      <c r="LV211" s="46">
        <f t="shared" si="1467"/>
        <v>1.3583138173302135E-2</v>
      </c>
      <c r="LW211" s="46">
        <f t="shared" si="1467"/>
        <v>1.340110905730132E-2</v>
      </c>
      <c r="LX211" s="46">
        <f t="shared" si="1467"/>
        <v>0</v>
      </c>
      <c r="LY211" s="46">
        <f t="shared" si="1467"/>
        <v>-1.3679890560876031E-3</v>
      </c>
      <c r="LZ211" s="46">
        <f t="shared" si="1467"/>
        <v>2.7397260273972343E-3</v>
      </c>
      <c r="MA211" s="46">
        <f t="shared" ref="MA211:MH211" si="1468">(MA37-LZ37)/LZ37</f>
        <v>0</v>
      </c>
      <c r="MB211" s="46">
        <f t="shared" si="1468"/>
        <v>-1.5938069216757743E-2</v>
      </c>
      <c r="MC211" s="46">
        <f t="shared" si="1468"/>
        <v>-6.015733456732915E-3</v>
      </c>
      <c r="MD211" s="46">
        <f t="shared" si="1468"/>
        <v>-6.0521415270019148E-3</v>
      </c>
      <c r="ME211" s="46">
        <f t="shared" si="1468"/>
        <v>1.4519906323184985E-2</v>
      </c>
      <c r="MF211" s="46">
        <f t="shared" si="1468"/>
        <v>6.4635272391505346E-3</v>
      </c>
      <c r="MG211" s="46">
        <f t="shared" si="1468"/>
        <v>8.2568807339450066E-3</v>
      </c>
      <c r="MH211" s="46">
        <f t="shared" si="1468"/>
        <v>9.0991810737028488E-4</v>
      </c>
    </row>
    <row r="212" spans="1:346" x14ac:dyDescent="0.25">
      <c r="A212" s="35" t="s">
        <v>40</v>
      </c>
      <c r="S212" s="46">
        <f t="shared" ref="S212:CD212" si="1469">(S38-R38)/R38</f>
        <v>-5.3398058252427251E-2</v>
      </c>
      <c r="T212" s="46">
        <f t="shared" si="1469"/>
        <v>3.8461538461538464E-2</v>
      </c>
      <c r="U212" s="46">
        <f t="shared" si="1469"/>
        <v>-2.4691358024691709E-3</v>
      </c>
      <c r="V212" s="46">
        <f t="shared" si="1469"/>
        <v>-7.425742574257356E-3</v>
      </c>
      <c r="W212" s="46">
        <f t="shared" si="1469"/>
        <v>-2.4937655860349482E-3</v>
      </c>
      <c r="X212" s="46">
        <f t="shared" si="1469"/>
        <v>7.4999999999999286E-3</v>
      </c>
      <c r="Y212" s="46">
        <f t="shared" si="1469"/>
        <v>-1.2406947890818859E-2</v>
      </c>
      <c r="Z212" s="46">
        <f t="shared" si="1469"/>
        <v>0</v>
      </c>
      <c r="AA212" s="46">
        <f t="shared" si="1469"/>
        <v>2.5125628140703878E-3</v>
      </c>
      <c r="AB212" s="46">
        <f t="shared" si="1469"/>
        <v>-2.5062656641604369E-3</v>
      </c>
      <c r="AC212" s="46">
        <f t="shared" si="1469"/>
        <v>5.0251256281407756E-3</v>
      </c>
      <c r="AD212" s="46">
        <f t="shared" si="1469"/>
        <v>9.9999999999999638E-3</v>
      </c>
      <c r="AE212" s="46">
        <f t="shared" si="1469"/>
        <v>4.9504950495050208E-3</v>
      </c>
      <c r="AF212" s="46">
        <f t="shared" si="1469"/>
        <v>0</v>
      </c>
      <c r="AG212" s="46">
        <f t="shared" si="1469"/>
        <v>7.3891625615762841E-3</v>
      </c>
      <c r="AH212" s="46">
        <f t="shared" si="1469"/>
        <v>-2.4449877750611594E-3</v>
      </c>
      <c r="AI212" s="46">
        <f t="shared" si="1469"/>
        <v>0</v>
      </c>
      <c r="AJ212" s="46">
        <f t="shared" si="1469"/>
        <v>-2.2058823529411731E-2</v>
      </c>
      <c r="AK212" s="46">
        <f t="shared" si="1469"/>
        <v>2.7568922305764448E-2</v>
      </c>
      <c r="AL212" s="46">
        <f t="shared" si="1469"/>
        <v>2.1951219512195086E-2</v>
      </c>
      <c r="AM212" s="46">
        <f t="shared" si="1469"/>
        <v>2.386634844868769E-3</v>
      </c>
      <c r="AN212" s="46">
        <f t="shared" si="1469"/>
        <v>-2.380952380952415E-3</v>
      </c>
      <c r="AO212" s="46">
        <f t="shared" si="1469"/>
        <v>-4.7732696897373689E-3</v>
      </c>
      <c r="AP212" s="46">
        <f t="shared" si="1469"/>
        <v>0</v>
      </c>
      <c r="AQ212" s="46">
        <f t="shared" si="1469"/>
        <v>4.7961630695442618E-3</v>
      </c>
      <c r="AR212" s="46">
        <f t="shared" si="1469"/>
        <v>2.386634844868735E-2</v>
      </c>
      <c r="AS212" s="46">
        <f t="shared" si="1469"/>
        <v>2.3310023310023644E-3</v>
      </c>
      <c r="AT212" s="46">
        <f t="shared" si="1469"/>
        <v>1.1627906976744186E-2</v>
      </c>
      <c r="AU212" s="46">
        <f t="shared" si="1469"/>
        <v>4.5977011494253523E-3</v>
      </c>
      <c r="AV212" s="46">
        <f t="shared" si="1469"/>
        <v>1.3729977116704675E-2</v>
      </c>
      <c r="AW212" s="46">
        <f t="shared" si="1469"/>
        <v>1.1286681715575621E-2</v>
      </c>
      <c r="AX212" s="46">
        <f t="shared" si="1469"/>
        <v>6.6964285714286673E-3</v>
      </c>
      <c r="AY212" s="46">
        <f t="shared" si="1469"/>
        <v>4.4345898004433644E-3</v>
      </c>
      <c r="AZ212" s="46">
        <f t="shared" si="1469"/>
        <v>8.8300220750553143E-3</v>
      </c>
      <c r="BA212" s="46">
        <f t="shared" si="1469"/>
        <v>1.0940919037199124E-2</v>
      </c>
      <c r="BB212" s="46">
        <f t="shared" si="1469"/>
        <v>2.1645021645020413E-3</v>
      </c>
      <c r="BC212" s="46">
        <f t="shared" si="1469"/>
        <v>8.6393088552917004E-3</v>
      </c>
      <c r="BD212" s="46">
        <f t="shared" si="1469"/>
        <v>2.1413276231262166E-3</v>
      </c>
      <c r="BE212" s="46">
        <f t="shared" si="1469"/>
        <v>6.410256410256502E-3</v>
      </c>
      <c r="BF212" s="46">
        <f t="shared" si="1469"/>
        <v>8.4925690021231126E-3</v>
      </c>
      <c r="BG212" s="46">
        <f t="shared" si="1469"/>
        <v>1.0526315789473684E-2</v>
      </c>
      <c r="BH212" s="46">
        <f t="shared" si="1469"/>
        <v>4.1666666666667256E-3</v>
      </c>
      <c r="BI212" s="46">
        <f t="shared" si="1469"/>
        <v>2.07468879668038E-3</v>
      </c>
      <c r="BJ212" s="46">
        <f t="shared" si="1469"/>
        <v>-4.1407867494823135E-3</v>
      </c>
      <c r="BK212" s="46">
        <f t="shared" si="1469"/>
        <v>8.316008316008287E-3</v>
      </c>
      <c r="BL212" s="46">
        <f t="shared" si="1469"/>
        <v>-2.0618556701031219E-3</v>
      </c>
      <c r="BM212" s="46">
        <f t="shared" si="1469"/>
        <v>1.0330578512396695E-2</v>
      </c>
      <c r="BN212" s="46">
        <f t="shared" si="1469"/>
        <v>1.0224948875255624E-2</v>
      </c>
      <c r="BO212" s="46">
        <f t="shared" si="1469"/>
        <v>-6.0728744939270683E-3</v>
      </c>
      <c r="BP212" s="46">
        <f t="shared" si="1469"/>
        <v>2.0366598778004362E-3</v>
      </c>
      <c r="BQ212" s="46">
        <f t="shared" si="1469"/>
        <v>0</v>
      </c>
      <c r="BR212" s="46">
        <f t="shared" si="1469"/>
        <v>6.0975609756096982E-3</v>
      </c>
      <c r="BS212" s="46">
        <f t="shared" si="1469"/>
        <v>0</v>
      </c>
      <c r="BT212" s="46">
        <f t="shared" si="1469"/>
        <v>0</v>
      </c>
      <c r="BU212" s="46">
        <f t="shared" si="1469"/>
        <v>4.0404040404040976E-3</v>
      </c>
      <c r="BV212" s="46">
        <f t="shared" si="1469"/>
        <v>8.0482897384305547E-3</v>
      </c>
      <c r="BW212" s="46">
        <f t="shared" si="1469"/>
        <v>0</v>
      </c>
      <c r="BX212" s="46">
        <f t="shared" si="1469"/>
        <v>7.9840319361277161E-3</v>
      </c>
      <c r="BY212" s="46">
        <f t="shared" si="1469"/>
        <v>0</v>
      </c>
      <c r="BZ212" s="46">
        <f t="shared" si="1469"/>
        <v>5.9405940594058843E-3</v>
      </c>
      <c r="CA212" s="46">
        <f t="shared" si="1469"/>
        <v>1.9685039370079022E-3</v>
      </c>
      <c r="CB212" s="46">
        <f t="shared" si="1469"/>
        <v>-3.9292730844792878E-3</v>
      </c>
      <c r="CC212" s="46">
        <f t="shared" si="1469"/>
        <v>1.9723865877710909E-3</v>
      </c>
      <c r="CD212" s="46">
        <f t="shared" si="1469"/>
        <v>7.8740157480316087E-3</v>
      </c>
      <c r="CE212" s="46">
        <f t="shared" ref="CE212:EP212" si="1470">(CE38-CD38)/CD38</f>
        <v>5.8593749999999445E-3</v>
      </c>
      <c r="CF212" s="46">
        <f t="shared" si="1470"/>
        <v>-1.9417475728155617E-3</v>
      </c>
      <c r="CG212" s="46">
        <f t="shared" si="1470"/>
        <v>-7.7821011673151474E-3</v>
      </c>
      <c r="CH212" s="46">
        <f t="shared" si="1470"/>
        <v>1.1764705882352969E-2</v>
      </c>
      <c r="CI212" s="46">
        <f t="shared" si="1470"/>
        <v>5.8139534883720374E-3</v>
      </c>
      <c r="CJ212" s="46">
        <f t="shared" si="1470"/>
        <v>-3.8535645472060837E-3</v>
      </c>
      <c r="CK212" s="46">
        <f t="shared" si="1470"/>
        <v>0</v>
      </c>
      <c r="CL212" s="46">
        <f t="shared" si="1470"/>
        <v>0</v>
      </c>
      <c r="CM212" s="46">
        <f t="shared" si="1470"/>
        <v>-3.8684719535783912E-3</v>
      </c>
      <c r="CN212" s="46">
        <f t="shared" si="1470"/>
        <v>-3.8834951456311233E-3</v>
      </c>
      <c r="CO212" s="46">
        <f t="shared" si="1470"/>
        <v>1.3645224171540018E-2</v>
      </c>
      <c r="CP212" s="46">
        <f t="shared" si="1470"/>
        <v>-2.307692307692313E-2</v>
      </c>
      <c r="CQ212" s="46">
        <f t="shared" si="1470"/>
        <v>-1.9685039370077621E-3</v>
      </c>
      <c r="CR212" s="46">
        <f t="shared" si="1470"/>
        <v>5.917159763313553E-3</v>
      </c>
      <c r="CS212" s="46">
        <f t="shared" si="1470"/>
        <v>3.9215686274510358E-3</v>
      </c>
      <c r="CT212" s="46">
        <f t="shared" si="1470"/>
        <v>-5.8593750000000833E-3</v>
      </c>
      <c r="CU212" s="46">
        <f t="shared" si="1470"/>
        <v>1.5717092337917571E-2</v>
      </c>
      <c r="CV212" s="46">
        <f t="shared" si="1470"/>
        <v>4.061895551257242E-2</v>
      </c>
      <c r="CW212" s="46">
        <f t="shared" si="1470"/>
        <v>1.8587360594795805E-3</v>
      </c>
      <c r="CX212" s="46">
        <f t="shared" si="1470"/>
        <v>-1.1131725417439731E-2</v>
      </c>
      <c r="CY212" s="46">
        <f t="shared" si="1470"/>
        <v>9.3808630393996256E-3</v>
      </c>
      <c r="CZ212" s="46">
        <f t="shared" si="1470"/>
        <v>1.4869888475836512E-2</v>
      </c>
      <c r="DA212" s="46">
        <f t="shared" si="1470"/>
        <v>9.1575091575091579E-3</v>
      </c>
      <c r="DB212" s="46">
        <f t="shared" si="1470"/>
        <v>-1.8148820326679023E-3</v>
      </c>
      <c r="DC212" s="46">
        <f t="shared" si="1470"/>
        <v>9.0909090909090905E-3</v>
      </c>
      <c r="DD212" s="46">
        <f t="shared" si="1470"/>
        <v>7.2072072072071813E-3</v>
      </c>
      <c r="DE212" s="46">
        <f t="shared" si="1470"/>
        <v>-7.1556350626117817E-3</v>
      </c>
      <c r="DF212" s="46">
        <f t="shared" si="1470"/>
        <v>3.6036036036036548E-3</v>
      </c>
      <c r="DG212" s="46">
        <f t="shared" si="1470"/>
        <v>0</v>
      </c>
      <c r="DH212" s="46">
        <f t="shared" si="1470"/>
        <v>1.0771992818671352E-2</v>
      </c>
      <c r="DI212" s="46">
        <f t="shared" si="1470"/>
        <v>1.2433392539964528E-2</v>
      </c>
      <c r="DJ212" s="46">
        <f t="shared" si="1470"/>
        <v>8.771929824561403E-3</v>
      </c>
      <c r="DK212" s="46">
        <f t="shared" si="1470"/>
        <v>2.0869565217391355E-2</v>
      </c>
      <c r="DL212" s="46">
        <f t="shared" si="1470"/>
        <v>-5.1107325383305665E-3</v>
      </c>
      <c r="DM212" s="46">
        <f t="shared" si="1470"/>
        <v>-5.1369863013698142E-3</v>
      </c>
      <c r="DN212" s="46">
        <f t="shared" si="1470"/>
        <v>1.7211703958692154E-3</v>
      </c>
      <c r="DO212" s="46">
        <f t="shared" si="1470"/>
        <v>1.7182130584191462E-3</v>
      </c>
      <c r="DP212" s="46">
        <f t="shared" si="1470"/>
        <v>3.4305317324185738E-3</v>
      </c>
      <c r="DQ212" s="46">
        <f t="shared" si="1470"/>
        <v>1.1965811965812015E-2</v>
      </c>
      <c r="DR212" s="46">
        <f t="shared" si="1470"/>
        <v>1.689189189189093E-3</v>
      </c>
      <c r="DS212" s="46">
        <f t="shared" si="1470"/>
        <v>1.0118043844856685E-2</v>
      </c>
      <c r="DT212" s="46">
        <f t="shared" si="1470"/>
        <v>3.3388981636060574E-3</v>
      </c>
      <c r="DU212" s="46">
        <f t="shared" si="1470"/>
        <v>1.6638935108153315E-3</v>
      </c>
      <c r="DV212" s="46">
        <f t="shared" si="1470"/>
        <v>1.6611295681062178E-3</v>
      </c>
      <c r="DW212" s="46">
        <f t="shared" si="1470"/>
        <v>1.6583747927031746E-3</v>
      </c>
      <c r="DX212" s="46">
        <f t="shared" si="1470"/>
        <v>-1.6556291390728713E-3</v>
      </c>
      <c r="DY212" s="46">
        <f t="shared" si="1470"/>
        <v>6.6334991708126984E-3</v>
      </c>
      <c r="DZ212" s="46">
        <f t="shared" si="1470"/>
        <v>1.3179571663920876E-2</v>
      </c>
      <c r="EA212" s="46">
        <f t="shared" si="1470"/>
        <v>3.2520325203252497E-3</v>
      </c>
      <c r="EB212" s="46">
        <f t="shared" si="1470"/>
        <v>-8.1037277147487843E-3</v>
      </c>
      <c r="EC212" s="46">
        <f t="shared" si="1470"/>
        <v>1.6339869281044822E-3</v>
      </c>
      <c r="ED212" s="46">
        <f t="shared" si="1470"/>
        <v>9.7879282218597298E-3</v>
      </c>
      <c r="EE212" s="46">
        <f t="shared" si="1470"/>
        <v>4.8465266558966767E-3</v>
      </c>
      <c r="EF212" s="46">
        <f t="shared" si="1470"/>
        <v>9.6463022508037673E-3</v>
      </c>
      <c r="EG212" s="46">
        <f t="shared" si="1470"/>
        <v>3.1847133757962236E-3</v>
      </c>
      <c r="EH212" s="46">
        <f t="shared" si="1470"/>
        <v>4.7619047619047164E-3</v>
      </c>
      <c r="EI212" s="46">
        <f t="shared" si="1470"/>
        <v>-4.7393364928909505E-3</v>
      </c>
      <c r="EJ212" s="46">
        <f t="shared" si="1470"/>
        <v>2.8571428571428525E-2</v>
      </c>
      <c r="EK212" s="46">
        <f t="shared" si="1470"/>
        <v>2.0061728395061686E-2</v>
      </c>
      <c r="EL212" s="46">
        <f t="shared" si="1470"/>
        <v>7.5642965204236016E-3</v>
      </c>
      <c r="EM212" s="46">
        <f t="shared" si="1470"/>
        <v>6.0060060060060918E-3</v>
      </c>
      <c r="EN212" s="46">
        <f t="shared" si="1470"/>
        <v>2.9850746268657142E-3</v>
      </c>
      <c r="EO212" s="46">
        <f t="shared" si="1470"/>
        <v>-1.4880952380953649E-3</v>
      </c>
      <c r="EP212" s="46">
        <f t="shared" si="1470"/>
        <v>0</v>
      </c>
      <c r="EQ212" s="46">
        <f t="shared" ref="EQ212:HB212" si="1471">(EQ38-EP38)/EP38</f>
        <v>-5.9612518628910805E-3</v>
      </c>
      <c r="ER212" s="46">
        <f t="shared" si="1471"/>
        <v>-8.9955022488756899E-3</v>
      </c>
      <c r="ES212" s="46">
        <f t="shared" si="1471"/>
        <v>-4.538577912254118E-3</v>
      </c>
      <c r="ET212" s="46">
        <f t="shared" si="1471"/>
        <v>-3.0395136778115935E-3</v>
      </c>
      <c r="EU212" s="46">
        <f t="shared" si="1471"/>
        <v>-1.5243902439023526E-3</v>
      </c>
      <c r="EV212" s="46">
        <f t="shared" si="1471"/>
        <v>3.0534351145038601E-3</v>
      </c>
      <c r="EW212" s="46">
        <f t="shared" si="1471"/>
        <v>-1.5220700152207001E-2</v>
      </c>
      <c r="EX212" s="46">
        <f t="shared" si="1471"/>
        <v>-1.2364760432766681E-2</v>
      </c>
      <c r="EY212" s="46">
        <f t="shared" si="1471"/>
        <v>6.2597809076682092E-3</v>
      </c>
      <c r="EZ212" s="46">
        <f t="shared" si="1471"/>
        <v>-3.110419906687447E-3</v>
      </c>
      <c r="FA212" s="46">
        <f t="shared" si="1471"/>
        <v>7.8003120124804995E-3</v>
      </c>
      <c r="FB212" s="46">
        <f t="shared" si="1471"/>
        <v>-7.7399380804953569E-3</v>
      </c>
      <c r="FC212" s="46">
        <f t="shared" si="1471"/>
        <v>-3.1201248049921334E-3</v>
      </c>
      <c r="FD212" s="46">
        <f t="shared" si="1471"/>
        <v>-1.5649452269170803E-3</v>
      </c>
      <c r="FE212" s="46">
        <f t="shared" si="1471"/>
        <v>3.1347962382445587E-3</v>
      </c>
      <c r="FF212" s="46">
        <f t="shared" si="1471"/>
        <v>3.1250000000000444E-3</v>
      </c>
      <c r="FG212" s="46">
        <f t="shared" si="1471"/>
        <v>4.6728971962616377E-3</v>
      </c>
      <c r="FH212" s="46">
        <f t="shared" si="1471"/>
        <v>-9.3023255813953713E-3</v>
      </c>
      <c r="FI212" s="46">
        <f t="shared" si="1471"/>
        <v>-1.8779342723004629E-2</v>
      </c>
      <c r="FJ212" s="46">
        <f t="shared" si="1471"/>
        <v>2.2328548644337982E-2</v>
      </c>
      <c r="FK212" s="46">
        <f t="shared" si="1471"/>
        <v>-3.1201248049921334E-3</v>
      </c>
      <c r="FL212" s="46">
        <f t="shared" si="1471"/>
        <v>4.6948356807512406E-3</v>
      </c>
      <c r="FM212" s="46">
        <f t="shared" si="1471"/>
        <v>-4.6728971962617487E-3</v>
      </c>
      <c r="FN212" s="46">
        <f t="shared" si="1471"/>
        <v>-4.6948356807511296E-3</v>
      </c>
      <c r="FO212" s="46">
        <f t="shared" si="1471"/>
        <v>-3.1446540880503589E-3</v>
      </c>
      <c r="FP212" s="46">
        <f t="shared" si="1471"/>
        <v>-7.8864353312302835E-3</v>
      </c>
      <c r="FQ212" s="46">
        <f t="shared" si="1471"/>
        <v>-3.1796502384737E-3</v>
      </c>
      <c r="FR212" s="46">
        <f t="shared" si="1471"/>
        <v>7.9744816586921844E-3</v>
      </c>
      <c r="FS212" s="46">
        <f t="shared" si="1471"/>
        <v>-1.7405063291139264E-2</v>
      </c>
      <c r="FT212" s="46">
        <f t="shared" si="1471"/>
        <v>-6.4412238325281569E-3</v>
      </c>
      <c r="FU212" s="46">
        <f t="shared" si="1471"/>
        <v>6.4829821717990038E-3</v>
      </c>
      <c r="FV212" s="46">
        <f t="shared" si="1471"/>
        <v>0</v>
      </c>
      <c r="FW212" s="46">
        <f t="shared" si="1471"/>
        <v>4.8309178743960891E-3</v>
      </c>
      <c r="FX212" s="46">
        <f t="shared" si="1471"/>
        <v>1.6025641025641253E-3</v>
      </c>
      <c r="FY212" s="46">
        <f t="shared" si="1471"/>
        <v>8.0000000000000002E-3</v>
      </c>
      <c r="FZ212" s="46">
        <f t="shared" si="1471"/>
        <v>3.1746031746032197E-3</v>
      </c>
      <c r="GA212" s="46">
        <f t="shared" si="1471"/>
        <v>6.3291139240506103E-3</v>
      </c>
      <c r="GB212" s="46">
        <f t="shared" si="1471"/>
        <v>4.7169811320754273E-3</v>
      </c>
      <c r="GC212" s="46">
        <f t="shared" si="1471"/>
        <v>-4.6948356807511296E-3</v>
      </c>
      <c r="GD212" s="46">
        <f t="shared" si="1471"/>
        <v>1.5723270440251794E-3</v>
      </c>
      <c r="GE212" s="46">
        <f t="shared" si="1471"/>
        <v>-4.7095761381476331E-3</v>
      </c>
      <c r="GF212" s="46">
        <f t="shared" si="1471"/>
        <v>7.8864353312302835E-3</v>
      </c>
      <c r="GG212" s="46">
        <f t="shared" si="1471"/>
        <v>6.2597809076682092E-3</v>
      </c>
      <c r="GH212" s="46">
        <f t="shared" si="1471"/>
        <v>2.4883359253499358E-2</v>
      </c>
      <c r="GI212" s="46">
        <f t="shared" si="1471"/>
        <v>-1.0622154779969693E-2</v>
      </c>
      <c r="GJ212" s="46">
        <f t="shared" si="1471"/>
        <v>-3.0674846625767306E-3</v>
      </c>
      <c r="GK212" s="46">
        <f t="shared" si="1471"/>
        <v>1.9999999999999955E-2</v>
      </c>
      <c r="GL212" s="46">
        <f t="shared" si="1471"/>
        <v>4.5248868778280113E-3</v>
      </c>
      <c r="GM212" s="46">
        <f t="shared" si="1471"/>
        <v>7.5075075075075083E-3</v>
      </c>
      <c r="GN212" s="46">
        <f t="shared" si="1471"/>
        <v>7.4515648286140098E-3</v>
      </c>
      <c r="GO212" s="46">
        <f t="shared" si="1471"/>
        <v>1.0355029585798859E-2</v>
      </c>
      <c r="GP212" s="46">
        <f t="shared" si="1471"/>
        <v>1.0248901903367538E-2</v>
      </c>
      <c r="GQ212" s="46">
        <f t="shared" si="1471"/>
        <v>1.5942028985507162E-2</v>
      </c>
      <c r="GR212" s="46">
        <f t="shared" si="1471"/>
        <v>4.2796005706135717E-3</v>
      </c>
      <c r="GS212" s="46">
        <f t="shared" si="1471"/>
        <v>1.4204545454544646E-3</v>
      </c>
      <c r="GT212" s="46">
        <f t="shared" si="1471"/>
        <v>-5.673758865248308E-3</v>
      </c>
      <c r="GU212" s="46">
        <f t="shared" si="1471"/>
        <v>0</v>
      </c>
      <c r="GV212" s="46">
        <f t="shared" si="1471"/>
        <v>0</v>
      </c>
      <c r="GW212" s="46">
        <f t="shared" si="1471"/>
        <v>-8.5592011412267393E-3</v>
      </c>
      <c r="GX212" s="46">
        <f t="shared" si="1471"/>
        <v>8.6330935251797743E-3</v>
      </c>
      <c r="GY212" s="46">
        <f t="shared" si="1471"/>
        <v>2.8530670470756471E-3</v>
      </c>
      <c r="GZ212" s="46">
        <f t="shared" si="1471"/>
        <v>2.8449502133713065E-3</v>
      </c>
      <c r="HA212" s="46">
        <f t="shared" si="1471"/>
        <v>0</v>
      </c>
      <c r="HB212" s="46">
        <f t="shared" si="1471"/>
        <v>9.9290780141844375E-3</v>
      </c>
      <c r="HC212" s="46">
        <f t="shared" ref="HC212:JN212" si="1472">(HC38-HB38)/HB38</f>
        <v>-1.8258426966292093E-2</v>
      </c>
      <c r="HD212" s="46">
        <f t="shared" si="1472"/>
        <v>0</v>
      </c>
      <c r="HE212" s="46">
        <f t="shared" si="1472"/>
        <v>1.7167381974248764E-2</v>
      </c>
      <c r="HF212" s="46">
        <f t="shared" si="1472"/>
        <v>-7.0323488045007038E-3</v>
      </c>
      <c r="HG212" s="46">
        <f t="shared" si="1472"/>
        <v>1.4164305949009707E-3</v>
      </c>
      <c r="HH212" s="46">
        <f t="shared" si="1472"/>
        <v>5.6577086280055365E-3</v>
      </c>
      <c r="HI212" s="46">
        <f t="shared" si="1472"/>
        <v>-5.625879043600443E-3</v>
      </c>
      <c r="HJ212" s="46">
        <f t="shared" si="1472"/>
        <v>1.1315417256011274E-2</v>
      </c>
      <c r="HK212" s="46">
        <f t="shared" si="1472"/>
        <v>-2.7972027972028371E-3</v>
      </c>
      <c r="HL212" s="46">
        <f t="shared" si="1472"/>
        <v>9.8176718092567016E-3</v>
      </c>
      <c r="HM212" s="46">
        <f t="shared" si="1472"/>
        <v>1.1111111111111072E-2</v>
      </c>
      <c r="HN212" s="46">
        <f t="shared" si="1472"/>
        <v>-1.3736263736262957E-3</v>
      </c>
      <c r="HO212" s="46">
        <f t="shared" si="1472"/>
        <v>1.7881705639614817E-2</v>
      </c>
      <c r="HP212" s="46">
        <f t="shared" si="1472"/>
        <v>9.4594594594594981E-3</v>
      </c>
      <c r="HQ212" s="46">
        <f t="shared" si="1472"/>
        <v>2.677376171352113E-3</v>
      </c>
      <c r="HR212" s="46">
        <f t="shared" si="1472"/>
        <v>6.675567423230974E-3</v>
      </c>
      <c r="HS212" s="46">
        <f t="shared" si="1472"/>
        <v>5.3050397877982946E-3</v>
      </c>
      <c r="HT212" s="46">
        <f t="shared" si="1472"/>
        <v>-2.6385224274406709E-3</v>
      </c>
      <c r="HU212" s="46">
        <f t="shared" si="1472"/>
        <v>1.0582010582010732E-2</v>
      </c>
      <c r="HV212" s="46">
        <f t="shared" si="1472"/>
        <v>-5.2356020942409117E-3</v>
      </c>
      <c r="HW212" s="46">
        <f t="shared" si="1472"/>
        <v>6.5789473684210523E-3</v>
      </c>
      <c r="HX212" s="46">
        <f t="shared" si="1472"/>
        <v>-5.2287581699347148E-3</v>
      </c>
      <c r="HY212" s="46">
        <f t="shared" si="1472"/>
        <v>-5.2562417871220958E-3</v>
      </c>
      <c r="HZ212" s="46">
        <f t="shared" si="1472"/>
        <v>-6.6050198150594446E-3</v>
      </c>
      <c r="IA212" s="46">
        <f t="shared" si="1472"/>
        <v>-1.5957446808510675E-2</v>
      </c>
      <c r="IB212" s="46">
        <f t="shared" si="1472"/>
        <v>-4.0540540540540152E-3</v>
      </c>
      <c r="IC212" s="46">
        <f t="shared" si="1472"/>
        <v>-2.4423337856173639E-2</v>
      </c>
      <c r="ID212" s="46">
        <f t="shared" si="1472"/>
        <v>-3.4770514603616132E-2</v>
      </c>
      <c r="IE212" s="46">
        <f t="shared" si="1472"/>
        <v>-2.8818443804034988E-3</v>
      </c>
      <c r="IF212" s="46">
        <f t="shared" si="1472"/>
        <v>-1.4450867052024352E-3</v>
      </c>
      <c r="IG212" s="46">
        <f t="shared" si="1472"/>
        <v>-1.1577424023154807E-2</v>
      </c>
      <c r="IH212" s="46">
        <f t="shared" si="1472"/>
        <v>-8.7847730600291996E-3</v>
      </c>
      <c r="II212" s="46">
        <f t="shared" si="1472"/>
        <v>-8.8626292466766395E-3</v>
      </c>
      <c r="IJ212" s="46">
        <f t="shared" si="1472"/>
        <v>-1.0432190760059443E-2</v>
      </c>
      <c r="IK212" s="46">
        <f t="shared" si="1472"/>
        <v>-1.2048192771084508E-2</v>
      </c>
      <c r="IL212" s="46">
        <f t="shared" si="1472"/>
        <v>-4.5731707317072743E-3</v>
      </c>
      <c r="IM212" s="46">
        <f t="shared" si="1472"/>
        <v>3.0627871362940711E-3</v>
      </c>
      <c r="IN212" s="46">
        <f t="shared" si="1472"/>
        <v>-9.160305343511364E-3</v>
      </c>
      <c r="IO212" s="46">
        <f t="shared" si="1472"/>
        <v>7.7041602465331271E-3</v>
      </c>
      <c r="IP212" s="46">
        <f t="shared" si="1472"/>
        <v>6.1162079510702055E-3</v>
      </c>
      <c r="IQ212" s="46">
        <f t="shared" si="1472"/>
        <v>1.5197568389057751E-2</v>
      </c>
      <c r="IR212" s="46">
        <f t="shared" si="1472"/>
        <v>2.9940119760479469E-3</v>
      </c>
      <c r="IS212" s="46">
        <f t="shared" si="1472"/>
        <v>4.4776119402984652E-3</v>
      </c>
      <c r="IT212" s="46">
        <f t="shared" si="1472"/>
        <v>4.4576523031203148E-3</v>
      </c>
      <c r="IU212" s="46">
        <f t="shared" si="1472"/>
        <v>1.4792899408285285E-3</v>
      </c>
      <c r="IV212" s="46">
        <f t="shared" si="1472"/>
        <v>1.7725258493353071E-2</v>
      </c>
      <c r="IW212" s="46">
        <f t="shared" si="1472"/>
        <v>-2.902757619738793E-3</v>
      </c>
      <c r="IX212" s="46">
        <f t="shared" si="1472"/>
        <v>-2.9112081513828652E-3</v>
      </c>
      <c r="IY212" s="46">
        <f t="shared" si="1472"/>
        <v>-1.4598540145984572E-3</v>
      </c>
      <c r="IZ212" s="46">
        <f t="shared" si="1472"/>
        <v>-4.2397660818713531E-2</v>
      </c>
      <c r="JA212" s="46">
        <f t="shared" si="1472"/>
        <v>4.1221374045801569E-2</v>
      </c>
      <c r="JB212" s="46">
        <f t="shared" si="1472"/>
        <v>8.7976539589441974E-3</v>
      </c>
      <c r="JC212" s="46">
        <f t="shared" si="1472"/>
        <v>-2.9069767441860881E-3</v>
      </c>
      <c r="JD212" s="46">
        <f t="shared" si="1472"/>
        <v>-1.4577259475217832E-3</v>
      </c>
      <c r="JE212" s="46">
        <f t="shared" si="1472"/>
        <v>1.4598540145984572E-3</v>
      </c>
      <c r="JF212" s="46">
        <f t="shared" si="1472"/>
        <v>-1.4577259475217832E-3</v>
      </c>
      <c r="JG212" s="46">
        <f t="shared" si="1472"/>
        <v>2.9197080291971217E-3</v>
      </c>
      <c r="JH212" s="46">
        <f t="shared" si="1472"/>
        <v>-8.7336244541485961E-3</v>
      </c>
      <c r="JI212" s="46">
        <f t="shared" si="1472"/>
        <v>4.4052863436125017E-3</v>
      </c>
      <c r="JJ212" s="46">
        <f t="shared" si="1472"/>
        <v>2.9239766081869682E-3</v>
      </c>
      <c r="JK212" s="46">
        <f t="shared" si="1472"/>
        <v>-7.28862973760933E-3</v>
      </c>
      <c r="JL212" s="46">
        <f t="shared" si="1472"/>
        <v>7.3421439060205587E-3</v>
      </c>
      <c r="JM212" s="46">
        <f t="shared" si="1472"/>
        <v>5.8309037900875467E-3</v>
      </c>
      <c r="JN212" s="46">
        <f t="shared" si="1472"/>
        <v>8.6956521739129603E-3</v>
      </c>
      <c r="JO212" s="46">
        <f t="shared" ref="JO212:LZ212" si="1473">(JO38-JN38)/JN38</f>
        <v>7.1839080459770123E-3</v>
      </c>
      <c r="JP212" s="46">
        <f t="shared" si="1473"/>
        <v>-2.8530670470754442E-3</v>
      </c>
      <c r="JQ212" s="46">
        <f t="shared" si="1473"/>
        <v>0</v>
      </c>
      <c r="JR212" s="46">
        <f t="shared" si="1473"/>
        <v>-5.7224606580830563E-3</v>
      </c>
      <c r="JS212" s="46">
        <f t="shared" si="1473"/>
        <v>7.1942446043165471E-3</v>
      </c>
      <c r="JT212" s="46">
        <f t="shared" si="1473"/>
        <v>2.2857142857142777E-2</v>
      </c>
      <c r="JU212" s="46">
        <f t="shared" si="1473"/>
        <v>1.5363128491620233E-2</v>
      </c>
      <c r="JV212" s="46">
        <f t="shared" si="1473"/>
        <v>1.7881705639614817E-2</v>
      </c>
      <c r="JW212" s="46">
        <f t="shared" si="1473"/>
        <v>-1.6216216216216255E-2</v>
      </c>
      <c r="JX212" s="46">
        <f t="shared" si="1473"/>
        <v>4.120879120879082E-3</v>
      </c>
      <c r="JY212" s="46">
        <f t="shared" si="1473"/>
        <v>5.4719562243502832E-3</v>
      </c>
      <c r="JZ212" s="46">
        <f t="shared" si="1473"/>
        <v>0</v>
      </c>
      <c r="KA212" s="46">
        <f t="shared" si="1473"/>
        <v>8.1632653061223717E-3</v>
      </c>
      <c r="KB212" s="46">
        <f t="shared" si="1473"/>
        <v>1.3495276653171391E-2</v>
      </c>
      <c r="KC212" s="46">
        <f t="shared" si="1473"/>
        <v>-3.9946737683088842E-3</v>
      </c>
      <c r="KD212" s="46">
        <f t="shared" si="1473"/>
        <v>9.3582887700535151E-3</v>
      </c>
      <c r="KE212" s="46">
        <f t="shared" si="1473"/>
        <v>7.9470198675495943E-3</v>
      </c>
      <c r="KF212" s="46">
        <f t="shared" si="1473"/>
        <v>0</v>
      </c>
      <c r="KG212" s="46">
        <f t="shared" si="1473"/>
        <v>-2.6281208935609547E-3</v>
      </c>
      <c r="KH212" s="46">
        <f t="shared" si="1473"/>
        <v>-1.3175230566536036E-3</v>
      </c>
      <c r="KI212" s="46">
        <f t="shared" si="1473"/>
        <v>-6.5963060686015833E-3</v>
      </c>
      <c r="KJ212" s="46">
        <f t="shared" si="1473"/>
        <v>-1.3280212483398981E-3</v>
      </c>
      <c r="KK212" s="46">
        <f t="shared" si="1473"/>
        <v>7.9787234042552439E-3</v>
      </c>
      <c r="KL212" s="46">
        <f t="shared" si="1473"/>
        <v>-6.5963060686015833E-3</v>
      </c>
      <c r="KM212" s="46">
        <f t="shared" si="1473"/>
        <v>-6.6401062416998674E-3</v>
      </c>
      <c r="KN212" s="46">
        <f t="shared" si="1473"/>
        <v>-9.3582887700535151E-3</v>
      </c>
      <c r="KO212" s="46">
        <f t="shared" si="1473"/>
        <v>9.4466936572200118E-3</v>
      </c>
      <c r="KP212" s="46">
        <f t="shared" si="1473"/>
        <v>1.0695187165775364E-2</v>
      </c>
      <c r="KQ212" s="46">
        <f t="shared" si="1473"/>
        <v>-3.9682539682539307E-3</v>
      </c>
      <c r="KR212" s="46">
        <f t="shared" si="1473"/>
        <v>7.968127490039955E-3</v>
      </c>
      <c r="KS212" s="46">
        <f t="shared" si="1473"/>
        <v>-1.3175230566536036E-3</v>
      </c>
      <c r="KT212" s="46">
        <f t="shared" si="1473"/>
        <v>3.9577836411609129E-3</v>
      </c>
      <c r="KU212" s="46">
        <f t="shared" si="1473"/>
        <v>9.1984231274639013E-3</v>
      </c>
      <c r="KV212" s="46">
        <f t="shared" si="1473"/>
        <v>1.1718750000000075E-2</v>
      </c>
      <c r="KW212" s="46">
        <f t="shared" si="1473"/>
        <v>-3.8610038610038242E-3</v>
      </c>
      <c r="KX212" s="46">
        <f t="shared" si="1473"/>
        <v>-3.8759689922482085E-3</v>
      </c>
      <c r="KY212" s="46">
        <f t="shared" si="1473"/>
        <v>-3.8910505836575512E-3</v>
      </c>
      <c r="KZ212" s="46">
        <f t="shared" si="1473"/>
        <v>6.510416666666667E-3</v>
      </c>
      <c r="LA212" s="46">
        <f t="shared" si="1473"/>
        <v>9.0556274256145264E-3</v>
      </c>
      <c r="LB212" s="46">
        <f t="shared" si="1473"/>
        <v>-5.1282051282052011E-3</v>
      </c>
      <c r="LC212" s="46">
        <f t="shared" si="1473"/>
        <v>0</v>
      </c>
      <c r="LD212" s="46">
        <f t="shared" si="1473"/>
        <v>2.5773195876289028E-3</v>
      </c>
      <c r="LE212" s="46">
        <f t="shared" si="1473"/>
        <v>-2.5706940874036356E-3</v>
      </c>
      <c r="LF212" s="46">
        <f t="shared" si="1473"/>
        <v>-6.4432989690721655E-3</v>
      </c>
      <c r="LG212" s="46">
        <f t="shared" si="1473"/>
        <v>3.8910505836577355E-3</v>
      </c>
      <c r="LH212" s="46">
        <f t="shared" si="1473"/>
        <v>1.2919896640826139E-3</v>
      </c>
      <c r="LI212" s="46">
        <f t="shared" si="1473"/>
        <v>-6.4516129032258064E-3</v>
      </c>
      <c r="LJ212" s="46">
        <f t="shared" si="1473"/>
        <v>5.1948051948052685E-3</v>
      </c>
      <c r="LK212" s="46">
        <f t="shared" si="1473"/>
        <v>1.2919896640826139E-3</v>
      </c>
      <c r="LL212" s="46">
        <f t="shared" si="1473"/>
        <v>-6.4516129032258064E-3</v>
      </c>
      <c r="LM212" s="46">
        <f t="shared" si="1473"/>
        <v>9.0909090909091286E-3</v>
      </c>
      <c r="LN212" s="46">
        <f t="shared" si="1473"/>
        <v>-2.5740025740026103E-3</v>
      </c>
      <c r="LO212" s="46">
        <f t="shared" si="1473"/>
        <v>3.870967741935447E-3</v>
      </c>
      <c r="LP212" s="46">
        <f t="shared" si="1473"/>
        <v>-1.1568123393316086E-2</v>
      </c>
      <c r="LQ212" s="46">
        <f t="shared" si="1473"/>
        <v>-2.600780234070258E-3</v>
      </c>
      <c r="LR212" s="46">
        <f t="shared" si="1473"/>
        <v>3.9113428943937049E-3</v>
      </c>
      <c r="LS212" s="46">
        <f t="shared" si="1473"/>
        <v>1.1688311688311762E-2</v>
      </c>
      <c r="LT212" s="46">
        <f t="shared" si="1473"/>
        <v>-8.985879332477572E-3</v>
      </c>
      <c r="LU212" s="46">
        <f t="shared" si="1473"/>
        <v>-1.2953367875648773E-3</v>
      </c>
      <c r="LV212" s="46">
        <f t="shared" si="1473"/>
        <v>-5.188067444876673E-3</v>
      </c>
      <c r="LW212" s="46">
        <f t="shared" si="1473"/>
        <v>0</v>
      </c>
      <c r="LX212" s="46">
        <f t="shared" si="1473"/>
        <v>7.8226857887874097E-3</v>
      </c>
      <c r="LY212" s="46">
        <f t="shared" si="1473"/>
        <v>-6.4683053040103496E-3</v>
      </c>
      <c r="LZ212" s="46">
        <f t="shared" si="1473"/>
        <v>-1.3020833333332593E-3</v>
      </c>
      <c r="MA212" s="46">
        <f t="shared" ref="MA212:MH212" si="1474">(MA38-LZ38)/LZ38</f>
        <v>6.5189048239895691E-3</v>
      </c>
      <c r="MB212" s="46">
        <f t="shared" si="1474"/>
        <v>1.165803108808279E-2</v>
      </c>
      <c r="MC212" s="46">
        <f t="shared" si="1474"/>
        <v>-6.4020486555697829E-3</v>
      </c>
      <c r="MD212" s="46">
        <f t="shared" si="1474"/>
        <v>2.1907216494845397E-2</v>
      </c>
      <c r="ME212" s="46">
        <f t="shared" si="1474"/>
        <v>1.2610340479194014E-3</v>
      </c>
      <c r="MF212" s="46">
        <f t="shared" si="1474"/>
        <v>0</v>
      </c>
      <c r="MG212" s="46">
        <f t="shared" si="1474"/>
        <v>-1.0075566750629865E-2</v>
      </c>
      <c r="MH212" s="46">
        <f t="shared" si="1474"/>
        <v>2.5445292620865502E-3</v>
      </c>
    </row>
    <row r="213" spans="1:346" x14ac:dyDescent="0.25">
      <c r="A213" s="35" t="s">
        <v>13</v>
      </c>
      <c r="S213" s="46">
        <f t="shared" ref="S213:CD213" si="1475">(S39-R39)/R39</f>
        <v>-3.6968576709797197E-3</v>
      </c>
      <c r="T213" s="46">
        <f t="shared" si="1475"/>
        <v>5.5658627087199312E-3</v>
      </c>
      <c r="U213" s="46">
        <f t="shared" si="1475"/>
        <v>-1.2915129151291565E-2</v>
      </c>
      <c r="V213" s="46">
        <f t="shared" si="1475"/>
        <v>0</v>
      </c>
      <c r="W213" s="46">
        <f t="shared" si="1475"/>
        <v>-1.1214953271028064E-2</v>
      </c>
      <c r="X213" s="46">
        <f t="shared" si="1475"/>
        <v>0</v>
      </c>
      <c r="Y213" s="46">
        <f t="shared" si="1475"/>
        <v>-7.5614366729678372E-3</v>
      </c>
      <c r="Z213" s="46">
        <f t="shared" si="1475"/>
        <v>0</v>
      </c>
      <c r="AA213" s="46">
        <f t="shared" si="1475"/>
        <v>3.8095238095238637E-3</v>
      </c>
      <c r="AB213" s="46">
        <f t="shared" si="1475"/>
        <v>9.4876660341555973E-3</v>
      </c>
      <c r="AC213" s="46">
        <f t="shared" si="1475"/>
        <v>-1.5037593984962485E-2</v>
      </c>
      <c r="AD213" s="46">
        <f t="shared" si="1475"/>
        <v>1.5267175572519165E-2</v>
      </c>
      <c r="AE213" s="46">
        <f t="shared" si="1475"/>
        <v>-1.5037593984962485E-2</v>
      </c>
      <c r="AF213" s="46">
        <f t="shared" si="1475"/>
        <v>-9.5419847328244278E-3</v>
      </c>
      <c r="AG213" s="46">
        <f t="shared" si="1475"/>
        <v>1.9267822736031104E-3</v>
      </c>
      <c r="AH213" s="46">
        <f t="shared" si="1475"/>
        <v>-3.846153846153901E-3</v>
      </c>
      <c r="AI213" s="46">
        <f t="shared" si="1475"/>
        <v>9.6525096525096523E-3</v>
      </c>
      <c r="AJ213" s="46">
        <f t="shared" si="1475"/>
        <v>1.9120458891013657E-3</v>
      </c>
      <c r="AK213" s="46">
        <f t="shared" si="1475"/>
        <v>1.9083969465649127E-3</v>
      </c>
      <c r="AL213" s="46">
        <f t="shared" si="1475"/>
        <v>-3.8095238095238637E-3</v>
      </c>
      <c r="AM213" s="46">
        <f t="shared" si="1475"/>
        <v>-7.6481835564053266E-3</v>
      </c>
      <c r="AN213" s="46">
        <f t="shared" si="1475"/>
        <v>0</v>
      </c>
      <c r="AO213" s="46">
        <f t="shared" si="1475"/>
        <v>0</v>
      </c>
      <c r="AP213" s="46">
        <f t="shared" si="1475"/>
        <v>-5.7803468208091936E-3</v>
      </c>
      <c r="AQ213" s="46">
        <f t="shared" si="1475"/>
        <v>3.8759689922479791E-3</v>
      </c>
      <c r="AR213" s="46">
        <f t="shared" si="1475"/>
        <v>3.4749034749034832E-2</v>
      </c>
      <c r="AS213" s="46">
        <f t="shared" si="1475"/>
        <v>1.6791044776119375E-2</v>
      </c>
      <c r="AT213" s="46">
        <f t="shared" si="1475"/>
        <v>-7.3394495412843772E-3</v>
      </c>
      <c r="AU213" s="46">
        <f t="shared" si="1475"/>
        <v>9.2421441774491672E-3</v>
      </c>
      <c r="AV213" s="46">
        <f t="shared" si="1475"/>
        <v>3.6630036630035849E-3</v>
      </c>
      <c r="AW213" s="46">
        <f t="shared" si="1475"/>
        <v>1.2773722627737278E-2</v>
      </c>
      <c r="AX213" s="46">
        <f t="shared" si="1475"/>
        <v>1.2612612612612664E-2</v>
      </c>
      <c r="AY213" s="46">
        <f t="shared" si="1475"/>
        <v>-3.558718861210015E-3</v>
      </c>
      <c r="AZ213" s="46">
        <f t="shared" si="1475"/>
        <v>1.6071428571428546E-2</v>
      </c>
      <c r="BA213" s="46">
        <f t="shared" si="1475"/>
        <v>1.0544815465729374E-2</v>
      </c>
      <c r="BB213" s="46">
        <f t="shared" si="1475"/>
        <v>8.6956521739130436E-3</v>
      </c>
      <c r="BC213" s="46">
        <f t="shared" si="1475"/>
        <v>1.7241379310344827E-2</v>
      </c>
      <c r="BD213" s="46">
        <f t="shared" si="1475"/>
        <v>6.7796610169491281E-3</v>
      </c>
      <c r="BE213" s="46">
        <f t="shared" si="1475"/>
        <v>8.4175084175084174E-3</v>
      </c>
      <c r="BF213" s="46">
        <f t="shared" si="1475"/>
        <v>1.3355592654424112E-2</v>
      </c>
      <c r="BG213" s="46">
        <f t="shared" si="1475"/>
        <v>1.1532125205930737E-2</v>
      </c>
      <c r="BH213" s="46">
        <f t="shared" si="1475"/>
        <v>4.8859934853420894E-3</v>
      </c>
      <c r="BI213" s="46">
        <f t="shared" si="1475"/>
        <v>6.4829821717990038E-3</v>
      </c>
      <c r="BJ213" s="46">
        <f t="shared" si="1475"/>
        <v>1.6103059581320679E-3</v>
      </c>
      <c r="BK213" s="46">
        <f t="shared" si="1475"/>
        <v>1.1254019292604433E-2</v>
      </c>
      <c r="BL213" s="46">
        <f t="shared" si="1475"/>
        <v>9.5389507154213272E-3</v>
      </c>
      <c r="BM213" s="46">
        <f t="shared" si="1475"/>
        <v>1.4173228346456783E-2</v>
      </c>
      <c r="BN213" s="46">
        <f t="shared" si="1475"/>
        <v>1.3975155279502972E-2</v>
      </c>
      <c r="BO213" s="46">
        <f t="shared" si="1475"/>
        <v>4.5941807044409984E-3</v>
      </c>
      <c r="BP213" s="46">
        <f t="shared" si="1475"/>
        <v>1.2195121951219686E-2</v>
      </c>
      <c r="BQ213" s="46">
        <f t="shared" si="1475"/>
        <v>4.5180722891565829E-3</v>
      </c>
      <c r="BR213" s="46">
        <f t="shared" si="1475"/>
        <v>5.9970014992502471E-3</v>
      </c>
      <c r="BS213" s="46">
        <f t="shared" si="1475"/>
        <v>5.9612518628912921E-3</v>
      </c>
      <c r="BT213" s="46">
        <f t="shared" si="1475"/>
        <v>1.185185185185181E-2</v>
      </c>
      <c r="BU213" s="46">
        <f t="shared" si="1475"/>
        <v>1.6105417276720477E-2</v>
      </c>
      <c r="BV213" s="46">
        <f t="shared" si="1475"/>
        <v>2.1613832853025934E-2</v>
      </c>
      <c r="BW213" s="46">
        <f t="shared" si="1475"/>
        <v>1.9746121297602136E-2</v>
      </c>
      <c r="BX213" s="46">
        <f t="shared" si="1475"/>
        <v>8.2987551867221097E-3</v>
      </c>
      <c r="BY213" s="46">
        <f t="shared" si="1475"/>
        <v>1.3717421124828532E-2</v>
      </c>
      <c r="BZ213" s="46">
        <f t="shared" si="1475"/>
        <v>1.0825439783491165E-2</v>
      </c>
      <c r="CA213" s="46">
        <f t="shared" si="1475"/>
        <v>1.4725568942436335E-2</v>
      </c>
      <c r="CB213" s="46">
        <f t="shared" si="1475"/>
        <v>9.2348284960422546E-3</v>
      </c>
      <c r="CC213" s="46">
        <f t="shared" si="1475"/>
        <v>1.1764705882353016E-2</v>
      </c>
      <c r="CD213" s="46">
        <f t="shared" si="1475"/>
        <v>5.1679586563306385E-3</v>
      </c>
      <c r="CE213" s="46">
        <f t="shared" ref="CE213:EP213" si="1476">(CE39-CD39)/CD39</f>
        <v>-3.856041131105362E-3</v>
      </c>
      <c r="CF213" s="46">
        <f t="shared" si="1476"/>
        <v>1.0322580645161254E-2</v>
      </c>
      <c r="CG213" s="46">
        <f t="shared" si="1476"/>
        <v>8.9399744572158726E-3</v>
      </c>
      <c r="CH213" s="46">
        <f t="shared" si="1476"/>
        <v>5.0632911392405784E-3</v>
      </c>
      <c r="CI213" s="46">
        <f t="shared" si="1476"/>
        <v>3.77833753148611E-3</v>
      </c>
      <c r="CJ213" s="46">
        <f t="shared" si="1476"/>
        <v>1.0037641154328697E-2</v>
      </c>
      <c r="CK213" s="46">
        <f t="shared" si="1476"/>
        <v>-2.4844720496894762E-3</v>
      </c>
      <c r="CL213" s="46">
        <f t="shared" si="1476"/>
        <v>-9.9626400996263662E-3</v>
      </c>
      <c r="CM213" s="46">
        <f t="shared" si="1476"/>
        <v>6.2893081761006293E-3</v>
      </c>
      <c r="CN213" s="46">
        <f t="shared" si="1476"/>
        <v>5.0000000000000712E-3</v>
      </c>
      <c r="CO213" s="46">
        <f t="shared" si="1476"/>
        <v>-3.7313432835822309E-3</v>
      </c>
      <c r="CP213" s="46">
        <f t="shared" si="1476"/>
        <v>2.2471910112359696E-2</v>
      </c>
      <c r="CQ213" s="46">
        <f t="shared" si="1476"/>
        <v>1.5873015873015837E-2</v>
      </c>
      <c r="CR213" s="46">
        <f t="shared" si="1476"/>
        <v>2.4038461538461878E-3</v>
      </c>
      <c r="CS213" s="46">
        <f t="shared" si="1476"/>
        <v>-1.1990407673861932E-3</v>
      </c>
      <c r="CT213" s="46">
        <f t="shared" si="1476"/>
        <v>-6.0024009603841539E-3</v>
      </c>
      <c r="CU213" s="46">
        <f t="shared" si="1476"/>
        <v>2.4154589371981022E-3</v>
      </c>
      <c r="CV213" s="46">
        <f t="shared" si="1476"/>
        <v>2.4096385542169015E-3</v>
      </c>
      <c r="CW213" s="46">
        <f t="shared" si="1476"/>
        <v>-3.6057692307691963E-3</v>
      </c>
      <c r="CX213" s="46">
        <f t="shared" si="1476"/>
        <v>7.2376357056694119E-3</v>
      </c>
      <c r="CY213" s="46">
        <f t="shared" si="1476"/>
        <v>-1.5568862275449067E-2</v>
      </c>
      <c r="CZ213" s="46">
        <f t="shared" si="1476"/>
        <v>9.7323600973235665E-3</v>
      </c>
      <c r="DA213" s="46">
        <f t="shared" si="1476"/>
        <v>-3.614457831325267E-3</v>
      </c>
      <c r="DB213" s="46">
        <f t="shared" si="1476"/>
        <v>0</v>
      </c>
      <c r="DC213" s="46">
        <f t="shared" si="1476"/>
        <v>-1.2091898428054236E-3</v>
      </c>
      <c r="DD213" s="46">
        <f t="shared" si="1476"/>
        <v>7.2639225181599099E-3</v>
      </c>
      <c r="DE213" s="46">
        <f t="shared" si="1476"/>
        <v>-1.2019230769230768E-2</v>
      </c>
      <c r="DF213" s="46">
        <f t="shared" si="1476"/>
        <v>3.6496350364963156E-3</v>
      </c>
      <c r="DG213" s="46">
        <f t="shared" si="1476"/>
        <v>1.2121212121211432E-3</v>
      </c>
      <c r="DH213" s="46">
        <f t="shared" si="1476"/>
        <v>-6.0532687651331726E-3</v>
      </c>
      <c r="DI213" s="46">
        <f t="shared" si="1476"/>
        <v>2.4360535931790849E-3</v>
      </c>
      <c r="DJ213" s="46">
        <f t="shared" si="1476"/>
        <v>0</v>
      </c>
      <c r="DK213" s="46">
        <f t="shared" si="1476"/>
        <v>4.8602673147023776E-3</v>
      </c>
      <c r="DL213" s="46">
        <f t="shared" si="1476"/>
        <v>-3.6275695284159267E-3</v>
      </c>
      <c r="DM213" s="46">
        <f t="shared" si="1476"/>
        <v>1.2135922330096397E-3</v>
      </c>
      <c r="DN213" s="46">
        <f t="shared" si="1476"/>
        <v>8.4848484848485187E-3</v>
      </c>
      <c r="DO213" s="46">
        <f t="shared" si="1476"/>
        <v>-1.2019230769231793E-3</v>
      </c>
      <c r="DP213" s="46">
        <f t="shared" si="1476"/>
        <v>2.406738868832766E-3</v>
      </c>
      <c r="DQ213" s="46">
        <f t="shared" si="1476"/>
        <v>8.4033613445378495E-3</v>
      </c>
      <c r="DR213" s="46">
        <f t="shared" si="1476"/>
        <v>2.380952380952415E-3</v>
      </c>
      <c r="DS213" s="46">
        <f t="shared" si="1476"/>
        <v>-1.1876484560571084E-3</v>
      </c>
      <c r="DT213" s="46">
        <f t="shared" si="1476"/>
        <v>4.756242568371055E-3</v>
      </c>
      <c r="DU213" s="46">
        <f t="shared" si="1476"/>
        <v>-2.3668639053254772E-3</v>
      </c>
      <c r="DV213" s="46">
        <f t="shared" si="1476"/>
        <v>-3.5587188612099308E-3</v>
      </c>
      <c r="DW213" s="46">
        <f t="shared" si="1476"/>
        <v>-8.3333333333333679E-3</v>
      </c>
      <c r="DX213" s="46">
        <f t="shared" si="1476"/>
        <v>4.8019207683073911E-3</v>
      </c>
      <c r="DY213" s="46">
        <f t="shared" si="1476"/>
        <v>-1.194743130227103E-3</v>
      </c>
      <c r="DZ213" s="46">
        <f t="shared" si="1476"/>
        <v>0</v>
      </c>
      <c r="EA213" s="46">
        <f t="shared" si="1476"/>
        <v>-1.1961722488037598E-3</v>
      </c>
      <c r="EB213" s="46">
        <f t="shared" si="1476"/>
        <v>5.9880239520958087E-3</v>
      </c>
      <c r="EC213" s="46">
        <f t="shared" si="1476"/>
        <v>-1.0714285714285782E-2</v>
      </c>
      <c r="ED213" s="46">
        <f t="shared" si="1476"/>
        <v>3.6101083032492346E-3</v>
      </c>
      <c r="EE213" s="46">
        <f t="shared" si="1476"/>
        <v>9.5923261390886937E-3</v>
      </c>
      <c r="EF213" s="46">
        <f t="shared" si="1476"/>
        <v>-1.3064133016627179E-2</v>
      </c>
      <c r="EG213" s="46">
        <f t="shared" si="1476"/>
        <v>8.4235860409145949E-3</v>
      </c>
      <c r="EH213" s="46">
        <f t="shared" si="1476"/>
        <v>4.773269689737538E-3</v>
      </c>
      <c r="EI213" s="46">
        <f t="shared" si="1476"/>
        <v>-2.3752969121140478E-3</v>
      </c>
      <c r="EJ213" s="46">
        <f t="shared" si="1476"/>
        <v>-3.5714285714285375E-3</v>
      </c>
      <c r="EK213" s="46">
        <f t="shared" si="1476"/>
        <v>-4.7789725209080721E-3</v>
      </c>
      <c r="EL213" s="46">
        <f t="shared" si="1476"/>
        <v>-1.6806722689075529E-2</v>
      </c>
      <c r="EM213" s="46">
        <f t="shared" si="1476"/>
        <v>-8.5470085470085808E-3</v>
      </c>
      <c r="EN213" s="46">
        <f t="shared" si="1476"/>
        <v>-6.157635467980295E-3</v>
      </c>
      <c r="EO213" s="46">
        <f t="shared" si="1476"/>
        <v>-9.9132589838909178E-3</v>
      </c>
      <c r="EP213" s="46">
        <f t="shared" si="1476"/>
        <v>-8.7609511889862671E-3</v>
      </c>
      <c r="EQ213" s="46">
        <f t="shared" ref="EQ213:HB213" si="1477">(EQ39-EP39)/EP39</f>
        <v>-7.5757575757576835E-3</v>
      </c>
      <c r="ER213" s="46">
        <f t="shared" si="1477"/>
        <v>-6.3613231552162855E-3</v>
      </c>
      <c r="ES213" s="46">
        <f t="shared" si="1477"/>
        <v>-3.8412291933418333E-3</v>
      </c>
      <c r="ET213" s="46">
        <f t="shared" si="1477"/>
        <v>-1.2853470437017265E-3</v>
      </c>
      <c r="EU213" s="46">
        <f t="shared" si="1477"/>
        <v>3.8610038610038242E-3</v>
      </c>
      <c r="EV213" s="46">
        <f t="shared" si="1477"/>
        <v>1.2820512820512092E-3</v>
      </c>
      <c r="EW213" s="46">
        <f t="shared" si="1477"/>
        <v>1.2804097311140657E-3</v>
      </c>
      <c r="EX213" s="46">
        <f t="shared" si="1477"/>
        <v>1.2787723785165513E-3</v>
      </c>
      <c r="EY213" s="46">
        <f t="shared" si="1477"/>
        <v>2.5542784163474185E-3</v>
      </c>
      <c r="EZ213" s="46">
        <f t="shared" si="1477"/>
        <v>0</v>
      </c>
      <c r="FA213" s="46">
        <f t="shared" si="1477"/>
        <v>3.8216560509553776E-3</v>
      </c>
      <c r="FB213" s="46">
        <f t="shared" si="1477"/>
        <v>3.8071065989847357E-3</v>
      </c>
      <c r="FC213" s="46">
        <f t="shared" si="1477"/>
        <v>-5.0568900126421179E-3</v>
      </c>
      <c r="FD213" s="46">
        <f t="shared" si="1477"/>
        <v>-5.0825921219822831E-3</v>
      </c>
      <c r="FE213" s="46">
        <f t="shared" si="1477"/>
        <v>-1.2771392081736184E-3</v>
      </c>
      <c r="FF213" s="46">
        <f t="shared" si="1477"/>
        <v>-8.9514066496164044E-3</v>
      </c>
      <c r="FG213" s="46">
        <f t="shared" si="1477"/>
        <v>1.290322580645088E-3</v>
      </c>
      <c r="FH213" s="46">
        <f t="shared" si="1477"/>
        <v>-5.1546391752576226E-3</v>
      </c>
      <c r="FI213" s="46">
        <f t="shared" si="1477"/>
        <v>-1.1658031088082974E-2</v>
      </c>
      <c r="FJ213" s="46">
        <f t="shared" si="1477"/>
        <v>-6.5530799475753609E-3</v>
      </c>
      <c r="FK213" s="46">
        <f t="shared" si="1477"/>
        <v>-1.3192612137202418E-3</v>
      </c>
      <c r="FL213" s="46">
        <f t="shared" si="1477"/>
        <v>-1.3210039630120016E-3</v>
      </c>
      <c r="FM213" s="46">
        <f t="shared" si="1477"/>
        <v>5.2910052910053662E-3</v>
      </c>
      <c r="FN213" s="46">
        <f t="shared" si="1477"/>
        <v>7.8947368421051888E-3</v>
      </c>
      <c r="FO213" s="46">
        <f t="shared" si="1477"/>
        <v>6.5274151436031337E-3</v>
      </c>
      <c r="FP213" s="46">
        <f t="shared" si="1477"/>
        <v>1.0376134889753716E-2</v>
      </c>
      <c r="FQ213" s="46">
        <f t="shared" si="1477"/>
        <v>1.1553273427471006E-2</v>
      </c>
      <c r="FR213" s="46">
        <f t="shared" si="1477"/>
        <v>5.0761421319797679E-3</v>
      </c>
      <c r="FS213" s="46">
        <f t="shared" si="1477"/>
        <v>-1.5151515151515187E-2</v>
      </c>
      <c r="FT213" s="46">
        <f t="shared" si="1477"/>
        <v>1.794871794871802E-2</v>
      </c>
      <c r="FU213" s="46">
        <f t="shared" si="1477"/>
        <v>1.3853904282115796E-2</v>
      </c>
      <c r="FV213" s="46">
        <f t="shared" si="1477"/>
        <v>1.9875776397515456E-2</v>
      </c>
      <c r="FW213" s="46">
        <f t="shared" si="1477"/>
        <v>3.6540803897687135E-3</v>
      </c>
      <c r="FX213" s="46">
        <f t="shared" si="1477"/>
        <v>7.2815533980581833E-3</v>
      </c>
      <c r="FY213" s="46">
        <f t="shared" si="1477"/>
        <v>2.4096385542169015E-3</v>
      </c>
      <c r="FZ213" s="46">
        <f t="shared" si="1477"/>
        <v>3.6057692307691963E-3</v>
      </c>
      <c r="GA213" s="46">
        <f t="shared" si="1477"/>
        <v>4.7904191616767152E-3</v>
      </c>
      <c r="GB213" s="46">
        <f t="shared" si="1477"/>
        <v>9.5351609058402509E-3</v>
      </c>
      <c r="GC213" s="46">
        <f t="shared" si="1477"/>
        <v>5.9031877213695395E-3</v>
      </c>
      <c r="GD213" s="46">
        <f t="shared" si="1477"/>
        <v>1.056338028169004E-2</v>
      </c>
      <c r="GE213" s="46">
        <f t="shared" si="1477"/>
        <v>5.8072009291521487E-3</v>
      </c>
      <c r="GF213" s="46">
        <f t="shared" si="1477"/>
        <v>8.0831408775981859E-3</v>
      </c>
      <c r="GG213" s="46">
        <f t="shared" si="1477"/>
        <v>1.1454753722794961E-2</v>
      </c>
      <c r="GH213" s="46">
        <f t="shared" si="1477"/>
        <v>7.9275198187995794E-3</v>
      </c>
      <c r="GI213" s="46">
        <f t="shared" si="1477"/>
        <v>4.4943820224719738E-3</v>
      </c>
      <c r="GJ213" s="46">
        <f t="shared" si="1477"/>
        <v>8.948545861297506E-3</v>
      </c>
      <c r="GK213" s="46">
        <f t="shared" si="1477"/>
        <v>9.9778270509976886E-3</v>
      </c>
      <c r="GL213" s="46">
        <f t="shared" si="1477"/>
        <v>7.6838638858397678E-3</v>
      </c>
      <c r="GM213" s="46">
        <f t="shared" si="1477"/>
        <v>1.3071895424836633E-2</v>
      </c>
      <c r="GN213" s="46">
        <f t="shared" si="1477"/>
        <v>4.301075268817265E-3</v>
      </c>
      <c r="GO213" s="46">
        <f t="shared" si="1477"/>
        <v>1.2847965738757907E-2</v>
      </c>
      <c r="GP213" s="46">
        <f t="shared" si="1477"/>
        <v>1.4799154334038117E-2</v>
      </c>
      <c r="GQ213" s="46">
        <f t="shared" si="1477"/>
        <v>1.1458333333333274E-2</v>
      </c>
      <c r="GR213" s="46">
        <f t="shared" si="1477"/>
        <v>1.6477857878475888E-2</v>
      </c>
      <c r="GS213" s="46">
        <f t="shared" si="1477"/>
        <v>4.0526849037486471E-3</v>
      </c>
      <c r="GT213" s="46">
        <f t="shared" si="1477"/>
        <v>1.2108980827447052E-2</v>
      </c>
      <c r="GU213" s="46">
        <f t="shared" si="1477"/>
        <v>7.9760717846460334E-3</v>
      </c>
      <c r="GV213" s="46">
        <f t="shared" si="1477"/>
        <v>8.9020771513353691E-3</v>
      </c>
      <c r="GW213" s="46">
        <f t="shared" si="1477"/>
        <v>-4.9019607843137254E-3</v>
      </c>
      <c r="GX213" s="46">
        <f t="shared" si="1477"/>
        <v>1.9704433497537226E-3</v>
      </c>
      <c r="GY213" s="46">
        <f t="shared" si="1477"/>
        <v>0</v>
      </c>
      <c r="GZ213" s="46">
        <f t="shared" si="1477"/>
        <v>4.9164208456243851E-3</v>
      </c>
      <c r="HA213" s="46">
        <f t="shared" si="1477"/>
        <v>2.9354207436398938E-3</v>
      </c>
      <c r="HB213" s="46">
        <f t="shared" si="1477"/>
        <v>4.8780487804878049E-3</v>
      </c>
      <c r="HC213" s="46">
        <f t="shared" ref="HC213:JN213" si="1478">(HC39-HB39)/HB39</f>
        <v>2.9126213592232733E-3</v>
      </c>
      <c r="HD213" s="46">
        <f t="shared" si="1478"/>
        <v>6.7763794772507536E-3</v>
      </c>
      <c r="HE213" s="46">
        <f t="shared" si="1478"/>
        <v>8.6538461538462081E-3</v>
      </c>
      <c r="HF213" s="46">
        <f t="shared" si="1478"/>
        <v>-2.8598665395615955E-3</v>
      </c>
      <c r="HG213" s="46">
        <f t="shared" si="1478"/>
        <v>3.8240917782027314E-3</v>
      </c>
      <c r="HH213" s="46">
        <f t="shared" si="1478"/>
        <v>-1.9047619047619319E-3</v>
      </c>
      <c r="HI213" s="46">
        <f t="shared" si="1478"/>
        <v>5.725190839694738E-3</v>
      </c>
      <c r="HJ213" s="46">
        <f t="shared" si="1478"/>
        <v>0</v>
      </c>
      <c r="HK213" s="46">
        <f t="shared" si="1478"/>
        <v>-5.6925996204934392E-3</v>
      </c>
      <c r="HL213" s="46">
        <f t="shared" si="1478"/>
        <v>-8.5877862595419036E-3</v>
      </c>
      <c r="HM213" s="46">
        <f t="shared" si="1478"/>
        <v>-5.7747834456208713E-3</v>
      </c>
      <c r="HN213" s="46">
        <f t="shared" si="1478"/>
        <v>-1.2584704743465607E-2</v>
      </c>
      <c r="HO213" s="46">
        <f t="shared" si="1478"/>
        <v>-1.7647058823529384E-2</v>
      </c>
      <c r="HP213" s="46">
        <f t="shared" si="1478"/>
        <v>-5.9880239520958929E-3</v>
      </c>
      <c r="HQ213" s="46">
        <f t="shared" si="1478"/>
        <v>-7.028112449799083E-3</v>
      </c>
      <c r="HR213" s="46">
        <f t="shared" si="1478"/>
        <v>-9.1001011122346376E-3</v>
      </c>
      <c r="HS213" s="46">
        <f t="shared" si="1478"/>
        <v>-1.1224489795918309E-2</v>
      </c>
      <c r="HT213" s="46">
        <f t="shared" si="1478"/>
        <v>-1.2383900928792598E-2</v>
      </c>
      <c r="HU213" s="46">
        <f t="shared" si="1478"/>
        <v>-1.2539184952978085E-2</v>
      </c>
      <c r="HV213" s="46">
        <f t="shared" si="1478"/>
        <v>-2.1164021164021163E-2</v>
      </c>
      <c r="HW213" s="46">
        <f t="shared" si="1478"/>
        <v>-7.5675675675675987E-3</v>
      </c>
      <c r="HX213" s="46">
        <f t="shared" si="1478"/>
        <v>-2.9411764705882384E-2</v>
      </c>
      <c r="HY213" s="46">
        <f t="shared" si="1478"/>
        <v>-2.2446689113355782E-2</v>
      </c>
      <c r="HZ213" s="46">
        <f t="shared" si="1478"/>
        <v>-2.8702640642939151E-2</v>
      </c>
      <c r="IA213" s="46">
        <f t="shared" si="1478"/>
        <v>-2.7186761229314391E-2</v>
      </c>
      <c r="IB213" s="46">
        <f t="shared" si="1478"/>
        <v>-3.0376670716889431E-2</v>
      </c>
      <c r="IC213" s="46">
        <f t="shared" si="1478"/>
        <v>-3.1328320802005011E-2</v>
      </c>
      <c r="ID213" s="46">
        <f t="shared" si="1478"/>
        <v>-2.9754204398447569E-2</v>
      </c>
      <c r="IE213" s="46">
        <f t="shared" si="1478"/>
        <v>-1.3333333333333334E-2</v>
      </c>
      <c r="IF213" s="46">
        <f t="shared" si="1478"/>
        <v>-2.702702702702741E-3</v>
      </c>
      <c r="IG213" s="46">
        <f t="shared" si="1478"/>
        <v>-1.6260162601626056E-2</v>
      </c>
      <c r="IH213" s="46">
        <f t="shared" si="1478"/>
        <v>-1.3774104683195593E-2</v>
      </c>
      <c r="II213" s="46">
        <f t="shared" si="1478"/>
        <v>-1.3966480446926581E-3</v>
      </c>
      <c r="IJ213" s="46">
        <f t="shared" si="1478"/>
        <v>-1.1188811188811149E-2</v>
      </c>
      <c r="IK213" s="46">
        <f t="shared" si="1478"/>
        <v>-1.4144271570014143E-2</v>
      </c>
      <c r="IL213" s="46">
        <f t="shared" si="1478"/>
        <v>-4.3041606886656692E-3</v>
      </c>
      <c r="IM213" s="46">
        <f t="shared" si="1478"/>
        <v>-1.2968299711815642E-2</v>
      </c>
      <c r="IN213" s="46">
        <f t="shared" si="1478"/>
        <v>-4.3795620437955792E-3</v>
      </c>
      <c r="IO213" s="46">
        <f t="shared" si="1478"/>
        <v>-2.9325513196481355E-3</v>
      </c>
      <c r="IP213" s="46">
        <f t="shared" si="1478"/>
        <v>-7.3529411764705881E-3</v>
      </c>
      <c r="IQ213" s="46">
        <f t="shared" si="1478"/>
        <v>-1.4814814814813973E-3</v>
      </c>
      <c r="IR213" s="46">
        <f t="shared" si="1478"/>
        <v>-4.4510385756678242E-3</v>
      </c>
      <c r="IS213" s="46">
        <f t="shared" si="1478"/>
        <v>1.4903129657229291E-3</v>
      </c>
      <c r="IT213" s="46">
        <f t="shared" si="1478"/>
        <v>1.4880952380951534E-3</v>
      </c>
      <c r="IU213" s="46">
        <f t="shared" si="1478"/>
        <v>0</v>
      </c>
      <c r="IV213" s="46">
        <f t="shared" si="1478"/>
        <v>8.9153046062408411E-3</v>
      </c>
      <c r="IW213" s="46">
        <f t="shared" si="1478"/>
        <v>-5.891016200294634E-3</v>
      </c>
      <c r="IX213" s="46">
        <f t="shared" si="1478"/>
        <v>0</v>
      </c>
      <c r="IY213" s="46">
        <f t="shared" si="1478"/>
        <v>-4.4444444444444019E-3</v>
      </c>
      <c r="IZ213" s="46">
        <f t="shared" si="1478"/>
        <v>7.4404761904761901E-3</v>
      </c>
      <c r="JA213" s="46">
        <f t="shared" si="1478"/>
        <v>0</v>
      </c>
      <c r="JB213" s="46">
        <f t="shared" si="1478"/>
        <v>1.4771048744460856E-2</v>
      </c>
      <c r="JC213" s="46">
        <f t="shared" si="1478"/>
        <v>-5.8224163027657304E-3</v>
      </c>
      <c r="JD213" s="46">
        <f t="shared" si="1478"/>
        <v>7.320644216691069E-3</v>
      </c>
      <c r="JE213" s="46">
        <f t="shared" si="1478"/>
        <v>-2.9069767441860881E-3</v>
      </c>
      <c r="JF213" s="46">
        <f t="shared" si="1478"/>
        <v>1.4577259475219903E-3</v>
      </c>
      <c r="JG213" s="46">
        <f t="shared" si="1478"/>
        <v>5.8224163027655231E-3</v>
      </c>
      <c r="JH213" s="46">
        <f t="shared" si="1478"/>
        <v>1.4471780028944795E-3</v>
      </c>
      <c r="JI213" s="46">
        <f t="shared" si="1478"/>
        <v>1.0115606936416225E-2</v>
      </c>
      <c r="JJ213" s="46">
        <f t="shared" si="1478"/>
        <v>2.8612303290413248E-3</v>
      </c>
      <c r="JK213" s="46">
        <f t="shared" si="1478"/>
        <v>4.2796005706135717E-3</v>
      </c>
      <c r="JL213" s="46">
        <f t="shared" si="1478"/>
        <v>-2.8409090909091309E-3</v>
      </c>
      <c r="JM213" s="46">
        <f t="shared" si="1478"/>
        <v>-1.1396011396011355E-2</v>
      </c>
      <c r="JN213" s="46">
        <f t="shared" si="1478"/>
        <v>-2.8818443804034988E-3</v>
      </c>
      <c r="JO213" s="46">
        <f t="shared" ref="JO213:LZ213" si="1479">(JO39-JN39)/JN39</f>
        <v>7.2254335260115606E-3</v>
      </c>
      <c r="JP213" s="46">
        <f t="shared" si="1479"/>
        <v>0</v>
      </c>
      <c r="JQ213" s="46">
        <f t="shared" si="1479"/>
        <v>4.3041606886656692E-3</v>
      </c>
      <c r="JR213" s="46">
        <f t="shared" si="1479"/>
        <v>1.1428571428571389E-2</v>
      </c>
      <c r="JS213" s="46">
        <f t="shared" si="1479"/>
        <v>-9.8870056497175549E-3</v>
      </c>
      <c r="JT213" s="46">
        <f t="shared" si="1479"/>
        <v>1.4265335235379248E-3</v>
      </c>
      <c r="JU213" s="46">
        <f t="shared" si="1479"/>
        <v>-9.9715099715100113E-3</v>
      </c>
      <c r="JV213" s="46">
        <f t="shared" si="1479"/>
        <v>1.4388489208632276E-3</v>
      </c>
      <c r="JW213" s="46">
        <f t="shared" si="1479"/>
        <v>1.4367816091954025E-2</v>
      </c>
      <c r="JX213" s="46">
        <f t="shared" si="1479"/>
        <v>4.2492917847027113E-3</v>
      </c>
      <c r="JY213" s="46">
        <f t="shared" si="1479"/>
        <v>9.8730606488009673E-3</v>
      </c>
      <c r="JZ213" s="46">
        <f t="shared" si="1479"/>
        <v>1.3966480446927375E-2</v>
      </c>
      <c r="KA213" s="46">
        <f t="shared" si="1479"/>
        <v>9.6418732782369548E-3</v>
      </c>
      <c r="KB213" s="46">
        <f t="shared" si="1479"/>
        <v>6.8212824010914054E-3</v>
      </c>
      <c r="KC213" s="46">
        <f t="shared" si="1479"/>
        <v>1.0840108401083973E-2</v>
      </c>
      <c r="KD213" s="46">
        <f t="shared" si="1479"/>
        <v>5.3619302949062426E-3</v>
      </c>
      <c r="KE213" s="46">
        <f t="shared" si="1479"/>
        <v>6.6666666666666671E-3</v>
      </c>
      <c r="KF213" s="46">
        <f t="shared" si="1479"/>
        <v>1.5894039735099376E-2</v>
      </c>
      <c r="KG213" s="46">
        <f t="shared" si="1479"/>
        <v>1.4341590612776978E-2</v>
      </c>
      <c r="KH213" s="46">
        <f t="shared" si="1479"/>
        <v>5.1413881748072713E-3</v>
      </c>
      <c r="KI213" s="46">
        <f t="shared" si="1479"/>
        <v>1.6624040920716076E-2</v>
      </c>
      <c r="KJ213" s="46">
        <f t="shared" si="1479"/>
        <v>-6.2893081761006293E-3</v>
      </c>
      <c r="KK213" s="46">
        <f t="shared" si="1479"/>
        <v>7.5949367088606872E-3</v>
      </c>
      <c r="KL213" s="46">
        <f t="shared" si="1479"/>
        <v>3.7688442211056706E-3</v>
      </c>
      <c r="KM213" s="46">
        <f t="shared" si="1479"/>
        <v>3.7546933667083498E-3</v>
      </c>
      <c r="KN213" s="46">
        <f t="shared" si="1479"/>
        <v>0</v>
      </c>
      <c r="KO213" s="46">
        <f t="shared" si="1479"/>
        <v>0</v>
      </c>
      <c r="KP213" s="46">
        <f t="shared" si="1479"/>
        <v>0</v>
      </c>
      <c r="KQ213" s="46">
        <f t="shared" si="1479"/>
        <v>6.2344139650872812E-3</v>
      </c>
      <c r="KR213" s="46">
        <f t="shared" si="1479"/>
        <v>-1.2391573729863692E-2</v>
      </c>
      <c r="KS213" s="46">
        <f t="shared" si="1479"/>
        <v>7.5282308657464783E-3</v>
      </c>
      <c r="KT213" s="46">
        <f t="shared" si="1479"/>
        <v>8.7173100871731357E-3</v>
      </c>
      <c r="KU213" s="46">
        <f t="shared" si="1479"/>
        <v>1.2345679012345678E-2</v>
      </c>
      <c r="KV213" s="46">
        <f t="shared" si="1479"/>
        <v>0</v>
      </c>
      <c r="KW213" s="46">
        <f t="shared" si="1479"/>
        <v>-2.4390243902439371E-3</v>
      </c>
      <c r="KX213" s="46">
        <f t="shared" si="1479"/>
        <v>-4.8899755501221453E-3</v>
      </c>
      <c r="KY213" s="46">
        <f t="shared" si="1479"/>
        <v>3.6855036855036505E-3</v>
      </c>
      <c r="KZ213" s="46">
        <f t="shared" si="1479"/>
        <v>8.5679314565483815E-3</v>
      </c>
      <c r="LA213" s="46">
        <f t="shared" si="1479"/>
        <v>3.6407766990290916E-3</v>
      </c>
      <c r="LB213" s="46">
        <f t="shared" si="1479"/>
        <v>8.4643288996372763E-3</v>
      </c>
      <c r="LC213" s="46">
        <f t="shared" si="1479"/>
        <v>5.9952038369304557E-3</v>
      </c>
      <c r="LD213" s="46">
        <f t="shared" si="1479"/>
        <v>1.6686531585220397E-2</v>
      </c>
      <c r="LE213" s="46">
        <f t="shared" si="1479"/>
        <v>4.6893317702228097E-3</v>
      </c>
      <c r="LF213" s="46">
        <f t="shared" si="1479"/>
        <v>8.1680280046674773E-3</v>
      </c>
      <c r="LG213" s="46">
        <f t="shared" si="1479"/>
        <v>5.7870370370370367E-3</v>
      </c>
      <c r="LH213" s="46">
        <f t="shared" si="1479"/>
        <v>2.0713463751438402E-2</v>
      </c>
      <c r="LI213" s="46">
        <f t="shared" si="1479"/>
        <v>-2.2547914317925912E-3</v>
      </c>
      <c r="LJ213" s="46">
        <f t="shared" si="1479"/>
        <v>9.0395480225988374E-3</v>
      </c>
      <c r="LK213" s="46">
        <f t="shared" si="1479"/>
        <v>4.4792833146697171E-3</v>
      </c>
      <c r="LL213" s="46">
        <f t="shared" si="1479"/>
        <v>1.1148272017836602E-3</v>
      </c>
      <c r="LM213" s="46">
        <f t="shared" si="1479"/>
        <v>5.5679287305122494E-3</v>
      </c>
      <c r="LN213" s="46">
        <f t="shared" si="1479"/>
        <v>7.751937984496156E-3</v>
      </c>
      <c r="LO213" s="46">
        <f t="shared" si="1479"/>
        <v>6.593406593406531E-3</v>
      </c>
      <c r="LP213" s="46">
        <f t="shared" si="1479"/>
        <v>6.550218340611447E-3</v>
      </c>
      <c r="LQ213" s="46">
        <f t="shared" si="1479"/>
        <v>9.7613882863339628E-3</v>
      </c>
      <c r="LR213" s="46">
        <f t="shared" si="1479"/>
        <v>2.1482277121375173E-3</v>
      </c>
      <c r="LS213" s="46">
        <f t="shared" si="1479"/>
        <v>-1.0718113612003678E-3</v>
      </c>
      <c r="LT213" s="46">
        <f t="shared" si="1479"/>
        <v>1.2875536480686725E-2</v>
      </c>
      <c r="LU213" s="46">
        <f t="shared" si="1479"/>
        <v>8.4745762711864094E-3</v>
      </c>
      <c r="LV213" s="46">
        <f t="shared" si="1479"/>
        <v>8.4033613445377853E-3</v>
      </c>
      <c r="LW213" s="46">
        <f t="shared" si="1479"/>
        <v>8.3333333333333037E-3</v>
      </c>
      <c r="LX213" s="46">
        <f t="shared" si="1479"/>
        <v>8.2644628099173261E-3</v>
      </c>
      <c r="LY213" s="46">
        <f t="shared" si="1479"/>
        <v>7.1721311475410133E-3</v>
      </c>
      <c r="LZ213" s="46">
        <f t="shared" si="1479"/>
        <v>6.1037639877925586E-3</v>
      </c>
      <c r="MA213" s="46">
        <f t="shared" ref="MA213:MH213" si="1480">(MA39-LZ39)/LZ39</f>
        <v>1.0111223458037846E-3</v>
      </c>
      <c r="MB213" s="46">
        <f t="shared" si="1480"/>
        <v>-2.0202020202020488E-3</v>
      </c>
      <c r="MC213" s="46">
        <f t="shared" si="1480"/>
        <v>-5.0607287449392713E-3</v>
      </c>
      <c r="MD213" s="46">
        <f t="shared" si="1480"/>
        <v>1.4242115971515826E-2</v>
      </c>
      <c r="ME213" s="46">
        <f t="shared" si="1480"/>
        <v>1.1033099297893624E-2</v>
      </c>
      <c r="MF213" s="46">
        <f t="shared" si="1480"/>
        <v>4.96031746031746E-3</v>
      </c>
      <c r="MG213" s="46">
        <f t="shared" si="1480"/>
        <v>1.9743336623889718E-3</v>
      </c>
      <c r="MH213" s="46">
        <f t="shared" si="1480"/>
        <v>4.9261083743842365E-3</v>
      </c>
    </row>
    <row r="214" spans="1:346" x14ac:dyDescent="0.25">
      <c r="A214" s="35" t="s">
        <v>18</v>
      </c>
      <c r="S214" s="46">
        <f t="shared" ref="S214:CD214" si="1481">(S40-R40)/R40</f>
        <v>-2.9112754158964933E-2</v>
      </c>
      <c r="T214" s="46">
        <f t="shared" si="1481"/>
        <v>3.8077106139933906E-3</v>
      </c>
      <c r="U214" s="46">
        <f t="shared" si="1481"/>
        <v>-1.0905642484589907E-2</v>
      </c>
      <c r="V214" s="46">
        <f t="shared" si="1481"/>
        <v>-4.3144774688399119E-3</v>
      </c>
      <c r="W214" s="46">
        <f t="shared" si="1481"/>
        <v>-7.2219547424169483E-3</v>
      </c>
      <c r="X214" s="46">
        <f t="shared" si="1481"/>
        <v>-3.3947623666342806E-3</v>
      </c>
      <c r="Y214" s="46">
        <f t="shared" si="1481"/>
        <v>-6.8126520681265484E-3</v>
      </c>
      <c r="Z214" s="46">
        <f t="shared" si="1481"/>
        <v>-4.4096031357178135E-3</v>
      </c>
      <c r="AA214" s="46">
        <f t="shared" si="1481"/>
        <v>-8.8582677165353497E-3</v>
      </c>
      <c r="AB214" s="46">
        <f t="shared" si="1481"/>
        <v>-2.979145978152901E-3</v>
      </c>
      <c r="AC214" s="46">
        <f t="shared" si="1481"/>
        <v>-2.4900398406374502E-3</v>
      </c>
      <c r="AD214" s="46">
        <f t="shared" si="1481"/>
        <v>-4.4932601098352752E-3</v>
      </c>
      <c r="AE214" s="46">
        <f t="shared" si="1481"/>
        <v>1.5045135406217801E-3</v>
      </c>
      <c r="AF214" s="46">
        <f t="shared" si="1481"/>
        <v>1.0015022533801557E-3</v>
      </c>
      <c r="AG214" s="46">
        <f t="shared" si="1481"/>
        <v>-2.0010005002501535E-3</v>
      </c>
      <c r="AH214" s="46">
        <f t="shared" si="1481"/>
        <v>-5.0125313283208017E-3</v>
      </c>
      <c r="AI214" s="46">
        <f t="shared" si="1481"/>
        <v>-2.0151133501259732E-3</v>
      </c>
      <c r="AJ214" s="46">
        <f t="shared" si="1481"/>
        <v>3.0287733467945195E-3</v>
      </c>
      <c r="AK214" s="46">
        <f t="shared" si="1481"/>
        <v>-5.5359838953195489E-3</v>
      </c>
      <c r="AL214" s="46">
        <f t="shared" si="1481"/>
        <v>5.060728744938984E-4</v>
      </c>
      <c r="AM214" s="46">
        <f t="shared" si="1481"/>
        <v>-2.5290844714213456E-3</v>
      </c>
      <c r="AN214" s="46">
        <f t="shared" si="1481"/>
        <v>0</v>
      </c>
      <c r="AO214" s="46">
        <f t="shared" si="1481"/>
        <v>-6.0851926977687053E-3</v>
      </c>
      <c r="AP214" s="46">
        <f t="shared" si="1481"/>
        <v>-5.1020408163262405E-4</v>
      </c>
      <c r="AQ214" s="46">
        <f t="shared" si="1481"/>
        <v>8.677896886166353E-3</v>
      </c>
      <c r="AR214" s="46">
        <f t="shared" si="1481"/>
        <v>1.2651821862348178E-2</v>
      </c>
      <c r="AS214" s="46">
        <f t="shared" si="1481"/>
        <v>-3.098450774612688E-2</v>
      </c>
      <c r="AT214" s="46">
        <f t="shared" si="1481"/>
        <v>1.5471892728209538E-3</v>
      </c>
      <c r="AU214" s="46">
        <f t="shared" si="1481"/>
        <v>7.7239958805355308E-3</v>
      </c>
      <c r="AV214" s="46">
        <f t="shared" si="1481"/>
        <v>-7.1538068472150095E-3</v>
      </c>
      <c r="AW214" s="46">
        <f t="shared" si="1481"/>
        <v>9.7786927431805313E-3</v>
      </c>
      <c r="AX214" s="46">
        <f t="shared" si="1481"/>
        <v>-3.5677879714576385E-3</v>
      </c>
      <c r="AY214" s="46">
        <f t="shared" si="1481"/>
        <v>7.6726342710997444E-3</v>
      </c>
      <c r="AZ214" s="46">
        <f t="shared" si="1481"/>
        <v>5.076142131979695E-3</v>
      </c>
      <c r="BA214" s="46">
        <f t="shared" si="1481"/>
        <v>4.0404040404040976E-3</v>
      </c>
      <c r="BB214" s="46">
        <f t="shared" si="1481"/>
        <v>7.545271629778672E-3</v>
      </c>
      <c r="BC214" s="46">
        <f t="shared" si="1481"/>
        <v>-4.543185222166761E-2</v>
      </c>
      <c r="BD214" s="46">
        <f t="shared" si="1481"/>
        <v>1.3075313807531382E-2</v>
      </c>
      <c r="BE214" s="46">
        <f t="shared" si="1481"/>
        <v>6.1951471347445383E-3</v>
      </c>
      <c r="BF214" s="46">
        <f t="shared" si="1481"/>
        <v>2.668034889687013E-2</v>
      </c>
      <c r="BG214" s="46">
        <f t="shared" si="1481"/>
        <v>1.999000499750125E-2</v>
      </c>
      <c r="BH214" s="46">
        <f t="shared" si="1481"/>
        <v>-4.4096031357178135E-3</v>
      </c>
      <c r="BI214" s="46">
        <f t="shared" si="1481"/>
        <v>9.8425196850402091E-4</v>
      </c>
      <c r="BJ214" s="46">
        <f t="shared" si="1481"/>
        <v>2.4582104228121925E-3</v>
      </c>
      <c r="BK214" s="46">
        <f t="shared" si="1481"/>
        <v>9.318293281020136E-3</v>
      </c>
      <c r="BL214" s="46">
        <f t="shared" si="1481"/>
        <v>5.830903790087408E-3</v>
      </c>
      <c r="BM214" s="46">
        <f t="shared" si="1481"/>
        <v>7.246376811594203E-3</v>
      </c>
      <c r="BN214" s="46">
        <f t="shared" si="1481"/>
        <v>2.3980815347721821E-3</v>
      </c>
      <c r="BO214" s="46">
        <f t="shared" si="1481"/>
        <v>-8.6124401913876148E-3</v>
      </c>
      <c r="BP214" s="46">
        <f t="shared" si="1481"/>
        <v>-1.5926640926640846E-2</v>
      </c>
      <c r="BQ214" s="46">
        <f t="shared" si="1481"/>
        <v>6.3756743501715693E-3</v>
      </c>
      <c r="BR214" s="46">
        <f t="shared" si="1481"/>
        <v>-1.9493177387913123E-3</v>
      </c>
      <c r="BS214" s="46">
        <f t="shared" si="1481"/>
        <v>-2.0996093750000056E-2</v>
      </c>
      <c r="BT214" s="46">
        <f t="shared" si="1481"/>
        <v>-2.4937655860349127E-3</v>
      </c>
      <c r="BU214" s="46">
        <f t="shared" si="1481"/>
        <v>-2.5000000000000001E-3</v>
      </c>
      <c r="BV214" s="46">
        <f t="shared" si="1481"/>
        <v>8.0200501253132554E-3</v>
      </c>
      <c r="BW214" s="46">
        <f t="shared" si="1481"/>
        <v>3.4808552958727852E-3</v>
      </c>
      <c r="BX214" s="46">
        <f t="shared" si="1481"/>
        <v>-1.1397423191278549E-2</v>
      </c>
      <c r="BY214" s="46">
        <f t="shared" si="1481"/>
        <v>-8.5213032581453064E-3</v>
      </c>
      <c r="BZ214" s="46">
        <f t="shared" si="1481"/>
        <v>-4.5500505561173188E-3</v>
      </c>
      <c r="CA214" s="46">
        <f t="shared" si="1481"/>
        <v>-4.0121889283900487E-2</v>
      </c>
      <c r="CB214" s="46">
        <f t="shared" si="1481"/>
        <v>5.0793650793650766E-2</v>
      </c>
      <c r="CC214" s="46">
        <f t="shared" si="1481"/>
        <v>6.5458207452165733E-3</v>
      </c>
      <c r="CD214" s="46">
        <f t="shared" si="1481"/>
        <v>6.0030015007503179E-3</v>
      </c>
      <c r="CE214" s="46">
        <f t="shared" ref="CE214:EP214" si="1482">(CE40-CD40)/CD40</f>
        <v>1.4420686225758358E-2</v>
      </c>
      <c r="CF214" s="46">
        <f t="shared" si="1482"/>
        <v>8.3333333333332777E-3</v>
      </c>
      <c r="CG214" s="46">
        <f t="shared" si="1482"/>
        <v>4.8614487117171971E-4</v>
      </c>
      <c r="CH214" s="46">
        <f t="shared" si="1482"/>
        <v>6.3168124392613354E-3</v>
      </c>
      <c r="CI214" s="46">
        <f t="shared" si="1482"/>
        <v>3.8628681796234253E-3</v>
      </c>
      <c r="CJ214" s="46">
        <f t="shared" si="1482"/>
        <v>8.6580086580085765E-3</v>
      </c>
      <c r="CK214" s="46">
        <f t="shared" si="1482"/>
        <v>5.7224606580830572E-3</v>
      </c>
      <c r="CL214" s="46">
        <f t="shared" si="1482"/>
        <v>-4.2674253200569254E-3</v>
      </c>
      <c r="CM214" s="46">
        <f t="shared" si="1482"/>
        <v>1.0476190476190422E-2</v>
      </c>
      <c r="CN214" s="46">
        <f t="shared" si="1482"/>
        <v>4.7125353440150806E-3</v>
      </c>
      <c r="CO214" s="46">
        <f t="shared" si="1482"/>
        <v>3.7523452157599032E-3</v>
      </c>
      <c r="CP214" s="46">
        <f t="shared" si="1482"/>
        <v>-1.4018691588785577E-3</v>
      </c>
      <c r="CQ214" s="46">
        <f t="shared" si="1482"/>
        <v>-6.0832943378567291E-3</v>
      </c>
      <c r="CR214" s="46">
        <f t="shared" si="1482"/>
        <v>0</v>
      </c>
      <c r="CS214" s="46">
        <f t="shared" si="1482"/>
        <v>9.4161958568738224E-3</v>
      </c>
      <c r="CT214" s="46">
        <f t="shared" si="1482"/>
        <v>-3.2649253731344076E-3</v>
      </c>
      <c r="CU214" s="46">
        <f t="shared" si="1482"/>
        <v>4.2115114646701247E-3</v>
      </c>
      <c r="CV214" s="46">
        <f t="shared" si="1482"/>
        <v>1.8639328984156836E-3</v>
      </c>
      <c r="CW214" s="46">
        <f t="shared" si="1482"/>
        <v>2.7906976744185782E-3</v>
      </c>
      <c r="CX214" s="46">
        <f t="shared" si="1482"/>
        <v>5.5658627087199312E-3</v>
      </c>
      <c r="CY214" s="46">
        <f t="shared" si="1482"/>
        <v>3.2287822878228258E-3</v>
      </c>
      <c r="CZ214" s="46">
        <f t="shared" si="1482"/>
        <v>1.8390804597701411E-3</v>
      </c>
      <c r="DA214" s="46">
        <f t="shared" si="1482"/>
        <v>-3.6714089031666423E-3</v>
      </c>
      <c r="DB214" s="46">
        <f t="shared" si="1482"/>
        <v>8.7517273146015921E-3</v>
      </c>
      <c r="DC214" s="46">
        <f t="shared" si="1482"/>
        <v>-9.1324200913236813E-4</v>
      </c>
      <c r="DD214" s="46">
        <f t="shared" si="1482"/>
        <v>5.9414990859231395E-3</v>
      </c>
      <c r="DE214" s="46">
        <f t="shared" si="1482"/>
        <v>5.4520672421627314E-3</v>
      </c>
      <c r="DF214" s="46">
        <f t="shared" si="1482"/>
        <v>3.1631269769543092E-3</v>
      </c>
      <c r="DG214" s="46">
        <f t="shared" si="1482"/>
        <v>4.5045045045042487E-4</v>
      </c>
      <c r="DH214" s="46">
        <f t="shared" si="1482"/>
        <v>4.9527239981989836E-3</v>
      </c>
      <c r="DI214" s="46">
        <f t="shared" si="1482"/>
        <v>8.5125448028674101E-3</v>
      </c>
      <c r="DJ214" s="46">
        <f t="shared" si="1482"/>
        <v>1.4660151043980505E-2</v>
      </c>
      <c r="DK214" s="46">
        <f t="shared" si="1482"/>
        <v>-3.9404553415061548E-3</v>
      </c>
      <c r="DL214" s="46">
        <f t="shared" si="1482"/>
        <v>2.0659340659340608E-2</v>
      </c>
      <c r="DM214" s="46">
        <f t="shared" si="1482"/>
        <v>-6.029285099052443E-3</v>
      </c>
      <c r="DN214" s="46">
        <f t="shared" si="1482"/>
        <v>6.9324090121316911E-3</v>
      </c>
      <c r="DO214" s="46">
        <f t="shared" si="1482"/>
        <v>9.0361445783132283E-3</v>
      </c>
      <c r="DP214" s="46">
        <f t="shared" si="1482"/>
        <v>4.2643923240938165E-3</v>
      </c>
      <c r="DQ214" s="46">
        <f t="shared" si="1482"/>
        <v>-4.2462845010613295E-4</v>
      </c>
      <c r="DR214" s="46">
        <f t="shared" si="1482"/>
        <v>-1.6992353440951813E-3</v>
      </c>
      <c r="DS214" s="46">
        <f t="shared" si="1482"/>
        <v>1.7021276595744924E-3</v>
      </c>
      <c r="DT214" s="46">
        <f t="shared" si="1482"/>
        <v>9.3457943925233152E-3</v>
      </c>
      <c r="DU214" s="46">
        <f t="shared" si="1482"/>
        <v>6.7340067340067103E-3</v>
      </c>
      <c r="DV214" s="46">
        <f t="shared" si="1482"/>
        <v>4.180602006688963E-3</v>
      </c>
      <c r="DW214" s="46">
        <f t="shared" si="1482"/>
        <v>1.4987510407993435E-2</v>
      </c>
      <c r="DX214" s="46">
        <f t="shared" si="1482"/>
        <v>-8.2034454470877767E-3</v>
      </c>
      <c r="DY214" s="46">
        <f t="shared" si="1482"/>
        <v>3.019023986765915E-2</v>
      </c>
      <c r="DZ214" s="46">
        <f t="shared" si="1482"/>
        <v>3.6130068245684693E-3</v>
      </c>
      <c r="EA214" s="46">
        <f t="shared" si="1482"/>
        <v>-2E-3</v>
      </c>
      <c r="EB214" s="46">
        <f t="shared" si="1482"/>
        <v>-2.4048096192384543E-3</v>
      </c>
      <c r="EC214" s="46">
        <f t="shared" si="1482"/>
        <v>-2.008838891120932E-3</v>
      </c>
      <c r="ED214" s="46">
        <f t="shared" si="1482"/>
        <v>1.6103059581320679E-3</v>
      </c>
      <c r="EE214" s="46">
        <f t="shared" si="1482"/>
        <v>4.0192926045013789E-4</v>
      </c>
      <c r="EF214" s="46">
        <f t="shared" si="1482"/>
        <v>-8.0353555644844133E-4</v>
      </c>
      <c r="EG214" s="46">
        <f t="shared" si="1482"/>
        <v>-8.0418174507434115E-4</v>
      </c>
      <c r="EH214" s="46">
        <f t="shared" si="1482"/>
        <v>-6.4386317907444441E-3</v>
      </c>
      <c r="EI214" s="46">
        <f t="shared" si="1482"/>
        <v>1.012555690562981E-2</v>
      </c>
      <c r="EJ214" s="46">
        <f t="shared" si="1482"/>
        <v>1.2028869286287089E-2</v>
      </c>
      <c r="EK214" s="46">
        <f t="shared" si="1482"/>
        <v>-5.1505546751189043E-3</v>
      </c>
      <c r="EL214" s="46">
        <f t="shared" si="1482"/>
        <v>-4.3807248108323153E-3</v>
      </c>
      <c r="EM214" s="46">
        <f t="shared" si="1482"/>
        <v>2E-3</v>
      </c>
      <c r="EN214" s="46">
        <f t="shared" si="1482"/>
        <v>2.3952095808383008E-3</v>
      </c>
      <c r="EO214" s="46">
        <f t="shared" si="1482"/>
        <v>-7.9649542015128891E-4</v>
      </c>
      <c r="EP214" s="46">
        <f t="shared" si="1482"/>
        <v>3.98565165404521E-4</v>
      </c>
      <c r="EQ214" s="46">
        <f t="shared" ref="EQ214:HB214" si="1483">(EQ40-EP40)/EP40</f>
        <v>-1.1952191235060214E-3</v>
      </c>
      <c r="ER214" s="46">
        <f t="shared" si="1483"/>
        <v>-4.7865975269245657E-3</v>
      </c>
      <c r="ES214" s="46">
        <f t="shared" si="1483"/>
        <v>-2.4048096192384543E-3</v>
      </c>
      <c r="ET214" s="46">
        <f t="shared" si="1483"/>
        <v>5.6247488951386322E-3</v>
      </c>
      <c r="EU214" s="46">
        <f t="shared" si="1483"/>
        <v>-7.590890930882963E-3</v>
      </c>
      <c r="EV214" s="46">
        <f t="shared" si="1483"/>
        <v>1.489533011272137E-2</v>
      </c>
      <c r="EW214" s="46">
        <f t="shared" si="1483"/>
        <v>-8.3300277667591998E-3</v>
      </c>
      <c r="EX214" s="46">
        <f t="shared" si="1483"/>
        <v>-2.3999999999999772E-3</v>
      </c>
      <c r="EY214" s="46">
        <f t="shared" si="1483"/>
        <v>-3.2076984763432692E-3</v>
      </c>
      <c r="EZ214" s="46">
        <f t="shared" si="1483"/>
        <v>1.2067578439260312E-3</v>
      </c>
      <c r="FA214" s="46">
        <f t="shared" si="1483"/>
        <v>-1.205303334672605E-3</v>
      </c>
      <c r="FB214" s="46">
        <f t="shared" si="1483"/>
        <v>1.6090104585680036E-3</v>
      </c>
      <c r="FC214" s="46">
        <f t="shared" si="1483"/>
        <v>-4.4176706827309007E-3</v>
      </c>
      <c r="FD214" s="46">
        <f t="shared" si="1483"/>
        <v>3.227107704719576E-3</v>
      </c>
      <c r="FE214" s="46">
        <f t="shared" si="1483"/>
        <v>-3.6188178528346496E-3</v>
      </c>
      <c r="FF214" s="46">
        <f t="shared" si="1483"/>
        <v>-7.6674737691687072E-3</v>
      </c>
      <c r="FG214" s="46">
        <f t="shared" si="1483"/>
        <v>7.7267181781212101E-3</v>
      </c>
      <c r="FH214" s="46">
        <f t="shared" si="1483"/>
        <v>-1.0895883777239778E-2</v>
      </c>
      <c r="FI214" s="46">
        <f t="shared" si="1483"/>
        <v>-3.2639738882088249E-3</v>
      </c>
      <c r="FJ214" s="46">
        <f t="shared" si="1483"/>
        <v>2.8653295128939363E-3</v>
      </c>
      <c r="FK214" s="46">
        <f t="shared" si="1483"/>
        <v>3.6734693877551253E-3</v>
      </c>
      <c r="FL214" s="46">
        <f t="shared" si="1483"/>
        <v>-4.4733631557543488E-3</v>
      </c>
      <c r="FM214" s="46">
        <f t="shared" si="1483"/>
        <v>6.1274509803921568E-3</v>
      </c>
      <c r="FN214" s="46">
        <f t="shared" si="1483"/>
        <v>0</v>
      </c>
      <c r="FO214" s="46">
        <f t="shared" si="1483"/>
        <v>2.0300446609825416E-3</v>
      </c>
      <c r="FP214" s="46">
        <f t="shared" si="1483"/>
        <v>-8.1037277147494747E-4</v>
      </c>
      <c r="FQ214" s="46">
        <f t="shared" si="1483"/>
        <v>4.0551500405515001E-3</v>
      </c>
      <c r="FR214" s="46">
        <f t="shared" si="1483"/>
        <v>-1.2116316639740831E-3</v>
      </c>
      <c r="FS214" s="46">
        <f t="shared" si="1483"/>
        <v>8.0873433077229527E-4</v>
      </c>
      <c r="FT214" s="46">
        <f t="shared" si="1483"/>
        <v>-4.0404040404040404E-3</v>
      </c>
      <c r="FU214" s="46">
        <f t="shared" si="1483"/>
        <v>1.0953346855983728E-2</v>
      </c>
      <c r="FV214" s="46">
        <f t="shared" si="1483"/>
        <v>-7.2231139646869299E-3</v>
      </c>
      <c r="FW214" s="46">
        <f t="shared" si="1483"/>
        <v>6.0630557801131767E-3</v>
      </c>
      <c r="FX214" s="46">
        <f t="shared" si="1483"/>
        <v>6.0265166733627961E-3</v>
      </c>
      <c r="FY214" s="46">
        <f t="shared" si="1483"/>
        <v>-1.5974440894568917E-3</v>
      </c>
      <c r="FZ214" s="46">
        <f t="shared" si="1483"/>
        <v>7.999999999999545E-4</v>
      </c>
      <c r="GA214" s="46">
        <f t="shared" si="1483"/>
        <v>4.7961630695444327E-3</v>
      </c>
      <c r="GB214" s="46">
        <f t="shared" si="1483"/>
        <v>3.977724741447892E-3</v>
      </c>
      <c r="GC214" s="46">
        <f t="shared" si="1483"/>
        <v>-1.5847860538827482E-3</v>
      </c>
      <c r="GD214" s="46">
        <f t="shared" si="1483"/>
        <v>5.5555555555555783E-3</v>
      </c>
      <c r="GE214" s="46">
        <f t="shared" si="1483"/>
        <v>-3.5516969218626899E-3</v>
      </c>
      <c r="GF214" s="46">
        <f t="shared" si="1483"/>
        <v>-2.7722772277227275E-3</v>
      </c>
      <c r="GG214" s="46">
        <f t="shared" si="1483"/>
        <v>-1.310563939634635E-2</v>
      </c>
      <c r="GH214" s="46">
        <f t="shared" si="1483"/>
        <v>2.3742454728370246E-2</v>
      </c>
      <c r="GI214" s="46">
        <f t="shared" si="1483"/>
        <v>4.7169811320754273E-3</v>
      </c>
      <c r="GJ214" s="46">
        <f t="shared" si="1483"/>
        <v>1.1737089201878379E-3</v>
      </c>
      <c r="GK214" s="46">
        <f t="shared" si="1483"/>
        <v>6.2524423602969689E-3</v>
      </c>
      <c r="GL214" s="46">
        <f t="shared" si="1483"/>
        <v>3.8834951456319508E-4</v>
      </c>
      <c r="GM214" s="46">
        <f t="shared" si="1483"/>
        <v>-1.5527950310560328E-3</v>
      </c>
      <c r="GN214" s="46">
        <f t="shared" si="1483"/>
        <v>1.9440124416796269E-3</v>
      </c>
      <c r="GO214" s="46">
        <f t="shared" si="1483"/>
        <v>1.0089251067132413E-2</v>
      </c>
      <c r="GP214" s="46">
        <f t="shared" si="1483"/>
        <v>-1.1140991164041622E-2</v>
      </c>
      <c r="GQ214" s="46">
        <f t="shared" si="1483"/>
        <v>1.1655011655011656E-2</v>
      </c>
      <c r="GR214" s="46">
        <f t="shared" si="1483"/>
        <v>1.1520737327188941E-2</v>
      </c>
      <c r="GS214" s="46">
        <f t="shared" si="1483"/>
        <v>-3.796507213362411E-4</v>
      </c>
      <c r="GT214" s="46">
        <f t="shared" si="1483"/>
        <v>-3.7979491074828232E-4</v>
      </c>
      <c r="GU214" s="46">
        <f t="shared" si="1483"/>
        <v>-9.4984802431610938E-3</v>
      </c>
      <c r="GV214" s="46">
        <f t="shared" si="1483"/>
        <v>-2.6850786344456796E-3</v>
      </c>
      <c r="GW214" s="46">
        <f t="shared" si="1483"/>
        <v>-3.8461538461547206E-4</v>
      </c>
      <c r="GX214" s="46">
        <f t="shared" si="1483"/>
        <v>3.4628703347442638E-3</v>
      </c>
      <c r="GY214" s="46">
        <f t="shared" si="1483"/>
        <v>-7.668711656441281E-4</v>
      </c>
      <c r="GZ214" s="46">
        <f t="shared" si="1483"/>
        <v>-1.918649270913277E-3</v>
      </c>
      <c r="HA214" s="46">
        <f t="shared" si="1483"/>
        <v>-3.0757400999615967E-3</v>
      </c>
      <c r="HB214" s="46">
        <f t="shared" si="1483"/>
        <v>9.6413420748168149E-3</v>
      </c>
      <c r="HC214" s="46">
        <f t="shared" ref="HC214:JN214" si="1484">(HC40-HB40)/HB40</f>
        <v>9.5492742551566076E-3</v>
      </c>
      <c r="HD214" s="46">
        <f t="shared" si="1484"/>
        <v>-2.4593265228906546E-2</v>
      </c>
      <c r="HE214" s="46">
        <f t="shared" si="1484"/>
        <v>9.3095422808377702E-3</v>
      </c>
      <c r="HF214" s="46">
        <f t="shared" si="1484"/>
        <v>3.8431975403535744E-3</v>
      </c>
      <c r="HG214" s="46">
        <f t="shared" si="1484"/>
        <v>5.3598774885146791E-3</v>
      </c>
      <c r="HH214" s="46">
        <f t="shared" si="1484"/>
        <v>4.1888804265040585E-3</v>
      </c>
      <c r="HI214" s="46">
        <f t="shared" si="1484"/>
        <v>-3.7921880925280963E-4</v>
      </c>
      <c r="HJ214" s="46">
        <f t="shared" si="1484"/>
        <v>-1.5174506828529366E-3</v>
      </c>
      <c r="HK214" s="46">
        <f t="shared" si="1484"/>
        <v>-7.5987841945284438E-4</v>
      </c>
      <c r="HL214" s="46">
        <f t="shared" si="1484"/>
        <v>4.1825095057035086E-3</v>
      </c>
      <c r="HM214" s="46">
        <f t="shared" si="1484"/>
        <v>-3.4078000757290193E-3</v>
      </c>
      <c r="HN214" s="46">
        <f t="shared" si="1484"/>
        <v>-1.3297872340425532E-2</v>
      </c>
      <c r="HO214" s="46">
        <f t="shared" si="1484"/>
        <v>5.7758952637658838E-3</v>
      </c>
      <c r="HP214" s="46">
        <f t="shared" si="1484"/>
        <v>-1.0336906584992299E-2</v>
      </c>
      <c r="HQ214" s="46">
        <f t="shared" si="1484"/>
        <v>-8.8974854932302172E-3</v>
      </c>
      <c r="HR214" s="46">
        <f t="shared" si="1484"/>
        <v>1.0538641686182626E-2</v>
      </c>
      <c r="HS214" s="46">
        <f t="shared" si="1484"/>
        <v>-1.5449980687523264E-3</v>
      </c>
      <c r="HT214" s="46">
        <f t="shared" si="1484"/>
        <v>-3.4816247582204148E-3</v>
      </c>
      <c r="HU214" s="46">
        <f t="shared" si="1484"/>
        <v>-8.1521739130435665E-3</v>
      </c>
      <c r="HV214" s="46">
        <f t="shared" si="1484"/>
        <v>-5.0880626223092423E-3</v>
      </c>
      <c r="HW214" s="46">
        <f t="shared" si="1484"/>
        <v>-1.0228166797796989E-2</v>
      </c>
      <c r="HX214" s="46">
        <f t="shared" si="1484"/>
        <v>-1.4308426073131934E-2</v>
      </c>
      <c r="HY214" s="46">
        <f t="shared" si="1484"/>
        <v>-1.3306451612903272E-2</v>
      </c>
      <c r="HZ214" s="46">
        <f t="shared" si="1484"/>
        <v>-9.399264405394292E-3</v>
      </c>
      <c r="IA214" s="46">
        <f t="shared" si="1484"/>
        <v>-1.4438943894389438E-2</v>
      </c>
      <c r="IB214" s="46">
        <f t="shared" si="1484"/>
        <v>-8.790288823775614E-3</v>
      </c>
      <c r="IC214" s="46">
        <f t="shared" si="1484"/>
        <v>-2.2381756756756802E-2</v>
      </c>
      <c r="ID214" s="46">
        <f t="shared" si="1484"/>
        <v>-1.9870410367170601E-2</v>
      </c>
      <c r="IE214" s="46">
        <f t="shared" si="1484"/>
        <v>-9.6959012780961518E-3</v>
      </c>
      <c r="IF214" s="46">
        <f t="shared" si="1484"/>
        <v>-9.3457943925233395E-3</v>
      </c>
      <c r="IG214" s="46">
        <f t="shared" si="1484"/>
        <v>-9.4339622641509188E-3</v>
      </c>
      <c r="IH214" s="46">
        <f t="shared" si="1484"/>
        <v>-7.2562358276643734E-3</v>
      </c>
      <c r="II214" s="46">
        <f t="shared" si="1484"/>
        <v>-5.938784833257247E-3</v>
      </c>
      <c r="IJ214" s="46">
        <f t="shared" si="1484"/>
        <v>-4.5955882352941178E-3</v>
      </c>
      <c r="IK214" s="46">
        <f t="shared" si="1484"/>
        <v>-4.1551246537396384E-3</v>
      </c>
      <c r="IL214" s="46">
        <f t="shared" si="1484"/>
        <v>0</v>
      </c>
      <c r="IM214" s="46">
        <f t="shared" si="1484"/>
        <v>-5.5632823365785291E-3</v>
      </c>
      <c r="IN214" s="46">
        <f t="shared" si="1484"/>
        <v>-2.097902097902098E-2</v>
      </c>
      <c r="IO214" s="46">
        <f t="shared" si="1484"/>
        <v>6.666666666666694E-3</v>
      </c>
      <c r="IP214" s="46">
        <f t="shared" si="1484"/>
        <v>2.7436140018921393E-2</v>
      </c>
      <c r="IQ214" s="46">
        <f t="shared" si="1484"/>
        <v>-5.0644567219152595E-3</v>
      </c>
      <c r="IR214" s="46">
        <f t="shared" si="1484"/>
        <v>-1.3882461823229197E-3</v>
      </c>
      <c r="IS214" s="46">
        <f t="shared" si="1484"/>
        <v>2.3169601482854493E-3</v>
      </c>
      <c r="IT214" s="46">
        <f t="shared" si="1484"/>
        <v>-1.8492834026814871E-3</v>
      </c>
      <c r="IU214" s="46">
        <f t="shared" si="1484"/>
        <v>-4.6317739694302917E-3</v>
      </c>
      <c r="IV214" s="46">
        <f t="shared" si="1484"/>
        <v>1.3959981386690691E-3</v>
      </c>
      <c r="IW214" s="46">
        <f t="shared" si="1484"/>
        <v>5.111524163568879E-3</v>
      </c>
      <c r="IX214" s="46">
        <f t="shared" si="1484"/>
        <v>-1.8492834026814871E-3</v>
      </c>
      <c r="IY214" s="46">
        <f t="shared" si="1484"/>
        <v>0</v>
      </c>
      <c r="IZ214" s="46">
        <f t="shared" si="1484"/>
        <v>3.2422417786011513E-3</v>
      </c>
      <c r="JA214" s="46">
        <f t="shared" si="1484"/>
        <v>7.8485687903971247E-3</v>
      </c>
      <c r="JB214" s="46">
        <f t="shared" si="1484"/>
        <v>4.5808520384791572E-3</v>
      </c>
      <c r="JC214" s="46">
        <f t="shared" si="1484"/>
        <v>1.3679890560874734E-3</v>
      </c>
      <c r="JD214" s="46">
        <f t="shared" si="1484"/>
        <v>4.5537340619307837E-3</v>
      </c>
      <c r="JE214" s="46">
        <f t="shared" si="1484"/>
        <v>9.0661831368993653E-3</v>
      </c>
      <c r="JF214" s="46">
        <f t="shared" si="1484"/>
        <v>1.7969451931716339E-3</v>
      </c>
      <c r="JG214" s="46">
        <f t="shared" si="1484"/>
        <v>1.7937219730941958E-3</v>
      </c>
      <c r="JH214" s="46">
        <f t="shared" si="1484"/>
        <v>8.5049239033124693E-3</v>
      </c>
      <c r="JI214" s="46">
        <f t="shared" si="1484"/>
        <v>3.99467376830882E-3</v>
      </c>
      <c r="JJ214" s="46">
        <f t="shared" si="1484"/>
        <v>0</v>
      </c>
      <c r="JK214" s="46">
        <f t="shared" si="1484"/>
        <v>4.8629531388153088E-3</v>
      </c>
      <c r="JL214" s="46">
        <f t="shared" si="1484"/>
        <v>4.8394192696876118E-3</v>
      </c>
      <c r="JM214" s="46">
        <f t="shared" si="1484"/>
        <v>8.7565674255686793E-4</v>
      </c>
      <c r="JN214" s="46">
        <f t="shared" si="1484"/>
        <v>-1.8810148731408498E-2</v>
      </c>
      <c r="JO214" s="46">
        <f t="shared" ref="JO214:LZ214" si="1485">(JO40-JN40)/JN40</f>
        <v>-1.1145786892554613E-2</v>
      </c>
      <c r="JP214" s="46">
        <f t="shared" si="1485"/>
        <v>5.4102795311090556E-3</v>
      </c>
      <c r="JQ214" s="46">
        <f t="shared" si="1485"/>
        <v>-5.829596412556105E-3</v>
      </c>
      <c r="JR214" s="46">
        <f t="shared" si="1485"/>
        <v>-9.0211998195754907E-4</v>
      </c>
      <c r="JS214" s="46">
        <f t="shared" si="1485"/>
        <v>9.9322799097064946E-3</v>
      </c>
      <c r="JT214" s="46">
        <f t="shared" si="1485"/>
        <v>1.7881090746535793E-3</v>
      </c>
      <c r="JU214" s="46">
        <f t="shared" si="1485"/>
        <v>-2.6773761713520497E-3</v>
      </c>
      <c r="JV214" s="46">
        <f t="shared" si="1485"/>
        <v>8.9485458612970309E-4</v>
      </c>
      <c r="JW214" s="46">
        <f t="shared" si="1485"/>
        <v>4.4702726866338851E-3</v>
      </c>
      <c r="JX214" s="46">
        <f t="shared" si="1485"/>
        <v>4.0053404539386103E-3</v>
      </c>
      <c r="JY214" s="46">
        <f t="shared" si="1485"/>
        <v>-8.8652482269498513E-4</v>
      </c>
      <c r="JZ214" s="46">
        <f t="shared" si="1485"/>
        <v>-1.0204081632653111E-2</v>
      </c>
      <c r="KA214" s="46">
        <f t="shared" si="1485"/>
        <v>1.344688480502068E-3</v>
      </c>
      <c r="KB214" s="46">
        <f t="shared" si="1485"/>
        <v>4.4762757385852421E-4</v>
      </c>
      <c r="KC214" s="46">
        <f t="shared" si="1485"/>
        <v>-4.4742729306485154E-4</v>
      </c>
      <c r="KD214" s="46">
        <f t="shared" si="1485"/>
        <v>5.8191584601610695E-3</v>
      </c>
      <c r="KE214" s="46">
        <f t="shared" si="1485"/>
        <v>1.7801513128616186E-3</v>
      </c>
      <c r="KF214" s="46">
        <f t="shared" si="1485"/>
        <v>-2.221235006663705E-3</v>
      </c>
      <c r="KG214" s="46">
        <f t="shared" si="1485"/>
        <v>-2.2261798753339269E-3</v>
      </c>
      <c r="KH214" s="46">
        <f t="shared" si="1485"/>
        <v>-2.1865238732708639E-2</v>
      </c>
      <c r="KI214" s="46">
        <f t="shared" si="1485"/>
        <v>1.9616788321167936E-2</v>
      </c>
      <c r="KJ214" s="46">
        <f t="shared" si="1485"/>
        <v>1.7897091722595332E-3</v>
      </c>
      <c r="KK214" s="46">
        <f t="shared" si="1485"/>
        <v>0</v>
      </c>
      <c r="KL214" s="46">
        <f t="shared" si="1485"/>
        <v>1.7418490397498907E-2</v>
      </c>
      <c r="KM214" s="46">
        <f t="shared" si="1485"/>
        <v>5.2677787532923112E-3</v>
      </c>
      <c r="KN214" s="46">
        <f t="shared" si="1485"/>
        <v>3.4934497816594382E-3</v>
      </c>
      <c r="KO214" s="46">
        <f t="shared" si="1485"/>
        <v>3.4812880765882634E-3</v>
      </c>
      <c r="KP214" s="46">
        <f t="shared" si="1485"/>
        <v>-1.3009540329574282E-3</v>
      </c>
      <c r="KQ214" s="46">
        <f t="shared" si="1485"/>
        <v>1.7368649587493584E-3</v>
      </c>
      <c r="KR214" s="46">
        <f t="shared" si="1485"/>
        <v>4.3346337234513544E-4</v>
      </c>
      <c r="KS214" s="46">
        <f t="shared" si="1485"/>
        <v>5.6325823223569446E-3</v>
      </c>
      <c r="KT214" s="46">
        <f t="shared" si="1485"/>
        <v>-1.7233950883240228E-3</v>
      </c>
      <c r="KU214" s="46">
        <f t="shared" si="1485"/>
        <v>-1.2947777298229735E-3</v>
      </c>
      <c r="KV214" s="46">
        <f t="shared" si="1485"/>
        <v>8.6430423509070275E-4</v>
      </c>
      <c r="KW214" s="46">
        <f t="shared" si="1485"/>
        <v>-1.5975820379965408E-2</v>
      </c>
      <c r="KX214" s="46">
        <f t="shared" si="1485"/>
        <v>2.413339183852567E-2</v>
      </c>
      <c r="KY214" s="46">
        <f t="shared" si="1485"/>
        <v>6.4267352185089976E-3</v>
      </c>
      <c r="KZ214" s="46">
        <f t="shared" si="1485"/>
        <v>2.9799914857385635E-3</v>
      </c>
      <c r="LA214" s="46">
        <f t="shared" si="1485"/>
        <v>1.27334465195251E-3</v>
      </c>
      <c r="LB214" s="46">
        <f t="shared" si="1485"/>
        <v>7.206443408223775E-3</v>
      </c>
      <c r="LC214" s="46">
        <f t="shared" si="1485"/>
        <v>-4.2087542087539695E-4</v>
      </c>
      <c r="LD214" s="46">
        <f t="shared" si="1485"/>
        <v>1.26315789473689E-3</v>
      </c>
      <c r="LE214" s="46">
        <f t="shared" si="1485"/>
        <v>5.8873002523127721E-3</v>
      </c>
      <c r="LF214" s="46">
        <f t="shared" si="1485"/>
        <v>5.4347826086956997E-3</v>
      </c>
      <c r="LG214" s="46">
        <f t="shared" si="1485"/>
        <v>-1.2474012474012947E-3</v>
      </c>
      <c r="LH214" s="46">
        <f t="shared" si="1485"/>
        <v>-4.9958368026643994E-3</v>
      </c>
      <c r="LI214" s="46">
        <f t="shared" si="1485"/>
        <v>3.347280334728081E-3</v>
      </c>
      <c r="LJ214" s="46">
        <f t="shared" si="1485"/>
        <v>2.9190992493744313E-3</v>
      </c>
      <c r="LK214" s="46">
        <f t="shared" si="1485"/>
        <v>-1.2474012474012475E-2</v>
      </c>
      <c r="LL214" s="46">
        <f t="shared" si="1485"/>
        <v>-2.9473684210525835E-3</v>
      </c>
      <c r="LM214" s="46">
        <f t="shared" si="1485"/>
        <v>6.3344594594594589E-3</v>
      </c>
      <c r="LN214" s="46">
        <f t="shared" si="1485"/>
        <v>-1.6785564414603679E-3</v>
      </c>
      <c r="LO214" s="46">
        <f t="shared" si="1485"/>
        <v>4.2034468263976461E-3</v>
      </c>
      <c r="LP214" s="46">
        <f t="shared" si="1485"/>
        <v>4.6044370029300723E-3</v>
      </c>
      <c r="LQ214" s="46">
        <f t="shared" si="1485"/>
        <v>-8.3333333333328601E-4</v>
      </c>
      <c r="LR214" s="46">
        <f t="shared" si="1485"/>
        <v>2.9190992493744313E-3</v>
      </c>
      <c r="LS214" s="46">
        <f t="shared" si="1485"/>
        <v>1.3305613305613258E-2</v>
      </c>
      <c r="LT214" s="46">
        <f t="shared" si="1485"/>
        <v>8.206811653672548E-3</v>
      </c>
      <c r="LU214" s="46">
        <f t="shared" si="1485"/>
        <v>-1.3431013431013362E-2</v>
      </c>
      <c r="LV214" s="46">
        <f t="shared" si="1485"/>
        <v>1.1551155115511481E-2</v>
      </c>
      <c r="LW214" s="46">
        <f t="shared" si="1485"/>
        <v>1.4681892332789654E-2</v>
      </c>
      <c r="LX214" s="46">
        <f t="shared" si="1485"/>
        <v>4.0192926045016075E-3</v>
      </c>
      <c r="LY214" s="46">
        <f t="shared" si="1485"/>
        <v>-1.6012810248198785E-3</v>
      </c>
      <c r="LZ214" s="46">
        <f t="shared" si="1485"/>
        <v>1.2028869286286406E-3</v>
      </c>
      <c r="MA214" s="46">
        <f t="shared" ref="MA214:MH214" si="1486">(MA40-LZ40)/LZ40</f>
        <v>4.0048057669212151E-4</v>
      </c>
      <c r="MB214" s="46">
        <f t="shared" si="1486"/>
        <v>2.0016012810248197E-3</v>
      </c>
      <c r="MC214" s="46">
        <f t="shared" si="1486"/>
        <v>1.2385137834598459E-2</v>
      </c>
      <c r="MD214" s="46">
        <f t="shared" si="1486"/>
        <v>1.1049723756906009E-2</v>
      </c>
      <c r="ME214" s="46">
        <f t="shared" si="1486"/>
        <v>-1.3661202185792351E-2</v>
      </c>
      <c r="MF214" s="46">
        <f t="shared" si="1486"/>
        <v>1.2267510882469421E-2</v>
      </c>
      <c r="MG214" s="46">
        <f t="shared" si="1486"/>
        <v>3.9093041438621702E-4</v>
      </c>
      <c r="MH214" s="46">
        <f t="shared" si="1486"/>
        <v>-2.7354435326300002E-3</v>
      </c>
    </row>
    <row r="215" spans="1:346" x14ac:dyDescent="0.25">
      <c r="A215" s="35" t="s">
        <v>11</v>
      </c>
      <c r="S215" s="46">
        <f t="shared" ref="S215:CD215" si="1487">(S41-R41)/R41</f>
        <v>-0.10588235294117651</v>
      </c>
      <c r="T215" s="46">
        <f t="shared" si="1487"/>
        <v>-2.6315789473684119E-2</v>
      </c>
      <c r="U215" s="46">
        <f t="shared" si="1487"/>
        <v>-1.3513513513513585E-2</v>
      </c>
      <c r="V215" s="46">
        <f t="shared" si="1487"/>
        <v>-3.4246575342465752E-2</v>
      </c>
      <c r="W215" s="46">
        <f t="shared" si="1487"/>
        <v>-3.5460992907801421E-2</v>
      </c>
      <c r="X215" s="46">
        <f t="shared" si="1487"/>
        <v>-2.2058823529411686E-2</v>
      </c>
      <c r="Y215" s="46">
        <f t="shared" si="1487"/>
        <v>1.5037593984962351E-2</v>
      </c>
      <c r="Z215" s="46">
        <f t="shared" si="1487"/>
        <v>-5.1851851851851802E-2</v>
      </c>
      <c r="AA215" s="46">
        <f t="shared" si="1487"/>
        <v>-3.1250000000000028E-2</v>
      </c>
      <c r="AB215" s="46">
        <f t="shared" si="1487"/>
        <v>1.6129032258064457E-2</v>
      </c>
      <c r="AC215" s="46">
        <f t="shared" si="1487"/>
        <v>-7.9365079365079083E-3</v>
      </c>
      <c r="AD215" s="46">
        <f t="shared" si="1487"/>
        <v>0</v>
      </c>
      <c r="AE215" s="46">
        <f t="shared" si="1487"/>
        <v>1.5999999999999945E-2</v>
      </c>
      <c r="AF215" s="46">
        <f t="shared" si="1487"/>
        <v>2.3622047244094547E-2</v>
      </c>
      <c r="AG215" s="46">
        <f t="shared" si="1487"/>
        <v>-2.307692307692313E-2</v>
      </c>
      <c r="AH215" s="46">
        <f t="shared" si="1487"/>
        <v>-2.3622047244094405E-2</v>
      </c>
      <c r="AI215" s="46">
        <f t="shared" si="1487"/>
        <v>-8.0645161290322284E-3</v>
      </c>
      <c r="AJ215" s="46">
        <f t="shared" si="1487"/>
        <v>0</v>
      </c>
      <c r="AK215" s="46">
        <f t="shared" si="1487"/>
        <v>-3.2520325203252057E-2</v>
      </c>
      <c r="AL215" s="46">
        <f t="shared" si="1487"/>
        <v>0</v>
      </c>
      <c r="AM215" s="46">
        <f t="shared" si="1487"/>
        <v>8.4033613445377853E-3</v>
      </c>
      <c r="AN215" s="46">
        <f t="shared" si="1487"/>
        <v>0</v>
      </c>
      <c r="AO215" s="46">
        <f t="shared" si="1487"/>
        <v>0</v>
      </c>
      <c r="AP215" s="46">
        <f t="shared" si="1487"/>
        <v>1.6666666666666607E-2</v>
      </c>
      <c r="AQ215" s="46">
        <f t="shared" si="1487"/>
        <v>8.1967213114755265E-3</v>
      </c>
      <c r="AR215" s="46">
        <f t="shared" si="1487"/>
        <v>1.6260162601625959E-2</v>
      </c>
      <c r="AS215" s="46">
        <f t="shared" si="1487"/>
        <v>-1.5999999999999945E-2</v>
      </c>
      <c r="AT215" s="46">
        <f t="shared" si="1487"/>
        <v>-8.1300813008131235E-3</v>
      </c>
      <c r="AU215" s="46">
        <f t="shared" si="1487"/>
        <v>1.6393442622950907E-2</v>
      </c>
      <c r="AV215" s="46">
        <f t="shared" si="1487"/>
        <v>8.0645161290322284E-3</v>
      </c>
      <c r="AW215" s="46">
        <f t="shared" si="1487"/>
        <v>3.2000000000000028E-2</v>
      </c>
      <c r="AX215" s="46">
        <f t="shared" si="1487"/>
        <v>-7.7519379844960962E-3</v>
      </c>
      <c r="AY215" s="46">
        <f t="shared" si="1487"/>
        <v>1.5624999999999944E-2</v>
      </c>
      <c r="AZ215" s="46">
        <f t="shared" si="1487"/>
        <v>-2.307692307692313E-2</v>
      </c>
      <c r="BA215" s="46">
        <f t="shared" si="1487"/>
        <v>1.5748031496063079E-2</v>
      </c>
      <c r="BB215" s="46">
        <f t="shared" si="1487"/>
        <v>-7.7519379844960962E-3</v>
      </c>
      <c r="BC215" s="46">
        <f t="shared" si="1487"/>
        <v>-3.90625E-2</v>
      </c>
      <c r="BD215" s="46">
        <f t="shared" si="1487"/>
        <v>1.6260162601625959E-2</v>
      </c>
      <c r="BE215" s="46">
        <f t="shared" si="1487"/>
        <v>7.9999999999999724E-3</v>
      </c>
      <c r="BF215" s="46">
        <f t="shared" si="1487"/>
        <v>5.5555555555555643E-2</v>
      </c>
      <c r="BG215" s="46">
        <f t="shared" si="1487"/>
        <v>-7.5187969924813093E-3</v>
      </c>
      <c r="BH215" s="46">
        <f t="shared" si="1487"/>
        <v>1.5151515151515233E-2</v>
      </c>
      <c r="BI215" s="46">
        <f t="shared" si="1487"/>
        <v>-1.4925373134328438E-2</v>
      </c>
      <c r="BJ215" s="46">
        <f t="shared" si="1487"/>
        <v>1.5151515151515233E-2</v>
      </c>
      <c r="BK215" s="46">
        <f t="shared" si="1487"/>
        <v>-1.4925373134328438E-2</v>
      </c>
      <c r="BL215" s="46">
        <f t="shared" si="1487"/>
        <v>2.2727272727272783E-2</v>
      </c>
      <c r="BM215" s="46">
        <f t="shared" si="1487"/>
        <v>0</v>
      </c>
      <c r="BN215" s="46">
        <f t="shared" si="1487"/>
        <v>0</v>
      </c>
      <c r="BO215" s="46">
        <f t="shared" si="1487"/>
        <v>7.4074074074073808E-3</v>
      </c>
      <c r="BP215" s="46">
        <f t="shared" si="1487"/>
        <v>-1.4705882352941124E-2</v>
      </c>
      <c r="BQ215" s="46">
        <f t="shared" si="1487"/>
        <v>0</v>
      </c>
      <c r="BR215" s="46">
        <f t="shared" si="1487"/>
        <v>7.4626865671641521E-3</v>
      </c>
      <c r="BS215" s="46">
        <f t="shared" si="1487"/>
        <v>-7.4074074074073808E-3</v>
      </c>
      <c r="BT215" s="46">
        <f t="shared" si="1487"/>
        <v>-7.4626865671641521E-3</v>
      </c>
      <c r="BU215" s="46">
        <f t="shared" si="1487"/>
        <v>0</v>
      </c>
      <c r="BV215" s="46">
        <f t="shared" si="1487"/>
        <v>0</v>
      </c>
      <c r="BW215" s="46">
        <f t="shared" si="1487"/>
        <v>1.5037593984962351E-2</v>
      </c>
      <c r="BX215" s="46">
        <f t="shared" si="1487"/>
        <v>0</v>
      </c>
      <c r="BY215" s="46">
        <f t="shared" si="1487"/>
        <v>-1.4814814814814762E-2</v>
      </c>
      <c r="BZ215" s="46">
        <f t="shared" si="1487"/>
        <v>0</v>
      </c>
      <c r="CA215" s="46">
        <f t="shared" si="1487"/>
        <v>-1.5037593984962485E-2</v>
      </c>
      <c r="CB215" s="46">
        <f t="shared" si="1487"/>
        <v>4.5801526717557224E-2</v>
      </c>
      <c r="CC215" s="46">
        <f t="shared" si="1487"/>
        <v>0</v>
      </c>
      <c r="CD215" s="46">
        <f t="shared" si="1487"/>
        <v>1.4598540145985481E-2</v>
      </c>
      <c r="CE215" s="46">
        <f t="shared" ref="CE215:EP215" si="1488">(CE41-CD41)/CD41</f>
        <v>1.4388489208633042E-2</v>
      </c>
      <c r="CF215" s="46">
        <f t="shared" si="1488"/>
        <v>1.4184397163120643E-2</v>
      </c>
      <c r="CG215" s="46">
        <f t="shared" si="1488"/>
        <v>-6.9930069930070919E-3</v>
      </c>
      <c r="CH215" s="46">
        <f t="shared" si="1488"/>
        <v>-7.0422535211267356E-3</v>
      </c>
      <c r="CI215" s="46">
        <f t="shared" si="1488"/>
        <v>-7.0921985815602584E-3</v>
      </c>
      <c r="CJ215" s="46">
        <f t="shared" si="1488"/>
        <v>1.4285714285714235E-2</v>
      </c>
      <c r="CK215" s="46">
        <f t="shared" si="1488"/>
        <v>1.4084507042253596E-2</v>
      </c>
      <c r="CL215" s="46">
        <f t="shared" si="1488"/>
        <v>0</v>
      </c>
      <c r="CM215" s="46">
        <f t="shared" si="1488"/>
        <v>-6.9444444444444198E-3</v>
      </c>
      <c r="CN215" s="46">
        <f t="shared" si="1488"/>
        <v>6.9930069930069678E-3</v>
      </c>
      <c r="CO215" s="46">
        <f t="shared" si="1488"/>
        <v>2.0833333333333259E-2</v>
      </c>
      <c r="CP215" s="46">
        <f t="shared" si="1488"/>
        <v>-2.0408163265306051E-2</v>
      </c>
      <c r="CQ215" s="46">
        <f t="shared" si="1488"/>
        <v>6.9444444444444198E-3</v>
      </c>
      <c r="CR215" s="46">
        <f t="shared" si="1488"/>
        <v>6.8965517241379067E-3</v>
      </c>
      <c r="CS215" s="46">
        <f t="shared" si="1488"/>
        <v>6.8493150684931269E-3</v>
      </c>
      <c r="CT215" s="46">
        <f t="shared" si="1488"/>
        <v>6.802721088435471E-3</v>
      </c>
      <c r="CU215" s="46">
        <f t="shared" si="1488"/>
        <v>6.7567567567567328E-3</v>
      </c>
      <c r="CV215" s="46">
        <f t="shared" si="1488"/>
        <v>-6.7114093959731299E-3</v>
      </c>
      <c r="CW215" s="46">
        <f t="shared" si="1488"/>
        <v>-1.3513513513513585E-2</v>
      </c>
      <c r="CX215" s="46">
        <f t="shared" si="1488"/>
        <v>2.7397260273972629E-2</v>
      </c>
      <c r="CY215" s="46">
        <f t="shared" si="1488"/>
        <v>2.0000000000000049E-2</v>
      </c>
      <c r="CZ215" s="46">
        <f t="shared" si="1488"/>
        <v>1.3071895424836555E-2</v>
      </c>
      <c r="DA215" s="46">
        <f t="shared" si="1488"/>
        <v>6.4516129032257839E-3</v>
      </c>
      <c r="DB215" s="46">
        <f t="shared" si="1488"/>
        <v>0</v>
      </c>
      <c r="DC215" s="46">
        <f t="shared" si="1488"/>
        <v>6.4102564102563875E-3</v>
      </c>
      <c r="DD215" s="46">
        <f t="shared" si="1488"/>
        <v>0</v>
      </c>
      <c r="DE215" s="46">
        <f t="shared" si="1488"/>
        <v>1.2738853503184782E-2</v>
      </c>
      <c r="DF215" s="46">
        <f t="shared" si="1488"/>
        <v>6.2893081761006067E-3</v>
      </c>
      <c r="DG215" s="46">
        <f t="shared" si="1488"/>
        <v>1.8750000000000044E-2</v>
      </c>
      <c r="DH215" s="46">
        <f t="shared" si="1488"/>
        <v>6.1349693251532434E-3</v>
      </c>
      <c r="DI215" s="46">
        <f t="shared" si="1488"/>
        <v>1.8292682926829312E-2</v>
      </c>
      <c r="DJ215" s="46">
        <f t="shared" si="1488"/>
        <v>2.9940119760479042E-2</v>
      </c>
      <c r="DK215" s="46">
        <f t="shared" si="1488"/>
        <v>-2.3255813953488292E-2</v>
      </c>
      <c r="DL215" s="46">
        <f t="shared" si="1488"/>
        <v>1.7857142857142898E-2</v>
      </c>
      <c r="DM215" s="46">
        <f t="shared" si="1488"/>
        <v>5.8479532163741438E-3</v>
      </c>
      <c r="DN215" s="46">
        <f t="shared" si="1488"/>
        <v>2.3255813953488497E-2</v>
      </c>
      <c r="DO215" s="46">
        <f t="shared" si="1488"/>
        <v>5.6818181818180605E-3</v>
      </c>
      <c r="DP215" s="46">
        <f t="shared" si="1488"/>
        <v>1.1299435028248548E-2</v>
      </c>
      <c r="DQ215" s="46">
        <f t="shared" si="1488"/>
        <v>5.5865921787710297E-3</v>
      </c>
      <c r="DR215" s="46">
        <f t="shared" si="1488"/>
        <v>1.1111111111111072E-2</v>
      </c>
      <c r="DS215" s="46">
        <f t="shared" si="1488"/>
        <v>-1.6483516483516522E-2</v>
      </c>
      <c r="DT215" s="46">
        <f t="shared" si="1488"/>
        <v>2.2346368715083921E-2</v>
      </c>
      <c r="DU215" s="46">
        <f t="shared" si="1488"/>
        <v>5.4644808743168228E-3</v>
      </c>
      <c r="DV215" s="46">
        <f t="shared" si="1488"/>
        <v>5.4347826086957301E-3</v>
      </c>
      <c r="DW215" s="46">
        <f t="shared" si="1488"/>
        <v>-5.405405405405482E-3</v>
      </c>
      <c r="DX215" s="46">
        <f t="shared" si="1488"/>
        <v>0</v>
      </c>
      <c r="DY215" s="46">
        <f t="shared" si="1488"/>
        <v>3.804347826086972E-2</v>
      </c>
      <c r="DZ215" s="46">
        <f t="shared" si="1488"/>
        <v>-4.7120418848167644E-2</v>
      </c>
      <c r="EA215" s="46">
        <f t="shared" si="1488"/>
        <v>-1.098901098901095E-2</v>
      </c>
      <c r="EB215" s="46">
        <f t="shared" si="1488"/>
        <v>-5.5555555555556347E-3</v>
      </c>
      <c r="EC215" s="46">
        <f t="shared" si="1488"/>
        <v>-5.5865921787708311E-3</v>
      </c>
      <c r="ED215" s="46">
        <f t="shared" si="1488"/>
        <v>-1.1235955056179735E-2</v>
      </c>
      <c r="EE215" s="46">
        <f t="shared" si="1488"/>
        <v>1.7045454545454381E-2</v>
      </c>
      <c r="EF215" s="46">
        <f t="shared" si="1488"/>
        <v>1.1173184357542059E-2</v>
      </c>
      <c r="EG215" s="46">
        <f t="shared" si="1488"/>
        <v>5.5248618784529205E-3</v>
      </c>
      <c r="EH215" s="46">
        <f t="shared" si="1488"/>
        <v>5.494505494505573E-3</v>
      </c>
      <c r="EI215" s="46">
        <f t="shared" si="1488"/>
        <v>2.185792349726768E-2</v>
      </c>
      <c r="EJ215" s="46">
        <f t="shared" si="1488"/>
        <v>2.6737967914438502E-2</v>
      </c>
      <c r="EK215" s="46">
        <f t="shared" si="1488"/>
        <v>-5.2083333333332229E-3</v>
      </c>
      <c r="EL215" s="46">
        <f t="shared" si="1488"/>
        <v>-5.2356020942409117E-3</v>
      </c>
      <c r="EM215" s="46">
        <f t="shared" si="1488"/>
        <v>-5.2631578947369166E-3</v>
      </c>
      <c r="EN215" s="46">
        <f t="shared" si="1488"/>
        <v>-5.2910052910051788E-3</v>
      </c>
      <c r="EO215" s="46">
        <f t="shared" si="1488"/>
        <v>5.319148936170099E-3</v>
      </c>
      <c r="EP215" s="46">
        <f t="shared" si="1488"/>
        <v>5.2910052910053662E-3</v>
      </c>
      <c r="EQ215" s="46">
        <f t="shared" ref="EQ215:HB215" si="1489">(EQ41-EP41)/EP41</f>
        <v>0</v>
      </c>
      <c r="ER215" s="46">
        <f t="shared" si="1489"/>
        <v>0</v>
      </c>
      <c r="ES215" s="46">
        <f t="shared" si="1489"/>
        <v>5.2631578947369166E-3</v>
      </c>
      <c r="ET215" s="46">
        <f t="shared" si="1489"/>
        <v>1.0471204188481638E-2</v>
      </c>
      <c r="EU215" s="46">
        <f t="shared" si="1489"/>
        <v>1.0362694300518097E-2</v>
      </c>
      <c r="EV215" s="46">
        <f t="shared" si="1489"/>
        <v>3.0769230769230844E-2</v>
      </c>
      <c r="EW215" s="46">
        <f t="shared" si="1489"/>
        <v>9.9502487562188689E-3</v>
      </c>
      <c r="EX215" s="46">
        <f t="shared" si="1489"/>
        <v>-3.9408866995073927E-2</v>
      </c>
      <c r="EY215" s="46">
        <f t="shared" si="1489"/>
        <v>0</v>
      </c>
      <c r="EZ215" s="46">
        <f t="shared" si="1489"/>
        <v>0</v>
      </c>
      <c r="FA215" s="46">
        <f t="shared" si="1489"/>
        <v>-2.564102564102564E-2</v>
      </c>
      <c r="FB215" s="46">
        <f t="shared" si="1489"/>
        <v>5.2631578947369166E-3</v>
      </c>
      <c r="FC215" s="46">
        <f t="shared" si="1489"/>
        <v>0</v>
      </c>
      <c r="FD215" s="46">
        <f t="shared" si="1489"/>
        <v>0</v>
      </c>
      <c r="FE215" s="46">
        <f t="shared" si="1489"/>
        <v>0</v>
      </c>
      <c r="FF215" s="46">
        <f t="shared" si="1489"/>
        <v>5.2356020942407261E-3</v>
      </c>
      <c r="FG215" s="46">
        <f t="shared" si="1489"/>
        <v>1.5625000000000038E-2</v>
      </c>
      <c r="FH215" s="46">
        <f t="shared" si="1489"/>
        <v>0</v>
      </c>
      <c r="FI215" s="46">
        <f t="shared" si="1489"/>
        <v>1.025641025641022E-2</v>
      </c>
      <c r="FJ215" s="46">
        <f t="shared" si="1489"/>
        <v>2.0304568527918891E-2</v>
      </c>
      <c r="FK215" s="46">
        <f t="shared" si="1489"/>
        <v>2.9850746268656608E-2</v>
      </c>
      <c r="FL215" s="46">
        <f t="shared" si="1489"/>
        <v>4.8309178743962044E-3</v>
      </c>
      <c r="FM215" s="46">
        <f t="shared" si="1489"/>
        <v>2.4038461538461536E-2</v>
      </c>
      <c r="FN215" s="46">
        <f t="shared" si="1489"/>
        <v>9.3896713615023129E-3</v>
      </c>
      <c r="FO215" s="46">
        <f t="shared" si="1489"/>
        <v>4.6511627906977403E-3</v>
      </c>
      <c r="FP215" s="46">
        <f t="shared" si="1489"/>
        <v>0</v>
      </c>
      <c r="FQ215" s="46">
        <f t="shared" si="1489"/>
        <v>-4.6296296296296953E-3</v>
      </c>
      <c r="FR215" s="46">
        <f t="shared" si="1489"/>
        <v>-9.3023255813953157E-3</v>
      </c>
      <c r="FS215" s="46">
        <f t="shared" si="1489"/>
        <v>-1.4084507042253554E-2</v>
      </c>
      <c r="FT215" s="46">
        <f t="shared" si="1489"/>
        <v>0</v>
      </c>
      <c r="FU215" s="46">
        <f t="shared" si="1489"/>
        <v>-9.52380952380949E-3</v>
      </c>
      <c r="FV215" s="46">
        <f t="shared" si="1489"/>
        <v>-4.8076923076923756E-3</v>
      </c>
      <c r="FW215" s="46">
        <f t="shared" si="1489"/>
        <v>0</v>
      </c>
      <c r="FX215" s="46">
        <f t="shared" si="1489"/>
        <v>0</v>
      </c>
      <c r="FY215" s="46">
        <f t="shared" si="1489"/>
        <v>9.6618357487922371E-3</v>
      </c>
      <c r="FZ215" s="46">
        <f t="shared" si="1489"/>
        <v>-4.7846889952152093E-3</v>
      </c>
      <c r="GA215" s="46">
        <f t="shared" si="1489"/>
        <v>4.8076923076922047E-3</v>
      </c>
      <c r="GB215" s="46">
        <f t="shared" si="1489"/>
        <v>2.3923444976076555E-2</v>
      </c>
      <c r="GC215" s="46">
        <f t="shared" si="1489"/>
        <v>-4.672897196261583E-3</v>
      </c>
      <c r="GD215" s="46">
        <f t="shared" si="1489"/>
        <v>4.6948356807510732E-3</v>
      </c>
      <c r="GE215" s="46">
        <f t="shared" si="1489"/>
        <v>-9.3457943925233326E-3</v>
      </c>
      <c r="GF215" s="46">
        <f t="shared" si="1489"/>
        <v>4.7169811320755392E-3</v>
      </c>
      <c r="GG215" s="46">
        <f t="shared" si="1489"/>
        <v>-9.3896713615023129E-3</v>
      </c>
      <c r="GH215" s="46">
        <f t="shared" si="1489"/>
        <v>3.3175355450236928E-2</v>
      </c>
      <c r="GI215" s="46">
        <f t="shared" si="1489"/>
        <v>0</v>
      </c>
      <c r="GJ215" s="46">
        <f t="shared" si="1489"/>
        <v>1.3761467889908289E-2</v>
      </c>
      <c r="GK215" s="46">
        <f t="shared" si="1489"/>
        <v>-9.049773755656236E-3</v>
      </c>
      <c r="GL215" s="46">
        <f t="shared" si="1489"/>
        <v>4.5662100456621653E-3</v>
      </c>
      <c r="GM215" s="46">
        <f t="shared" si="1489"/>
        <v>4.5454545454546103E-3</v>
      </c>
      <c r="GN215" s="46">
        <f t="shared" si="1489"/>
        <v>-1.3574660633484194E-2</v>
      </c>
      <c r="GO215" s="46">
        <f t="shared" si="1489"/>
        <v>1.3761467889908289E-2</v>
      </c>
      <c r="GP215" s="46">
        <f t="shared" si="1489"/>
        <v>-4.524886877828118E-3</v>
      </c>
      <c r="GQ215" s="46">
        <f t="shared" si="1489"/>
        <v>9.0909090909090592E-3</v>
      </c>
      <c r="GR215" s="46">
        <f t="shared" si="1489"/>
        <v>9.0090090090089777E-3</v>
      </c>
      <c r="GS215" s="46">
        <f t="shared" si="1489"/>
        <v>0</v>
      </c>
      <c r="GT215" s="46">
        <f t="shared" si="1489"/>
        <v>3.1250000000000132E-2</v>
      </c>
      <c r="GU215" s="46">
        <f t="shared" si="1489"/>
        <v>-1.2987012987013017E-2</v>
      </c>
      <c r="GV215" s="46">
        <f t="shared" si="1489"/>
        <v>8.7719298245613718E-3</v>
      </c>
      <c r="GW215" s="46">
        <f t="shared" si="1489"/>
        <v>-4.3478260869565834E-3</v>
      </c>
      <c r="GX215" s="46">
        <f t="shared" si="1489"/>
        <v>8.7336244541485961E-3</v>
      </c>
      <c r="GY215" s="46">
        <f t="shared" si="1489"/>
        <v>0</v>
      </c>
      <c r="GZ215" s="46">
        <f t="shared" si="1489"/>
        <v>-4.3290043290043906E-3</v>
      </c>
      <c r="HA215" s="46">
        <f t="shared" si="1489"/>
        <v>-8.6956521739130124E-3</v>
      </c>
      <c r="HB215" s="46">
        <f t="shared" si="1489"/>
        <v>1.7543859649122744E-2</v>
      </c>
      <c r="HC215" s="46">
        <f t="shared" ref="HC215:JN215" si="1490">(HC41-HB41)/HB41</f>
        <v>8.6206896551723842E-3</v>
      </c>
      <c r="HD215" s="46">
        <f t="shared" si="1490"/>
        <v>-2.564102564102555E-2</v>
      </c>
      <c r="HE215" s="46">
        <f t="shared" si="1490"/>
        <v>0</v>
      </c>
      <c r="HF215" s="46">
        <f t="shared" si="1490"/>
        <v>-2.6315789473684272E-2</v>
      </c>
      <c r="HG215" s="46">
        <f t="shared" si="1490"/>
        <v>4.5045045045045687E-3</v>
      </c>
      <c r="HH215" s="46">
        <f t="shared" si="1490"/>
        <v>-8.9686098654708207E-3</v>
      </c>
      <c r="HI215" s="46">
        <f t="shared" si="1490"/>
        <v>0</v>
      </c>
      <c r="HJ215" s="46">
        <f t="shared" si="1490"/>
        <v>-1.3574660633484194E-2</v>
      </c>
      <c r="HK215" s="46">
        <f t="shared" si="1490"/>
        <v>-9.1743119266054721E-3</v>
      </c>
      <c r="HL215" s="46">
        <f t="shared" si="1490"/>
        <v>9.2592592592592258E-3</v>
      </c>
      <c r="HM215" s="46">
        <f t="shared" si="1490"/>
        <v>-9.1743119266054721E-3</v>
      </c>
      <c r="HN215" s="46">
        <f t="shared" si="1490"/>
        <v>-1.3888888888888921E-2</v>
      </c>
      <c r="HO215" s="46">
        <f t="shared" si="1490"/>
        <v>-9.3896713615023129E-3</v>
      </c>
      <c r="HP215" s="46">
        <f t="shared" si="1490"/>
        <v>0</v>
      </c>
      <c r="HQ215" s="46">
        <f t="shared" si="1490"/>
        <v>-4.7393364928910624E-3</v>
      </c>
      <c r="HR215" s="46">
        <f t="shared" si="1490"/>
        <v>-4.76190476190483E-3</v>
      </c>
      <c r="HS215" s="46">
        <f t="shared" si="1490"/>
        <v>-4.7846889952152093E-3</v>
      </c>
      <c r="HT215" s="46">
        <f t="shared" si="1490"/>
        <v>0</v>
      </c>
      <c r="HU215" s="46">
        <f t="shared" si="1490"/>
        <v>-9.6153846153845812E-3</v>
      </c>
      <c r="HV215" s="46">
        <f t="shared" si="1490"/>
        <v>-9.7087378640778078E-3</v>
      </c>
      <c r="HW215" s="46">
        <f t="shared" si="1490"/>
        <v>0</v>
      </c>
      <c r="HX215" s="46">
        <f t="shared" si="1490"/>
        <v>-3.4313725490196047E-2</v>
      </c>
      <c r="HY215" s="46">
        <f t="shared" si="1490"/>
        <v>-2.0304568527918711E-2</v>
      </c>
      <c r="HZ215" s="46">
        <f t="shared" si="1490"/>
        <v>-1.5544041450777238E-2</v>
      </c>
      <c r="IA215" s="46">
        <f t="shared" si="1490"/>
        <v>-1.5789473684210565E-2</v>
      </c>
      <c r="IB215" s="46">
        <f t="shared" si="1490"/>
        <v>-1.0695187165775364E-2</v>
      </c>
      <c r="IC215" s="46">
        <f t="shared" si="1490"/>
        <v>-2.1621621621621546E-2</v>
      </c>
      <c r="ID215" s="46">
        <f t="shared" si="1490"/>
        <v>-2.7624309392265192E-2</v>
      </c>
      <c r="IE215" s="46">
        <f t="shared" si="1490"/>
        <v>-1.7045454545454586E-2</v>
      </c>
      <c r="IF215" s="46">
        <f t="shared" si="1490"/>
        <v>-1.7341040462427786E-2</v>
      </c>
      <c r="IG215" s="46">
        <f t="shared" si="1490"/>
        <v>-1.1764705882352899E-2</v>
      </c>
      <c r="IH215" s="46">
        <f t="shared" si="1490"/>
        <v>-1.1904761904761862E-2</v>
      </c>
      <c r="II215" s="46">
        <f t="shared" si="1490"/>
        <v>0</v>
      </c>
      <c r="IJ215" s="46">
        <f t="shared" si="1490"/>
        <v>-6.024096385542254E-3</v>
      </c>
      <c r="IK215" s="46">
        <f t="shared" si="1490"/>
        <v>-1.2121212121212078E-2</v>
      </c>
      <c r="IL215" s="46">
        <f t="shared" si="1490"/>
        <v>0</v>
      </c>
      <c r="IM215" s="46">
        <f t="shared" si="1490"/>
        <v>-1.8404907975460166E-2</v>
      </c>
      <c r="IN215" s="46">
        <f t="shared" si="1490"/>
        <v>0</v>
      </c>
      <c r="IO215" s="46">
        <f t="shared" si="1490"/>
        <v>0</v>
      </c>
      <c r="IP215" s="46">
        <f t="shared" si="1490"/>
        <v>6.2500000000000888E-3</v>
      </c>
      <c r="IQ215" s="46">
        <f t="shared" si="1490"/>
        <v>-6.2111801242236905E-3</v>
      </c>
      <c r="IR215" s="46">
        <f t="shared" si="1490"/>
        <v>0</v>
      </c>
      <c r="IS215" s="46">
        <f t="shared" si="1490"/>
        <v>0</v>
      </c>
      <c r="IT215" s="46">
        <f t="shared" si="1490"/>
        <v>0</v>
      </c>
      <c r="IU215" s="46">
        <f t="shared" si="1490"/>
        <v>-6.2499999999999778E-3</v>
      </c>
      <c r="IV215" s="46">
        <f t="shared" si="1490"/>
        <v>0</v>
      </c>
      <c r="IW215" s="46">
        <f t="shared" si="1490"/>
        <v>0</v>
      </c>
      <c r="IX215" s="46">
        <f t="shared" si="1490"/>
        <v>-6.2893081761006067E-3</v>
      </c>
      <c r="IY215" s="46">
        <f t="shared" si="1490"/>
        <v>-6.3291139240507222E-3</v>
      </c>
      <c r="IZ215" s="46">
        <f t="shared" si="1490"/>
        <v>-1.9108280254777003E-2</v>
      </c>
      <c r="JA215" s="46">
        <f t="shared" si="1490"/>
        <v>6.4935064935064705E-3</v>
      </c>
      <c r="JB215" s="46">
        <f t="shared" si="1490"/>
        <v>0</v>
      </c>
      <c r="JC215" s="46">
        <f t="shared" si="1490"/>
        <v>0</v>
      </c>
      <c r="JD215" s="46">
        <f t="shared" si="1490"/>
        <v>6.4516129032257839E-3</v>
      </c>
      <c r="JE215" s="46">
        <f t="shared" si="1490"/>
        <v>1.9230769230769277E-2</v>
      </c>
      <c r="JF215" s="46">
        <f t="shared" si="1490"/>
        <v>-1.2578616352201324E-2</v>
      </c>
      <c r="JG215" s="46">
        <f t="shared" si="1490"/>
        <v>6.3694267515924472E-3</v>
      </c>
      <c r="JH215" s="46">
        <f t="shared" si="1490"/>
        <v>0</v>
      </c>
      <c r="JI215" s="46">
        <f t="shared" si="1490"/>
        <v>1.2658227848101221E-2</v>
      </c>
      <c r="JJ215" s="46">
        <f t="shared" si="1490"/>
        <v>6.2500000000000888E-3</v>
      </c>
      <c r="JK215" s="46">
        <f t="shared" si="1490"/>
        <v>1.2422360248447159E-2</v>
      </c>
      <c r="JL215" s="46">
        <f t="shared" si="1490"/>
        <v>0</v>
      </c>
      <c r="JM215" s="46">
        <f t="shared" si="1490"/>
        <v>1.2269938650306704E-2</v>
      </c>
      <c r="JN215" s="46">
        <f t="shared" si="1490"/>
        <v>-1.2121212121212078E-2</v>
      </c>
      <c r="JO215" s="46">
        <f t="shared" ref="JO215:LZ215" si="1491">(JO41-JN41)/JN41</f>
        <v>-3.6809815950920331E-2</v>
      </c>
      <c r="JP215" s="46">
        <f t="shared" si="1491"/>
        <v>1.9108280254777118E-2</v>
      </c>
      <c r="JQ215" s="46">
        <f t="shared" si="1491"/>
        <v>-6.2499999999999778E-3</v>
      </c>
      <c r="JR215" s="46">
        <f t="shared" si="1491"/>
        <v>0</v>
      </c>
      <c r="JS215" s="46">
        <f t="shared" si="1491"/>
        <v>-6.2893081761006067E-3</v>
      </c>
      <c r="JT215" s="46">
        <f t="shared" si="1491"/>
        <v>6.3291139240506103E-3</v>
      </c>
      <c r="JU215" s="46">
        <f t="shared" si="1491"/>
        <v>0</v>
      </c>
      <c r="JV215" s="46">
        <f t="shared" si="1491"/>
        <v>1.2578616352201324E-2</v>
      </c>
      <c r="JW215" s="46">
        <f t="shared" si="1491"/>
        <v>-6.2111801242236905E-3</v>
      </c>
      <c r="JX215" s="46">
        <f t="shared" si="1491"/>
        <v>6.2500000000000888E-3</v>
      </c>
      <c r="JY215" s="46">
        <f t="shared" si="1491"/>
        <v>1.2422360248447159E-2</v>
      </c>
      <c r="JZ215" s="46">
        <f t="shared" si="1491"/>
        <v>-1.8404907975460166E-2</v>
      </c>
      <c r="KA215" s="46">
        <f t="shared" si="1491"/>
        <v>0</v>
      </c>
      <c r="KB215" s="46">
        <f t="shared" si="1491"/>
        <v>0</v>
      </c>
      <c r="KC215" s="46">
        <f t="shared" si="1491"/>
        <v>6.2500000000000888E-3</v>
      </c>
      <c r="KD215" s="46">
        <f t="shared" si="1491"/>
        <v>6.2111801242234694E-3</v>
      </c>
      <c r="KE215" s="46">
        <f t="shared" si="1491"/>
        <v>6.1728395061729276E-3</v>
      </c>
      <c r="KF215" s="46">
        <f t="shared" si="1491"/>
        <v>0</v>
      </c>
      <c r="KG215" s="46">
        <f t="shared" si="1491"/>
        <v>-6.1349693251534611E-3</v>
      </c>
      <c r="KH215" s="46">
        <f t="shared" si="1491"/>
        <v>-1.2345679012345635E-2</v>
      </c>
      <c r="KI215" s="46">
        <f t="shared" si="1491"/>
        <v>1.2499999999999956E-2</v>
      </c>
      <c r="KJ215" s="46">
        <f t="shared" si="1491"/>
        <v>6.1728395061729276E-3</v>
      </c>
      <c r="KK215" s="46">
        <f t="shared" si="1491"/>
        <v>0</v>
      </c>
      <c r="KL215" s="46">
        <f t="shared" si="1491"/>
        <v>1.2269938650306704E-2</v>
      </c>
      <c r="KM215" s="46">
        <f t="shared" si="1491"/>
        <v>6.0606060606061465E-3</v>
      </c>
      <c r="KN215" s="46">
        <f t="shared" si="1491"/>
        <v>0</v>
      </c>
      <c r="KO215" s="46">
        <f t="shared" si="1491"/>
        <v>0</v>
      </c>
      <c r="KP215" s="46">
        <f t="shared" si="1491"/>
        <v>0</v>
      </c>
      <c r="KQ215" s="46">
        <f t="shared" si="1491"/>
        <v>-6.024096385542254E-3</v>
      </c>
      <c r="KR215" s="46">
        <f t="shared" si="1491"/>
        <v>6.0606060606061465E-3</v>
      </c>
      <c r="KS215" s="46">
        <f t="shared" si="1491"/>
        <v>0</v>
      </c>
      <c r="KT215" s="46">
        <f t="shared" si="1491"/>
        <v>0</v>
      </c>
      <c r="KU215" s="46">
        <f t="shared" si="1491"/>
        <v>-6.024096385542254E-3</v>
      </c>
      <c r="KV215" s="46">
        <f t="shared" si="1491"/>
        <v>-1.8181818181818226E-2</v>
      </c>
      <c r="KW215" s="46">
        <f t="shared" si="1491"/>
        <v>1.2345679012345635E-2</v>
      </c>
      <c r="KX215" s="46">
        <f t="shared" si="1491"/>
        <v>1.8292682926829312E-2</v>
      </c>
      <c r="KY215" s="46">
        <f t="shared" si="1491"/>
        <v>5.9880239520958937E-3</v>
      </c>
      <c r="KZ215" s="46">
        <f t="shared" si="1491"/>
        <v>5.9523809523808254E-3</v>
      </c>
      <c r="LA215" s="46">
        <f t="shared" si="1491"/>
        <v>1.1834319526627389E-2</v>
      </c>
      <c r="LB215" s="46">
        <f t="shared" si="1491"/>
        <v>0</v>
      </c>
      <c r="LC215" s="46">
        <f t="shared" si="1491"/>
        <v>5.8479532163741438E-3</v>
      </c>
      <c r="LD215" s="46">
        <f t="shared" si="1491"/>
        <v>5.8139534883721762E-3</v>
      </c>
      <c r="LE215" s="46">
        <f t="shared" si="1491"/>
        <v>1.1560693641618455E-2</v>
      </c>
      <c r="LF215" s="46">
        <f t="shared" si="1491"/>
        <v>1.1428571428571389E-2</v>
      </c>
      <c r="LG215" s="46">
        <f t="shared" si="1491"/>
        <v>5.6497175141243744E-3</v>
      </c>
      <c r="LH215" s="46">
        <f t="shared" si="1491"/>
        <v>5.6179775280897678E-3</v>
      </c>
      <c r="LI215" s="46">
        <f t="shared" si="1491"/>
        <v>1.675977653631289E-2</v>
      </c>
      <c r="LJ215" s="46">
        <f t="shared" si="1491"/>
        <v>-5.4945054945053778E-3</v>
      </c>
      <c r="LK215" s="46">
        <f t="shared" si="1491"/>
        <v>-5.5248618784531165E-3</v>
      </c>
      <c r="LL215" s="46">
        <f t="shared" si="1491"/>
        <v>0</v>
      </c>
      <c r="LM215" s="46">
        <f t="shared" si="1491"/>
        <v>0</v>
      </c>
      <c r="LN215" s="46">
        <f t="shared" si="1491"/>
        <v>5.5555555555556347E-3</v>
      </c>
      <c r="LO215" s="46">
        <f t="shared" si="1491"/>
        <v>5.5248618784529205E-3</v>
      </c>
      <c r="LP215" s="46">
        <f t="shared" si="1491"/>
        <v>5.494505494505573E-3</v>
      </c>
      <c r="LQ215" s="46">
        <f t="shared" si="1491"/>
        <v>-1.092896174863384E-2</v>
      </c>
      <c r="LR215" s="46">
        <f t="shared" si="1491"/>
        <v>0</v>
      </c>
      <c r="LS215" s="46">
        <f t="shared" si="1491"/>
        <v>1.6574585635358959E-2</v>
      </c>
      <c r="LT215" s="46">
        <f t="shared" si="1491"/>
        <v>2.1739130434782726E-2</v>
      </c>
      <c r="LU215" s="46">
        <f t="shared" si="1491"/>
        <v>-2.1276595744680965E-2</v>
      </c>
      <c r="LV215" s="46">
        <f t="shared" si="1491"/>
        <v>-5.4347826086955367E-3</v>
      </c>
      <c r="LW215" s="46">
        <f t="shared" si="1491"/>
        <v>0</v>
      </c>
      <c r="LX215" s="46">
        <f t="shared" si="1491"/>
        <v>0</v>
      </c>
      <c r="LY215" s="46">
        <f t="shared" si="1491"/>
        <v>0</v>
      </c>
      <c r="LZ215" s="46">
        <f t="shared" si="1491"/>
        <v>0</v>
      </c>
      <c r="MA215" s="46">
        <f t="shared" ref="MA215:MH215" si="1492">(MA41-LZ41)/LZ41</f>
        <v>0</v>
      </c>
      <c r="MB215" s="46">
        <f t="shared" si="1492"/>
        <v>0</v>
      </c>
      <c r="MC215" s="46">
        <f t="shared" si="1492"/>
        <v>2.185792349726768E-2</v>
      </c>
      <c r="MD215" s="46">
        <f t="shared" si="1492"/>
        <v>0</v>
      </c>
      <c r="ME215" s="46">
        <f t="shared" si="1492"/>
        <v>2.1390374331550915E-2</v>
      </c>
      <c r="MF215" s="46">
        <f t="shared" si="1492"/>
        <v>5.2356020942407261E-3</v>
      </c>
      <c r="MG215" s="46">
        <f t="shared" si="1492"/>
        <v>-2.6041666666666668E-2</v>
      </c>
      <c r="MH215" s="46">
        <f t="shared" si="1492"/>
        <v>-1.0695187165775364E-2</v>
      </c>
    </row>
    <row r="216" spans="1:346" x14ac:dyDescent="0.25">
      <c r="A216" s="35" t="s">
        <v>2</v>
      </c>
      <c r="S216" s="46">
        <f t="shared" ref="S216:CD216" si="1493">(S42-R42)/R42</f>
        <v>-1.9889502762430906E-2</v>
      </c>
      <c r="T216" s="46">
        <f t="shared" si="1493"/>
        <v>-9.0191657271702051E-3</v>
      </c>
      <c r="U216" s="46">
        <f t="shared" si="1493"/>
        <v>-1.0238907849829415E-2</v>
      </c>
      <c r="V216" s="46">
        <f t="shared" si="1493"/>
        <v>-2.5287356321839115E-2</v>
      </c>
      <c r="W216" s="46">
        <f t="shared" si="1493"/>
        <v>0</v>
      </c>
      <c r="X216" s="46">
        <f t="shared" si="1493"/>
        <v>-1.4150943396226448E-2</v>
      </c>
      <c r="Y216" s="46">
        <f t="shared" si="1493"/>
        <v>-1.7942583732057416E-2</v>
      </c>
      <c r="Z216" s="46">
        <f t="shared" si="1493"/>
        <v>-9.7442143727161663E-3</v>
      </c>
      <c r="AA216" s="46">
        <f t="shared" si="1493"/>
        <v>-6.1500615006150061E-3</v>
      </c>
      <c r="AB216" s="46">
        <f t="shared" si="1493"/>
        <v>-4.9504950495048447E-3</v>
      </c>
      <c r="AC216" s="46">
        <f t="shared" si="1493"/>
        <v>-1.2437810945274692E-3</v>
      </c>
      <c r="AD216" s="46">
        <f t="shared" si="1493"/>
        <v>-1.9925280199252732E-2</v>
      </c>
      <c r="AE216" s="46">
        <f t="shared" si="1493"/>
        <v>-3.8119440914866219E-3</v>
      </c>
      <c r="AF216" s="46">
        <f t="shared" si="1493"/>
        <v>-6.3775510204081625E-3</v>
      </c>
      <c r="AG216" s="46">
        <f t="shared" si="1493"/>
        <v>-1.2836970474967907E-2</v>
      </c>
      <c r="AH216" s="46">
        <f t="shared" si="1493"/>
        <v>5.2015604681403312E-3</v>
      </c>
      <c r="AI216" s="46">
        <f t="shared" si="1493"/>
        <v>6.4683053040103496E-3</v>
      </c>
      <c r="AJ216" s="46">
        <f t="shared" si="1493"/>
        <v>1.2853470437019091E-3</v>
      </c>
      <c r="AK216" s="46">
        <f t="shared" si="1493"/>
        <v>5.1347881899870534E-3</v>
      </c>
      <c r="AL216" s="46">
        <f t="shared" si="1493"/>
        <v>2.5542784163474185E-3</v>
      </c>
      <c r="AM216" s="46">
        <f t="shared" si="1493"/>
        <v>2.547770700636979E-3</v>
      </c>
      <c r="AN216" s="46">
        <f t="shared" si="1493"/>
        <v>1.9059720457433291E-2</v>
      </c>
      <c r="AO216" s="46">
        <f t="shared" si="1493"/>
        <v>-1.2468827930175626E-3</v>
      </c>
      <c r="AP216" s="46">
        <f t="shared" si="1493"/>
        <v>-7.49063670411978E-3</v>
      </c>
      <c r="AQ216" s="46">
        <f t="shared" si="1493"/>
        <v>-1.2578616352200544E-3</v>
      </c>
      <c r="AR216" s="46">
        <f t="shared" si="1493"/>
        <v>1.133501259445833E-2</v>
      </c>
      <c r="AS216" s="46">
        <f t="shared" si="1493"/>
        <v>-2.4906600249066358E-3</v>
      </c>
      <c r="AT216" s="46">
        <f t="shared" si="1493"/>
        <v>1.1235955056179848E-2</v>
      </c>
      <c r="AU216" s="46">
        <f t="shared" si="1493"/>
        <v>2.4691358024691709E-3</v>
      </c>
      <c r="AV216" s="46">
        <f t="shared" si="1493"/>
        <v>2.4630541871921529E-3</v>
      </c>
      <c r="AW216" s="46">
        <f t="shared" si="1493"/>
        <v>9.8280098280097931E-3</v>
      </c>
      <c r="AX216" s="46">
        <f t="shared" si="1493"/>
        <v>1.216545012165381E-3</v>
      </c>
      <c r="AY216" s="46">
        <f t="shared" si="1493"/>
        <v>-3.6452004860266971E-3</v>
      </c>
      <c r="AZ216" s="46">
        <f t="shared" si="1493"/>
        <v>7.3170731707316384E-3</v>
      </c>
      <c r="BA216" s="46">
        <f t="shared" si="1493"/>
        <v>0</v>
      </c>
      <c r="BB216" s="46">
        <f t="shared" si="1493"/>
        <v>9.6852300242132126E-3</v>
      </c>
      <c r="BC216" s="46">
        <f t="shared" si="1493"/>
        <v>3.5971223021582389E-3</v>
      </c>
      <c r="BD216" s="46">
        <f t="shared" si="1493"/>
        <v>-2.3894862604540361E-3</v>
      </c>
      <c r="BE216" s="46">
        <f t="shared" si="1493"/>
        <v>8.3832335329341659E-3</v>
      </c>
      <c r="BF216" s="46">
        <f t="shared" si="1493"/>
        <v>-3.5629453681709877E-3</v>
      </c>
      <c r="BG216" s="46">
        <f t="shared" si="1493"/>
        <v>-5.9594755661501785E-3</v>
      </c>
      <c r="BH216" s="46">
        <f t="shared" si="1493"/>
        <v>3.5971223021582389E-3</v>
      </c>
      <c r="BI216" s="46">
        <f t="shared" si="1493"/>
        <v>4.778972520907903E-3</v>
      </c>
      <c r="BJ216" s="46">
        <f t="shared" si="1493"/>
        <v>3.5671819262783756E-3</v>
      </c>
      <c r="BK216" s="46">
        <f t="shared" si="1493"/>
        <v>8.293838862559107E-3</v>
      </c>
      <c r="BL216" s="46">
        <f t="shared" si="1493"/>
        <v>-3.5252643948295789E-3</v>
      </c>
      <c r="BM216" s="46">
        <f t="shared" si="1493"/>
        <v>8.2547169811321101E-3</v>
      </c>
      <c r="BN216" s="46">
        <f t="shared" si="1493"/>
        <v>8.1871345029240102E-3</v>
      </c>
      <c r="BO216" s="46">
        <f t="shared" si="1493"/>
        <v>9.2807424593967184E-3</v>
      </c>
      <c r="BP216" s="46">
        <f t="shared" si="1493"/>
        <v>-2.2988505747126762E-3</v>
      </c>
      <c r="BQ216" s="46">
        <f t="shared" si="1493"/>
        <v>6.9124423963134625E-3</v>
      </c>
      <c r="BR216" s="46">
        <f t="shared" si="1493"/>
        <v>1.1441647597253354E-3</v>
      </c>
      <c r="BS216" s="46">
        <f t="shared" si="1493"/>
        <v>4.5714285714286368E-3</v>
      </c>
      <c r="BT216" s="46">
        <f t="shared" si="1493"/>
        <v>6.825938566552836E-3</v>
      </c>
      <c r="BU216" s="46">
        <f t="shared" si="1493"/>
        <v>-6.7796610169490882E-3</v>
      </c>
      <c r="BV216" s="46">
        <f t="shared" si="1493"/>
        <v>7.9635949943115888E-3</v>
      </c>
      <c r="BW216" s="46">
        <f t="shared" si="1493"/>
        <v>1.0158013544018123E-2</v>
      </c>
      <c r="BX216" s="46">
        <f t="shared" si="1493"/>
        <v>0</v>
      </c>
      <c r="BY216" s="46">
        <f t="shared" si="1493"/>
        <v>6.7039106145250762E-3</v>
      </c>
      <c r="BZ216" s="46">
        <f t="shared" si="1493"/>
        <v>7.7691453940066917E-3</v>
      </c>
      <c r="CA216" s="46">
        <f t="shared" si="1493"/>
        <v>-4.4052863436122407E-3</v>
      </c>
      <c r="CB216" s="46">
        <f t="shared" si="1493"/>
        <v>1.991150442477873E-2</v>
      </c>
      <c r="CC216" s="46">
        <f t="shared" si="1493"/>
        <v>8.6767895878524636E-3</v>
      </c>
      <c r="CD216" s="46">
        <f t="shared" si="1493"/>
        <v>1.0752688172043012E-2</v>
      </c>
      <c r="CE216" s="46">
        <f t="shared" ref="CE216:EP216" si="1494">(CE42-CD42)/CD42</f>
        <v>1.4893617021276655E-2</v>
      </c>
      <c r="CF216" s="46">
        <f t="shared" si="1494"/>
        <v>2.410901467505238E-2</v>
      </c>
      <c r="CG216" s="46">
        <f t="shared" si="1494"/>
        <v>-7.1647901740020756E-3</v>
      </c>
      <c r="CH216" s="46">
        <f t="shared" si="1494"/>
        <v>1.1340206185566951E-2</v>
      </c>
      <c r="CI216" s="46">
        <f t="shared" si="1494"/>
        <v>-2.0387359836899965E-3</v>
      </c>
      <c r="CJ216" s="46">
        <f t="shared" si="1494"/>
        <v>1.0214504596527068E-2</v>
      </c>
      <c r="CK216" s="46">
        <f t="shared" si="1494"/>
        <v>5.0556117290192111E-3</v>
      </c>
      <c r="CL216" s="46">
        <f t="shared" si="1494"/>
        <v>-7.0422535211267885E-3</v>
      </c>
      <c r="CM216" s="46">
        <f t="shared" si="1494"/>
        <v>1.5197568389057751E-2</v>
      </c>
      <c r="CN216" s="46">
        <f t="shared" si="1494"/>
        <v>8.9820359281436273E-3</v>
      </c>
      <c r="CO216" s="46">
        <f t="shared" si="1494"/>
        <v>3.9564787339268614E-3</v>
      </c>
      <c r="CP216" s="46">
        <f t="shared" si="1494"/>
        <v>-4.9261083743842365E-3</v>
      </c>
      <c r="CQ216" s="46">
        <f t="shared" si="1494"/>
        <v>-3.9603960396040168E-3</v>
      </c>
      <c r="CR216" s="46">
        <f t="shared" si="1494"/>
        <v>0</v>
      </c>
      <c r="CS216" s="46">
        <f t="shared" si="1494"/>
        <v>1.2922465208747628E-2</v>
      </c>
      <c r="CT216" s="46">
        <f t="shared" si="1494"/>
        <v>0</v>
      </c>
      <c r="CU216" s="46">
        <f t="shared" si="1494"/>
        <v>4.9067713444553478E-3</v>
      </c>
      <c r="CV216" s="46">
        <f t="shared" si="1494"/>
        <v>1.953124999999889E-3</v>
      </c>
      <c r="CW216" s="46">
        <f t="shared" si="1494"/>
        <v>9.7465886939579471E-4</v>
      </c>
      <c r="CX216" s="46">
        <f t="shared" si="1494"/>
        <v>-9.7370983446941112E-4</v>
      </c>
      <c r="CY216" s="46">
        <f t="shared" si="1494"/>
        <v>1.2670565302144362E-2</v>
      </c>
      <c r="CZ216" s="46">
        <f t="shared" si="1494"/>
        <v>4.8123195380173241E-3</v>
      </c>
      <c r="DA216" s="46">
        <f t="shared" si="1494"/>
        <v>2.8735632183907772E-3</v>
      </c>
      <c r="DB216" s="46">
        <f t="shared" si="1494"/>
        <v>1.6236867239732597E-2</v>
      </c>
      <c r="DC216" s="46">
        <f t="shared" si="1494"/>
        <v>1.6917293233082678E-2</v>
      </c>
      <c r="DD216" s="46">
        <f t="shared" si="1494"/>
        <v>9.2421441774491672E-3</v>
      </c>
      <c r="DE216" s="46">
        <f t="shared" si="1494"/>
        <v>1.46520146520146E-2</v>
      </c>
      <c r="DF216" s="46">
        <f t="shared" si="1494"/>
        <v>9.0252707581235138E-4</v>
      </c>
      <c r="DG216" s="46">
        <f t="shared" si="1494"/>
        <v>7.2137060414787834E-3</v>
      </c>
      <c r="DH216" s="46">
        <f t="shared" si="1494"/>
        <v>2.6857654431512727E-3</v>
      </c>
      <c r="DI216" s="46">
        <f t="shared" si="1494"/>
        <v>8.035714285714337E-3</v>
      </c>
      <c r="DJ216" s="46">
        <f t="shared" si="1494"/>
        <v>9.7431355181576106E-3</v>
      </c>
      <c r="DK216" s="46">
        <f t="shared" si="1494"/>
        <v>3.5087719298246113E-3</v>
      </c>
      <c r="DL216" s="46">
        <f t="shared" si="1494"/>
        <v>2.6223776223775973E-3</v>
      </c>
      <c r="DM216" s="46">
        <f t="shared" si="1494"/>
        <v>-4.3591979075850041E-3</v>
      </c>
      <c r="DN216" s="46">
        <f t="shared" si="1494"/>
        <v>2.6269702276707279E-3</v>
      </c>
      <c r="DO216" s="46">
        <f t="shared" si="1494"/>
        <v>-5.2401746724890334E-3</v>
      </c>
      <c r="DP216" s="46">
        <f t="shared" si="1494"/>
        <v>6.1457418788409884E-3</v>
      </c>
      <c r="DQ216" s="46">
        <f t="shared" si="1494"/>
        <v>-1.7452006980801802E-3</v>
      </c>
      <c r="DR216" s="46">
        <f t="shared" si="1494"/>
        <v>5.2447552447551947E-3</v>
      </c>
      <c r="DS216" s="46">
        <f t="shared" si="1494"/>
        <v>3.478260869565267E-3</v>
      </c>
      <c r="DT216" s="46">
        <f t="shared" si="1494"/>
        <v>8.665511265164152E-4</v>
      </c>
      <c r="DU216" s="46">
        <f t="shared" si="1494"/>
        <v>8.658008658008658E-3</v>
      </c>
      <c r="DV216" s="46">
        <f t="shared" si="1494"/>
        <v>4.2918454935622317E-3</v>
      </c>
      <c r="DW216" s="46">
        <f t="shared" si="1494"/>
        <v>-7.6923076923077413E-3</v>
      </c>
      <c r="DX216" s="46">
        <f t="shared" si="1494"/>
        <v>0</v>
      </c>
      <c r="DY216" s="46">
        <f t="shared" si="1494"/>
        <v>1.0335917312661523E-2</v>
      </c>
      <c r="DZ216" s="46">
        <f t="shared" si="1494"/>
        <v>-1.1935208866155086E-2</v>
      </c>
      <c r="EA216" s="46">
        <f t="shared" si="1494"/>
        <v>0</v>
      </c>
      <c r="EB216" s="46">
        <f t="shared" si="1494"/>
        <v>1.3805004314063798E-2</v>
      </c>
      <c r="EC216" s="46">
        <f t="shared" si="1494"/>
        <v>-4.0000000000000022E-2</v>
      </c>
      <c r="ED216" s="46">
        <f t="shared" si="1494"/>
        <v>0</v>
      </c>
      <c r="EE216" s="46">
        <f t="shared" si="1494"/>
        <v>3.5460992907801925E-3</v>
      </c>
      <c r="EF216" s="46">
        <f t="shared" si="1494"/>
        <v>1.2367491166077663E-2</v>
      </c>
      <c r="EG216" s="46">
        <f t="shared" si="1494"/>
        <v>-2.6178010471203943E-3</v>
      </c>
      <c r="EH216" s="46">
        <f t="shared" si="1494"/>
        <v>1.7497812773403574E-3</v>
      </c>
      <c r="EI216" s="46">
        <f t="shared" si="1494"/>
        <v>8.7336244541479752E-4</v>
      </c>
      <c r="EJ216" s="46">
        <f t="shared" si="1494"/>
        <v>-6.1082024432808782E-3</v>
      </c>
      <c r="EK216" s="46">
        <f t="shared" si="1494"/>
        <v>1.7559262510973539E-3</v>
      </c>
      <c r="EL216" s="46">
        <f t="shared" si="1494"/>
        <v>6.1349693251533995E-3</v>
      </c>
      <c r="EM216" s="46">
        <f t="shared" si="1494"/>
        <v>-8.7108013937277286E-4</v>
      </c>
      <c r="EN216" s="46">
        <f t="shared" si="1494"/>
        <v>0</v>
      </c>
      <c r="EO216" s="46">
        <f t="shared" si="1494"/>
        <v>-7.846556233653058E-3</v>
      </c>
      <c r="EP216" s="46">
        <f t="shared" si="1494"/>
        <v>-2.6362038664323123E-3</v>
      </c>
      <c r="EQ216" s="46">
        <f t="shared" ref="EQ216:HB216" si="1495">(EQ42-EP42)/EP42</f>
        <v>-3.5242290748899179E-3</v>
      </c>
      <c r="ER216" s="46">
        <f t="shared" si="1495"/>
        <v>-6.1892130857647094E-3</v>
      </c>
      <c r="ES216" s="46">
        <f t="shared" si="1495"/>
        <v>8.8967971530244053E-4</v>
      </c>
      <c r="ET216" s="46">
        <f t="shared" si="1495"/>
        <v>-9.7777777777777273E-3</v>
      </c>
      <c r="EU216" s="46">
        <f t="shared" si="1495"/>
        <v>-6.2836624775583737E-3</v>
      </c>
      <c r="EV216" s="46">
        <f t="shared" si="1495"/>
        <v>6.3233965672990318E-3</v>
      </c>
      <c r="EW216" s="46">
        <f t="shared" si="1495"/>
        <v>0</v>
      </c>
      <c r="EX216" s="46">
        <f t="shared" si="1495"/>
        <v>9.8743267504487822E-3</v>
      </c>
      <c r="EY216" s="46">
        <f t="shared" si="1495"/>
        <v>2.6666666666666414E-3</v>
      </c>
      <c r="EZ216" s="46">
        <f t="shared" si="1495"/>
        <v>0</v>
      </c>
      <c r="FA216" s="46">
        <f t="shared" si="1495"/>
        <v>4.4326241134751776E-3</v>
      </c>
      <c r="FB216" s="46">
        <f t="shared" si="1495"/>
        <v>-2.647837599293885E-3</v>
      </c>
      <c r="FC216" s="46">
        <f t="shared" si="1495"/>
        <v>-3.5398230088496078E-3</v>
      </c>
      <c r="FD216" s="46">
        <f t="shared" si="1495"/>
        <v>-1.7761989342805385E-3</v>
      </c>
      <c r="FE216" s="46">
        <f t="shared" si="1495"/>
        <v>-3.558718861210015E-3</v>
      </c>
      <c r="FF216" s="46">
        <f t="shared" si="1495"/>
        <v>-4.464285714285714E-3</v>
      </c>
      <c r="FG216" s="46">
        <f t="shared" si="1495"/>
        <v>1.4349775784753313E-2</v>
      </c>
      <c r="FH216" s="46">
        <f t="shared" si="1495"/>
        <v>3.5366931918656562E-3</v>
      </c>
      <c r="FI216" s="46">
        <f t="shared" si="1495"/>
        <v>-1.7621145374449589E-3</v>
      </c>
      <c r="FJ216" s="46">
        <f t="shared" si="1495"/>
        <v>-1.5887025595763434E-2</v>
      </c>
      <c r="FK216" s="46">
        <f t="shared" si="1495"/>
        <v>-2.6905829596412302E-3</v>
      </c>
      <c r="FL216" s="46">
        <f t="shared" si="1495"/>
        <v>1.7985611510791622E-3</v>
      </c>
      <c r="FM216" s="46">
        <f t="shared" si="1495"/>
        <v>3.5906642728904081E-3</v>
      </c>
      <c r="FN216" s="46">
        <f t="shared" si="1495"/>
        <v>1.7889087656529771E-3</v>
      </c>
      <c r="FO216" s="46">
        <f t="shared" si="1495"/>
        <v>8.035714285714337E-3</v>
      </c>
      <c r="FP216" s="46">
        <f t="shared" si="1495"/>
        <v>5.314437555358674E-3</v>
      </c>
      <c r="FQ216" s="46">
        <f t="shared" si="1495"/>
        <v>0</v>
      </c>
      <c r="FR216" s="46">
        <f t="shared" si="1495"/>
        <v>0</v>
      </c>
      <c r="FS216" s="46">
        <f t="shared" si="1495"/>
        <v>-5.2863436123347513E-3</v>
      </c>
      <c r="FT216" s="46">
        <f t="shared" si="1495"/>
        <v>8.8573959255973703E-4</v>
      </c>
      <c r="FU216" s="46">
        <f t="shared" si="1495"/>
        <v>8.8495575221238937E-3</v>
      </c>
      <c r="FV216" s="46">
        <f t="shared" si="1495"/>
        <v>3.5087719298246113E-3</v>
      </c>
      <c r="FW216" s="46">
        <f t="shared" si="1495"/>
        <v>8.7412587412582436E-4</v>
      </c>
      <c r="FX216" s="46">
        <f t="shared" si="1495"/>
        <v>-8.7336244541479752E-4</v>
      </c>
      <c r="FY216" s="46">
        <f t="shared" si="1495"/>
        <v>1.7482517482516487E-3</v>
      </c>
      <c r="FZ216" s="46">
        <f t="shared" si="1495"/>
        <v>4.3630017452006981E-3</v>
      </c>
      <c r="GA216" s="46">
        <f t="shared" si="1495"/>
        <v>4.3440486533449178E-3</v>
      </c>
      <c r="GB216" s="46">
        <f t="shared" si="1495"/>
        <v>-4.3252595155709346E-3</v>
      </c>
      <c r="GC216" s="46">
        <f t="shared" si="1495"/>
        <v>-4.3440486533449178E-3</v>
      </c>
      <c r="GD216" s="46">
        <f t="shared" si="1495"/>
        <v>0</v>
      </c>
      <c r="GE216" s="46">
        <f t="shared" si="1495"/>
        <v>6.9808027923212168E-3</v>
      </c>
      <c r="GF216" s="46">
        <f t="shared" si="1495"/>
        <v>-3.4662045060659071E-3</v>
      </c>
      <c r="GG216" s="46">
        <f t="shared" si="1495"/>
        <v>-1.7391304347826335E-3</v>
      </c>
      <c r="GH216" s="46">
        <f t="shared" si="1495"/>
        <v>3.4843205574913386E-3</v>
      </c>
      <c r="GI216" s="46">
        <f t="shared" si="1495"/>
        <v>1.3020833333333332E-2</v>
      </c>
      <c r="GJ216" s="46">
        <f t="shared" si="1495"/>
        <v>-7.7120822622108454E-3</v>
      </c>
      <c r="GK216" s="46">
        <f t="shared" si="1495"/>
        <v>1.8134715025906811E-2</v>
      </c>
      <c r="GL216" s="46">
        <f t="shared" si="1495"/>
        <v>4.2408821034775231E-3</v>
      </c>
      <c r="GM216" s="46">
        <f t="shared" si="1495"/>
        <v>-2.5337837837838798E-3</v>
      </c>
      <c r="GN216" s="46">
        <f t="shared" si="1495"/>
        <v>7.6206604572396763E-3</v>
      </c>
      <c r="GO216" s="46">
        <f t="shared" si="1495"/>
        <v>1.0084033613445401E-2</v>
      </c>
      <c r="GP216" s="46">
        <f t="shared" si="1495"/>
        <v>-1.0815307820299477E-2</v>
      </c>
      <c r="GQ216" s="46">
        <f t="shared" si="1495"/>
        <v>2.8595458368376715E-2</v>
      </c>
      <c r="GR216" s="46">
        <f t="shared" si="1495"/>
        <v>8.1766148814390836E-3</v>
      </c>
      <c r="GS216" s="46">
        <f t="shared" si="1495"/>
        <v>0</v>
      </c>
      <c r="GT216" s="46">
        <f t="shared" si="1495"/>
        <v>1.2165450121654502E-2</v>
      </c>
      <c r="GU216" s="46">
        <f t="shared" si="1495"/>
        <v>0</v>
      </c>
      <c r="GV216" s="46">
        <f t="shared" si="1495"/>
        <v>-1.6025641025641028E-2</v>
      </c>
      <c r="GW216" s="46">
        <f t="shared" si="1495"/>
        <v>1.7100977198697138E-2</v>
      </c>
      <c r="GX216" s="46">
        <f t="shared" si="1495"/>
        <v>8.0064051240988235E-4</v>
      </c>
      <c r="GY216" s="46">
        <f t="shared" si="1495"/>
        <v>4.0000000000000001E-3</v>
      </c>
      <c r="GZ216" s="46">
        <f t="shared" si="1495"/>
        <v>1.7529880478087671E-2</v>
      </c>
      <c r="HA216" s="46">
        <f t="shared" si="1495"/>
        <v>-2.349256068911489E-3</v>
      </c>
      <c r="HB216" s="46">
        <f t="shared" si="1495"/>
        <v>1.5698587127157663E-3</v>
      </c>
      <c r="HC216" s="46">
        <f t="shared" ref="HC216:JN216" si="1496">(HC42-HB42)/HB42</f>
        <v>-7.8369905956108404E-4</v>
      </c>
      <c r="HD216" s="46">
        <f t="shared" si="1496"/>
        <v>-3.1372549019608289E-3</v>
      </c>
      <c r="HE216" s="46">
        <f t="shared" si="1496"/>
        <v>2.3603461841070917E-3</v>
      </c>
      <c r="HF216" s="46">
        <f t="shared" si="1496"/>
        <v>-3.9246467817896386E-3</v>
      </c>
      <c r="HG216" s="46">
        <f t="shared" si="1496"/>
        <v>-5.5161544523246869E-3</v>
      </c>
      <c r="HH216" s="46">
        <f t="shared" si="1496"/>
        <v>2.3771790808240663E-3</v>
      </c>
      <c r="HI216" s="46">
        <f t="shared" si="1496"/>
        <v>-3.952569169960474E-3</v>
      </c>
      <c r="HJ216" s="46">
        <f t="shared" si="1496"/>
        <v>-5.5555555555555783E-3</v>
      </c>
      <c r="HK216" s="46">
        <f t="shared" si="1496"/>
        <v>-7.1827613727054387E-3</v>
      </c>
      <c r="HL216" s="46">
        <f t="shared" si="1496"/>
        <v>-1.4469453376205879E-2</v>
      </c>
      <c r="HM216" s="46">
        <f t="shared" si="1496"/>
        <v>-9.7879282218596136E-3</v>
      </c>
      <c r="HN216" s="46">
        <f t="shared" si="1496"/>
        <v>-5.7660626029654265E-3</v>
      </c>
      <c r="HO216" s="46">
        <f t="shared" si="1496"/>
        <v>-9.1135045567523488E-3</v>
      </c>
      <c r="HP216" s="46">
        <f t="shared" si="1496"/>
        <v>-1.0033444816053417E-2</v>
      </c>
      <c r="HQ216" s="46">
        <f t="shared" si="1496"/>
        <v>-1.5202702702702797E-2</v>
      </c>
      <c r="HR216" s="46">
        <f t="shared" si="1496"/>
        <v>-2.5728987993138937E-2</v>
      </c>
      <c r="HS216" s="46">
        <f t="shared" si="1496"/>
        <v>-8.8028169014084511E-3</v>
      </c>
      <c r="HT216" s="46">
        <f t="shared" si="1496"/>
        <v>-1.3321492007104797E-2</v>
      </c>
      <c r="HU216" s="46">
        <f t="shared" si="1496"/>
        <v>-1.53015301530152E-2</v>
      </c>
      <c r="HV216" s="46">
        <f t="shared" si="1496"/>
        <v>-1.462522851919569E-2</v>
      </c>
      <c r="HW216" s="46">
        <f t="shared" si="1496"/>
        <v>-1.3914656771799629E-2</v>
      </c>
      <c r="HX216" s="46">
        <f t="shared" si="1496"/>
        <v>-2.5399811853245559E-2</v>
      </c>
      <c r="HY216" s="46">
        <f t="shared" si="1496"/>
        <v>-1.7374517374517347E-2</v>
      </c>
      <c r="HZ216" s="46">
        <f t="shared" si="1496"/>
        <v>-2.3575638506876145E-2</v>
      </c>
      <c r="IA216" s="46">
        <f t="shared" si="1496"/>
        <v>-2.6156941649899481E-2</v>
      </c>
      <c r="IB216" s="46">
        <f t="shared" si="1496"/>
        <v>-2.2727272727272756E-2</v>
      </c>
      <c r="IC216" s="46">
        <f t="shared" si="1496"/>
        <v>-1.6913319238900576E-2</v>
      </c>
      <c r="ID216" s="46">
        <f t="shared" si="1496"/>
        <v>-3.0107526881720401E-2</v>
      </c>
      <c r="IE216" s="46">
        <f t="shared" si="1496"/>
        <v>-1.2195121951219606E-2</v>
      </c>
      <c r="IF216" s="46">
        <f t="shared" si="1496"/>
        <v>-1.571268237934895E-2</v>
      </c>
      <c r="IG216" s="46">
        <f t="shared" si="1496"/>
        <v>-2.166476624857475E-2</v>
      </c>
      <c r="IH216" s="46">
        <f t="shared" si="1496"/>
        <v>-1.2820512820512754E-2</v>
      </c>
      <c r="II216" s="46">
        <f t="shared" si="1496"/>
        <v>-1.6528925619834777E-2</v>
      </c>
      <c r="IJ216" s="46">
        <f t="shared" si="1496"/>
        <v>-1.4405762304922003E-2</v>
      </c>
      <c r="IK216" s="46">
        <f t="shared" si="1496"/>
        <v>-6.0901339829476254E-3</v>
      </c>
      <c r="IL216" s="46">
        <f t="shared" si="1496"/>
        <v>-3.6764705882352594E-3</v>
      </c>
      <c r="IM216" s="46">
        <f t="shared" si="1496"/>
        <v>-2.0910209102091057E-2</v>
      </c>
      <c r="IN216" s="46">
        <f t="shared" si="1496"/>
        <v>-7.5376884422109847E-3</v>
      </c>
      <c r="IO216" s="46">
        <f t="shared" si="1496"/>
        <v>-2.5316455696202892E-3</v>
      </c>
      <c r="IP216" s="46">
        <f t="shared" si="1496"/>
        <v>2.4111675126903626E-2</v>
      </c>
      <c r="IQ216" s="46">
        <f t="shared" si="1496"/>
        <v>-1.2391573729864749E-3</v>
      </c>
      <c r="IR216" s="46">
        <f t="shared" si="1496"/>
        <v>-3.7220843672456224E-3</v>
      </c>
      <c r="IS216" s="46">
        <f t="shared" si="1496"/>
        <v>0</v>
      </c>
      <c r="IT216" s="46">
        <f t="shared" si="1496"/>
        <v>-4.9813200498130946E-3</v>
      </c>
      <c r="IU216" s="46">
        <f t="shared" si="1496"/>
        <v>-1.2515644555695685E-3</v>
      </c>
      <c r="IV216" s="46">
        <f t="shared" si="1496"/>
        <v>-1.2531328320801293E-3</v>
      </c>
      <c r="IW216" s="46">
        <f t="shared" si="1496"/>
        <v>-6.2735257214554582E-3</v>
      </c>
      <c r="IX216" s="46">
        <f t="shared" si="1496"/>
        <v>-1.2626262626263703E-3</v>
      </c>
      <c r="IY216" s="46">
        <f t="shared" si="1496"/>
        <v>-3.0341340075853245E-2</v>
      </c>
      <c r="IZ216" s="46">
        <f t="shared" si="1496"/>
        <v>1.4341590612776978E-2</v>
      </c>
      <c r="JA216" s="46">
        <f t="shared" si="1496"/>
        <v>-2.5706940874036356E-3</v>
      </c>
      <c r="JB216" s="46">
        <f t="shared" si="1496"/>
        <v>7.7319587628867084E-3</v>
      </c>
      <c r="JC216" s="46">
        <f t="shared" si="1496"/>
        <v>-1.278772378516733E-3</v>
      </c>
      <c r="JD216" s="46">
        <f t="shared" si="1496"/>
        <v>-2.5608194622277675E-3</v>
      </c>
      <c r="JE216" s="46">
        <f t="shared" si="1496"/>
        <v>-1.2836970474969002E-3</v>
      </c>
      <c r="JF216" s="46">
        <f t="shared" si="1496"/>
        <v>-2.5706940874036356E-3</v>
      </c>
      <c r="JG216" s="46">
        <f t="shared" si="1496"/>
        <v>1.2886597938145429E-3</v>
      </c>
      <c r="JH216" s="46">
        <f t="shared" si="1496"/>
        <v>1.2870012870012139E-3</v>
      </c>
      <c r="JI216" s="46">
        <f t="shared" si="1496"/>
        <v>-2.5706940874036356E-3</v>
      </c>
      <c r="JJ216" s="46">
        <f t="shared" si="1496"/>
        <v>1.2886597938145429E-3</v>
      </c>
      <c r="JK216" s="46">
        <f t="shared" si="1496"/>
        <v>3.8610038610038242E-3</v>
      </c>
      <c r="JL216" s="46">
        <f t="shared" si="1496"/>
        <v>8.9743589743590101E-3</v>
      </c>
      <c r="JM216" s="46">
        <f t="shared" si="1496"/>
        <v>-1.270648030495661E-3</v>
      </c>
      <c r="JN216" s="46">
        <f t="shared" si="1496"/>
        <v>-5.0890585241729199E-3</v>
      </c>
      <c r="JO216" s="46">
        <f t="shared" ref="JO216:LZ216" si="1497">(JO42-JN42)/JN42</f>
        <v>-2.5575447570332843E-3</v>
      </c>
      <c r="JP216" s="46">
        <f t="shared" si="1497"/>
        <v>5.1282051282052011E-3</v>
      </c>
      <c r="JQ216" s="46">
        <f t="shared" si="1497"/>
        <v>-1.2755102040817414E-3</v>
      </c>
      <c r="JR216" s="46">
        <f t="shared" si="1497"/>
        <v>5.1085568326948369E-3</v>
      </c>
      <c r="JS216" s="46">
        <f t="shared" si="1497"/>
        <v>0</v>
      </c>
      <c r="JT216" s="46">
        <f t="shared" si="1497"/>
        <v>3.8119440914866219E-3</v>
      </c>
      <c r="JU216" s="46">
        <f t="shared" si="1497"/>
        <v>-2.5316455696202892E-3</v>
      </c>
      <c r="JV216" s="46">
        <f t="shared" si="1497"/>
        <v>2.5380710659898839E-3</v>
      </c>
      <c r="JW216" s="46">
        <f t="shared" si="1497"/>
        <v>1.3924050632911321E-2</v>
      </c>
      <c r="JX216" s="46">
        <f t="shared" si="1497"/>
        <v>-8.7390761548063502E-3</v>
      </c>
      <c r="JY216" s="46">
        <f t="shared" si="1497"/>
        <v>6.2972292191435762E-3</v>
      </c>
      <c r="JZ216" s="46">
        <f t="shared" si="1497"/>
        <v>1.1264080100125048E-2</v>
      </c>
      <c r="KA216" s="46">
        <f t="shared" si="1497"/>
        <v>-2.4752475247525104E-3</v>
      </c>
      <c r="KB216" s="46">
        <f t="shared" si="1497"/>
        <v>-1.2406947890818154E-3</v>
      </c>
      <c r="KC216" s="46">
        <f t="shared" si="1497"/>
        <v>9.9378881987577279E-3</v>
      </c>
      <c r="KD216" s="46">
        <f t="shared" si="1497"/>
        <v>1.2300123001231062E-3</v>
      </c>
      <c r="KE216" s="46">
        <f t="shared" si="1497"/>
        <v>4.9140049140048089E-3</v>
      </c>
      <c r="KF216" s="46">
        <f t="shared" si="1497"/>
        <v>1.2224938875306666E-3</v>
      </c>
      <c r="KG216" s="46">
        <f t="shared" si="1497"/>
        <v>6.105006105006105E-3</v>
      </c>
      <c r="KH216" s="46">
        <f t="shared" si="1497"/>
        <v>4.8543689320387313E-3</v>
      </c>
      <c r="KI216" s="46">
        <f t="shared" si="1497"/>
        <v>2.4154589371981022E-3</v>
      </c>
      <c r="KJ216" s="46">
        <f t="shared" si="1497"/>
        <v>0</v>
      </c>
      <c r="KK216" s="46">
        <f t="shared" si="1497"/>
        <v>2.4096385542169015E-3</v>
      </c>
      <c r="KL216" s="46">
        <f t="shared" si="1497"/>
        <v>1.2019230769230768E-2</v>
      </c>
      <c r="KM216" s="46">
        <f t="shared" si="1497"/>
        <v>1.1876484560569395E-3</v>
      </c>
      <c r="KN216" s="46">
        <f t="shared" si="1497"/>
        <v>0</v>
      </c>
      <c r="KO216" s="46">
        <f t="shared" si="1497"/>
        <v>2.3724792408066769E-3</v>
      </c>
      <c r="KP216" s="46">
        <f t="shared" si="1497"/>
        <v>4.7337278106509544E-3</v>
      </c>
      <c r="KQ216" s="46">
        <f t="shared" si="1497"/>
        <v>1.1778563015311461E-3</v>
      </c>
      <c r="KR216" s="46">
        <f t="shared" si="1497"/>
        <v>4.7058823529412437E-3</v>
      </c>
      <c r="KS216" s="46">
        <f t="shared" si="1497"/>
        <v>8.1967213114752767E-3</v>
      </c>
      <c r="KT216" s="46">
        <f t="shared" si="1497"/>
        <v>6.9686411149826781E-3</v>
      </c>
      <c r="KU216" s="46">
        <f t="shared" si="1497"/>
        <v>2.3068050749711975E-3</v>
      </c>
      <c r="KV216" s="46">
        <f t="shared" si="1497"/>
        <v>6.9044879171460795E-3</v>
      </c>
      <c r="KW216" s="46">
        <f t="shared" si="1497"/>
        <v>2.2857142857143184E-3</v>
      </c>
      <c r="KX216" s="46">
        <f t="shared" si="1497"/>
        <v>3.4207525655643918E-3</v>
      </c>
      <c r="KY216" s="46">
        <f t="shared" si="1497"/>
        <v>6.8181818181817537E-3</v>
      </c>
      <c r="KZ216" s="46">
        <f t="shared" si="1497"/>
        <v>7.9006772009029679E-3</v>
      </c>
      <c r="LA216" s="46">
        <f t="shared" si="1497"/>
        <v>-5.5991041433370659E-3</v>
      </c>
      <c r="LB216" s="46">
        <f t="shared" si="1497"/>
        <v>7.8828828828829151E-3</v>
      </c>
      <c r="LC216" s="46">
        <f t="shared" si="1497"/>
        <v>7.8212290502793613E-3</v>
      </c>
      <c r="LD216" s="46">
        <f t="shared" si="1497"/>
        <v>1.2195121951219448E-2</v>
      </c>
      <c r="LE216" s="46">
        <f t="shared" si="1497"/>
        <v>7.6670317634173367E-3</v>
      </c>
      <c r="LF216" s="46">
        <f t="shared" si="1497"/>
        <v>5.434782608695652E-3</v>
      </c>
      <c r="LG216" s="46">
        <f t="shared" si="1497"/>
        <v>8.6486486486486176E-3</v>
      </c>
      <c r="LH216" s="46">
        <f t="shared" si="1497"/>
        <v>9.64630225080392E-3</v>
      </c>
      <c r="LI216" s="46">
        <f t="shared" si="1497"/>
        <v>6.3694267515922963E-3</v>
      </c>
      <c r="LJ216" s="46">
        <f t="shared" si="1497"/>
        <v>6.329113924050723E-3</v>
      </c>
      <c r="LK216" s="46">
        <f t="shared" si="1497"/>
        <v>2.0964360587000905E-3</v>
      </c>
      <c r="LL216" s="46">
        <f t="shared" si="1497"/>
        <v>1.2552301255230157E-2</v>
      </c>
      <c r="LM216" s="46">
        <f t="shared" si="1497"/>
        <v>1.1363636363636452E-2</v>
      </c>
      <c r="LN216" s="46">
        <f t="shared" si="1497"/>
        <v>5.1072522982635342E-3</v>
      </c>
      <c r="LO216" s="46">
        <f t="shared" si="1497"/>
        <v>9.1463414634145469E-3</v>
      </c>
      <c r="LP216" s="46">
        <f t="shared" si="1497"/>
        <v>-2.0140986908358796E-3</v>
      </c>
      <c r="LQ216" s="46">
        <f t="shared" si="1497"/>
        <v>8.0726538849647967E-3</v>
      </c>
      <c r="LR216" s="46">
        <f t="shared" si="1497"/>
        <v>6.0060060060059487E-3</v>
      </c>
      <c r="LS216" s="46">
        <f t="shared" si="1497"/>
        <v>6.9651741293532618E-3</v>
      </c>
      <c r="LT216" s="46">
        <f t="shared" si="1497"/>
        <v>1.9762845849802652E-3</v>
      </c>
      <c r="LU216" s="46">
        <f t="shared" si="1497"/>
        <v>-5.9171597633136935E-3</v>
      </c>
      <c r="LV216" s="46">
        <f t="shared" si="1497"/>
        <v>7.9365079365079083E-3</v>
      </c>
      <c r="LW216" s="46">
        <f t="shared" si="1497"/>
        <v>9.8425196850402091E-4</v>
      </c>
      <c r="LX216" s="46">
        <f t="shared" si="1497"/>
        <v>2.949852507374603E-3</v>
      </c>
      <c r="LY216" s="46">
        <f t="shared" si="1497"/>
        <v>1.9607843137255179E-3</v>
      </c>
      <c r="LZ216" s="46">
        <f t="shared" si="1497"/>
        <v>-3.32681017612525E-2</v>
      </c>
      <c r="MA216" s="46">
        <f t="shared" ref="MA216:MH216" si="1498">(MA42-LZ42)/LZ42</f>
        <v>-2.0242914979757371E-3</v>
      </c>
      <c r="MB216" s="46">
        <f t="shared" si="1498"/>
        <v>2.1298174442190756E-2</v>
      </c>
      <c r="MC216" s="46">
        <f t="shared" si="1498"/>
        <v>9.9304865938430985E-3</v>
      </c>
      <c r="MD216" s="46">
        <f t="shared" si="1498"/>
        <v>1.0816125860373591E-2</v>
      </c>
      <c r="ME216" s="46">
        <f t="shared" si="1498"/>
        <v>0</v>
      </c>
      <c r="MF216" s="46">
        <f t="shared" si="1498"/>
        <v>-1.9455252918288216E-3</v>
      </c>
      <c r="MG216" s="46">
        <f t="shared" si="1498"/>
        <v>-1.0721247563352772E-2</v>
      </c>
      <c r="MH216" s="46">
        <f t="shared" si="1498"/>
        <v>-1.2807881773398987E-2</v>
      </c>
    </row>
    <row r="217" spans="1:346" x14ac:dyDescent="0.25">
      <c r="A217" s="35" t="s">
        <v>46</v>
      </c>
      <c r="S217" s="46">
        <f t="shared" ref="S217:CD217" si="1499">(S43-R43)/R43</f>
        <v>-2.7972027972027996E-2</v>
      </c>
      <c r="T217" s="46">
        <f t="shared" si="1499"/>
        <v>1.4388489208633042E-2</v>
      </c>
      <c r="U217" s="46">
        <f t="shared" si="1499"/>
        <v>0</v>
      </c>
      <c r="V217" s="46">
        <f t="shared" si="1499"/>
        <v>0</v>
      </c>
      <c r="W217" s="46">
        <f t="shared" si="1499"/>
        <v>1.4184397163120643E-2</v>
      </c>
      <c r="X217" s="46">
        <f t="shared" si="1499"/>
        <v>-6.9930069930070919E-3</v>
      </c>
      <c r="Y217" s="46">
        <f t="shared" si="1499"/>
        <v>7.0422535211268613E-3</v>
      </c>
      <c r="Z217" s="46">
        <f t="shared" si="1499"/>
        <v>2.7972027972027871E-2</v>
      </c>
      <c r="AA217" s="46">
        <f t="shared" si="1499"/>
        <v>-2.7210884353741402E-2</v>
      </c>
      <c r="AB217" s="46">
        <f t="shared" si="1499"/>
        <v>-1.3986013986014061E-2</v>
      </c>
      <c r="AC217" s="46">
        <f t="shared" si="1499"/>
        <v>-7.0921985815602584E-3</v>
      </c>
      <c r="AD217" s="46">
        <f t="shared" si="1499"/>
        <v>1.4285714285714235E-2</v>
      </c>
      <c r="AE217" s="46">
        <f t="shared" si="1499"/>
        <v>4.2253521126760667E-2</v>
      </c>
      <c r="AF217" s="46">
        <f t="shared" si="1499"/>
        <v>6.7567567567567328E-3</v>
      </c>
      <c r="AG217" s="46">
        <f t="shared" si="1499"/>
        <v>6.7114093959731299E-3</v>
      </c>
      <c r="AH217" s="46">
        <f t="shared" si="1499"/>
        <v>6.6666666666666428E-3</v>
      </c>
      <c r="AI217" s="46">
        <f t="shared" si="1499"/>
        <v>6.6225165562913673E-3</v>
      </c>
      <c r="AJ217" s="46">
        <f t="shared" si="1499"/>
        <v>-1.3157894736842059E-2</v>
      </c>
      <c r="AK217" s="46">
        <f t="shared" si="1499"/>
        <v>-2.0000000000000049E-2</v>
      </c>
      <c r="AL217" s="46">
        <f t="shared" si="1499"/>
        <v>-6.8027210884353505E-3</v>
      </c>
      <c r="AM217" s="46">
        <f t="shared" si="1499"/>
        <v>6.8493150684931269E-3</v>
      </c>
      <c r="AN217" s="46">
        <f t="shared" si="1499"/>
        <v>1.3605442176870821E-2</v>
      </c>
      <c r="AO217" s="46">
        <f t="shared" si="1499"/>
        <v>-2.6845637583892641E-2</v>
      </c>
      <c r="AP217" s="46">
        <f t="shared" si="1499"/>
        <v>2.0689655172413841E-2</v>
      </c>
      <c r="AQ217" s="46">
        <f t="shared" si="1499"/>
        <v>0</v>
      </c>
      <c r="AR217" s="46">
        <f t="shared" si="1499"/>
        <v>1.3513513513513466E-2</v>
      </c>
      <c r="AS217" s="46">
        <f t="shared" si="1499"/>
        <v>-6.6666666666666428E-3</v>
      </c>
      <c r="AT217" s="46">
        <f t="shared" si="1499"/>
        <v>-2.6845637583892641E-2</v>
      </c>
      <c r="AU217" s="46">
        <f t="shared" si="1499"/>
        <v>5.5172413793103496E-2</v>
      </c>
      <c r="AV217" s="46">
        <f t="shared" si="1499"/>
        <v>0</v>
      </c>
      <c r="AW217" s="46">
        <f t="shared" si="1499"/>
        <v>1.3071895424836555E-2</v>
      </c>
      <c r="AX217" s="46">
        <f t="shared" si="1499"/>
        <v>6.4516129032257839E-3</v>
      </c>
      <c r="AY217" s="46">
        <f t="shared" si="1499"/>
        <v>-6.4102564102563875E-3</v>
      </c>
      <c r="AZ217" s="46">
        <f t="shared" si="1499"/>
        <v>2.580645161290325E-2</v>
      </c>
      <c r="BA217" s="46">
        <f t="shared" si="1499"/>
        <v>6.2893081761006067E-3</v>
      </c>
      <c r="BB217" s="46">
        <f t="shared" si="1499"/>
        <v>-1.8750000000000044E-2</v>
      </c>
      <c r="BC217" s="46">
        <f t="shared" si="1499"/>
        <v>-6.3694267515923345E-3</v>
      </c>
      <c r="BD217" s="46">
        <f t="shared" si="1499"/>
        <v>-1.2820512820512775E-2</v>
      </c>
      <c r="BE217" s="46">
        <f t="shared" si="1499"/>
        <v>3.2467532467532464E-2</v>
      </c>
      <c r="BF217" s="46">
        <f t="shared" si="1499"/>
        <v>6.2893081761006067E-3</v>
      </c>
      <c r="BG217" s="46">
        <f t="shared" si="1499"/>
        <v>-1.2499999999999956E-2</v>
      </c>
      <c r="BH217" s="46">
        <f t="shared" si="1499"/>
        <v>6.3291139240506103E-3</v>
      </c>
      <c r="BI217" s="46">
        <f t="shared" si="1499"/>
        <v>1.2578616352201324E-2</v>
      </c>
      <c r="BJ217" s="46">
        <f t="shared" si="1499"/>
        <v>-1.242236024844727E-2</v>
      </c>
      <c r="BK217" s="46">
        <f t="shared" si="1499"/>
        <v>2.5157232704402538E-2</v>
      </c>
      <c r="BL217" s="46">
        <f t="shared" si="1499"/>
        <v>-6.1349693251534611E-3</v>
      </c>
      <c r="BM217" s="46">
        <f t="shared" si="1499"/>
        <v>1.2345679012345635E-2</v>
      </c>
      <c r="BN217" s="46">
        <f t="shared" si="1499"/>
        <v>-6.0975609756096271E-3</v>
      </c>
      <c r="BO217" s="46">
        <f t="shared" si="1499"/>
        <v>2.4539877300613407E-2</v>
      </c>
      <c r="BP217" s="46">
        <f t="shared" si="1499"/>
        <v>-1.1976047904191574E-2</v>
      </c>
      <c r="BQ217" s="46">
        <f t="shared" si="1499"/>
        <v>1.8181818181818226E-2</v>
      </c>
      <c r="BR217" s="46">
        <f t="shared" si="1499"/>
        <v>-7.1428571428571494E-2</v>
      </c>
      <c r="BS217" s="46">
        <f t="shared" si="1499"/>
        <v>0</v>
      </c>
      <c r="BT217" s="46">
        <f t="shared" si="1499"/>
        <v>3.2051282051282166E-2</v>
      </c>
      <c r="BU217" s="46">
        <f t="shared" si="1499"/>
        <v>-6.2111801242236905E-3</v>
      </c>
      <c r="BV217" s="46">
        <f t="shared" si="1499"/>
        <v>1.2499999999999956E-2</v>
      </c>
      <c r="BW217" s="46">
        <f t="shared" si="1499"/>
        <v>0</v>
      </c>
      <c r="BX217" s="46">
        <f t="shared" si="1499"/>
        <v>1.8518518518518563E-2</v>
      </c>
      <c r="BY217" s="46">
        <f t="shared" si="1499"/>
        <v>-1.2121212121212078E-2</v>
      </c>
      <c r="BZ217" s="46">
        <f t="shared" si="1499"/>
        <v>1.8404907975460166E-2</v>
      </c>
      <c r="CA217" s="46">
        <f t="shared" si="1499"/>
        <v>6.0240963855420398E-3</v>
      </c>
      <c r="CB217" s="46">
        <f t="shared" si="1499"/>
        <v>-1.1976047904191574E-2</v>
      </c>
      <c r="CC217" s="46">
        <f t="shared" si="1499"/>
        <v>6.0606060606061465E-3</v>
      </c>
      <c r="CD217" s="46">
        <f t="shared" si="1499"/>
        <v>1.8072289156626332E-2</v>
      </c>
      <c r="CE217" s="46">
        <f t="shared" ref="CE217:EP217" si="1500">(CE43-CD43)/CD43</f>
        <v>-1.7751479289940662E-2</v>
      </c>
      <c r="CF217" s="46">
        <f t="shared" si="1500"/>
        <v>2.4096385542168586E-2</v>
      </c>
      <c r="CG217" s="46">
        <f t="shared" si="1500"/>
        <v>0</v>
      </c>
      <c r="CH217" s="46">
        <f t="shared" si="1500"/>
        <v>-5.8823529411765538E-3</v>
      </c>
      <c r="CI217" s="46">
        <f t="shared" si="1500"/>
        <v>0</v>
      </c>
      <c r="CJ217" s="46">
        <f t="shared" si="1500"/>
        <v>1.775147928994087E-2</v>
      </c>
      <c r="CK217" s="46">
        <f t="shared" si="1500"/>
        <v>-1.744186046511632E-2</v>
      </c>
      <c r="CL217" s="46">
        <f t="shared" si="1500"/>
        <v>-4.7337278106508708E-2</v>
      </c>
      <c r="CM217" s="46">
        <f t="shared" si="1500"/>
        <v>3.1055900621118009E-2</v>
      </c>
      <c r="CN217" s="46">
        <f t="shared" si="1500"/>
        <v>2.4096385542168586E-2</v>
      </c>
      <c r="CO217" s="46">
        <f t="shared" si="1500"/>
        <v>-5.8823529411765538E-3</v>
      </c>
      <c r="CP217" s="46">
        <f t="shared" si="1500"/>
        <v>-2.3668639053254354E-2</v>
      </c>
      <c r="CQ217" s="46">
        <f t="shared" si="1500"/>
        <v>3.0303030303030304E-2</v>
      </c>
      <c r="CR217" s="46">
        <f t="shared" si="1500"/>
        <v>1.7647058823529453E-2</v>
      </c>
      <c r="CS217" s="46">
        <f t="shared" si="1500"/>
        <v>5.7803468208091251E-3</v>
      </c>
      <c r="CT217" s="46">
        <f t="shared" si="1500"/>
        <v>1.7241379310344869E-2</v>
      </c>
      <c r="CU217" s="46">
        <f t="shared" si="1500"/>
        <v>5.6497175141243744E-3</v>
      </c>
      <c r="CV217" s="46">
        <f t="shared" si="1500"/>
        <v>0</v>
      </c>
      <c r="CW217" s="46">
        <f t="shared" si="1500"/>
        <v>5.6179775280897678E-3</v>
      </c>
      <c r="CX217" s="46">
        <f t="shared" si="1500"/>
        <v>1.1173184357542059E-2</v>
      </c>
      <c r="CY217" s="46">
        <f t="shared" si="1500"/>
        <v>2.2099447513812074E-2</v>
      </c>
      <c r="CZ217" s="46">
        <f t="shared" si="1500"/>
        <v>-2.1621621621621546E-2</v>
      </c>
      <c r="DA217" s="46">
        <f t="shared" si="1500"/>
        <v>-2.2099447513812272E-2</v>
      </c>
      <c r="DB217" s="46">
        <f t="shared" si="1500"/>
        <v>-1.6949152542372923E-2</v>
      </c>
      <c r="DC217" s="46">
        <f t="shared" si="1500"/>
        <v>2.8735632183908049E-2</v>
      </c>
      <c r="DD217" s="46">
        <f t="shared" si="1500"/>
        <v>-2.234636871508372E-2</v>
      </c>
      <c r="DE217" s="46">
        <f t="shared" si="1500"/>
        <v>1.7142857142857182E-2</v>
      </c>
      <c r="DF217" s="46">
        <f t="shared" si="1500"/>
        <v>-1.1235955056179735E-2</v>
      </c>
      <c r="DG217" s="46">
        <f t="shared" si="1500"/>
        <v>5.6818181818180605E-3</v>
      </c>
      <c r="DH217" s="46">
        <f t="shared" si="1500"/>
        <v>-5.6497175141241732E-3</v>
      </c>
      <c r="DI217" s="46">
        <f t="shared" si="1500"/>
        <v>-5.6818181818182618E-3</v>
      </c>
      <c r="DJ217" s="46">
        <f t="shared" si="1500"/>
        <v>3.4285714285714364E-2</v>
      </c>
      <c r="DK217" s="46">
        <f t="shared" si="1500"/>
        <v>-5.5248618784531165E-3</v>
      </c>
      <c r="DL217" s="46">
        <f t="shared" si="1500"/>
        <v>-5.5555555555556347E-3</v>
      </c>
      <c r="DM217" s="46">
        <f t="shared" si="1500"/>
        <v>1.675977653631289E-2</v>
      </c>
      <c r="DN217" s="46">
        <f t="shared" si="1500"/>
        <v>5.494505494505573E-3</v>
      </c>
      <c r="DO217" s="46">
        <f t="shared" si="1500"/>
        <v>5.4644808743168228E-3</v>
      </c>
      <c r="DP217" s="46">
        <f t="shared" si="1500"/>
        <v>0</v>
      </c>
      <c r="DQ217" s="46">
        <f t="shared" si="1500"/>
        <v>-5.4347826086955367E-3</v>
      </c>
      <c r="DR217" s="46">
        <f t="shared" si="1500"/>
        <v>0</v>
      </c>
      <c r="DS217" s="46">
        <f t="shared" si="1500"/>
        <v>-5.4644808743170171E-3</v>
      </c>
      <c r="DT217" s="46">
        <f t="shared" si="1500"/>
        <v>1.098901098901095E-2</v>
      </c>
      <c r="DU217" s="46">
        <f t="shared" si="1500"/>
        <v>1.6304347826086998E-2</v>
      </c>
      <c r="DV217" s="46">
        <f t="shared" si="1500"/>
        <v>1.0695187165775364E-2</v>
      </c>
      <c r="DW217" s="46">
        <f t="shared" si="1500"/>
        <v>1.0582010582010732E-2</v>
      </c>
      <c r="DX217" s="46">
        <f t="shared" si="1500"/>
        <v>5.2356020942407261E-3</v>
      </c>
      <c r="DY217" s="46">
        <f t="shared" si="1500"/>
        <v>2.6041666666666668E-2</v>
      </c>
      <c r="DZ217" s="46">
        <f t="shared" si="1500"/>
        <v>0</v>
      </c>
      <c r="EA217" s="46">
        <f t="shared" si="1500"/>
        <v>-2.5380710659898477E-2</v>
      </c>
      <c r="EB217" s="46">
        <f t="shared" si="1500"/>
        <v>5.2083333333334076E-3</v>
      </c>
      <c r="EC217" s="46">
        <f t="shared" si="1500"/>
        <v>1.0362694300518097E-2</v>
      </c>
      <c r="ED217" s="46">
        <f t="shared" si="1500"/>
        <v>0</v>
      </c>
      <c r="EE217" s="46">
        <f t="shared" si="1500"/>
        <v>0</v>
      </c>
      <c r="EF217" s="46">
        <f t="shared" si="1500"/>
        <v>-1.025641025641022E-2</v>
      </c>
      <c r="EG217" s="46">
        <f t="shared" si="1500"/>
        <v>-2.0725388601036378E-2</v>
      </c>
      <c r="EH217" s="46">
        <f t="shared" si="1500"/>
        <v>-1.0582010582010545E-2</v>
      </c>
      <c r="EI217" s="46">
        <f t="shared" si="1500"/>
        <v>3.2085561497326283E-2</v>
      </c>
      <c r="EJ217" s="46">
        <f t="shared" si="1500"/>
        <v>5.1813471502589565E-3</v>
      </c>
      <c r="EK217" s="46">
        <f t="shared" si="1500"/>
        <v>5.1546391752578056E-3</v>
      </c>
      <c r="EL217" s="46">
        <f t="shared" si="1500"/>
        <v>-1.025641025641022E-2</v>
      </c>
      <c r="EM217" s="46">
        <f t="shared" si="1500"/>
        <v>5.1813471502589565E-3</v>
      </c>
      <c r="EN217" s="46">
        <f t="shared" si="1500"/>
        <v>2.0618556701031038E-2</v>
      </c>
      <c r="EO217" s="46">
        <f t="shared" si="1500"/>
        <v>0</v>
      </c>
      <c r="EP217" s="46">
        <f t="shared" si="1500"/>
        <v>5.0505050505049425E-3</v>
      </c>
      <c r="EQ217" s="46">
        <f t="shared" ref="EQ217:HB217" si="1501">(EQ43-EP43)/EP43</f>
        <v>-5.0251256281405969E-3</v>
      </c>
      <c r="ER217" s="46">
        <f t="shared" si="1501"/>
        <v>5.0505050505049425E-3</v>
      </c>
      <c r="ES217" s="46">
        <f t="shared" si="1501"/>
        <v>0</v>
      </c>
      <c r="ET217" s="46">
        <f t="shared" si="1501"/>
        <v>-1.5075376884421969E-2</v>
      </c>
      <c r="EU217" s="46">
        <f t="shared" si="1501"/>
        <v>-1.0204081632653206E-2</v>
      </c>
      <c r="EV217" s="46">
        <f t="shared" si="1501"/>
        <v>0</v>
      </c>
      <c r="EW217" s="46">
        <f t="shared" si="1501"/>
        <v>-5.1546391752576226E-3</v>
      </c>
      <c r="EX217" s="46">
        <f t="shared" si="1501"/>
        <v>0</v>
      </c>
      <c r="EY217" s="46">
        <f t="shared" si="1501"/>
        <v>5.1813471502589565E-3</v>
      </c>
      <c r="EZ217" s="46">
        <f t="shared" si="1501"/>
        <v>5.1546391752578056E-3</v>
      </c>
      <c r="FA217" s="46">
        <f t="shared" si="1501"/>
        <v>0</v>
      </c>
      <c r="FB217" s="46">
        <f t="shared" si="1501"/>
        <v>0</v>
      </c>
      <c r="FC217" s="46">
        <f t="shared" si="1501"/>
        <v>5.1282051282052011E-3</v>
      </c>
      <c r="FD217" s="46">
        <f t="shared" si="1501"/>
        <v>1.0204081632653024E-2</v>
      </c>
      <c r="FE217" s="46">
        <f t="shared" si="1501"/>
        <v>5.0505050505049425E-3</v>
      </c>
      <c r="FF217" s="46">
        <f t="shared" si="1501"/>
        <v>0</v>
      </c>
      <c r="FG217" s="46">
        <f t="shared" si="1501"/>
        <v>1.0050251256281551E-2</v>
      </c>
      <c r="FH217" s="46">
        <f t="shared" si="1501"/>
        <v>-9.9502487562190458E-3</v>
      </c>
      <c r="FI217" s="46">
        <f t="shared" si="1501"/>
        <v>-5.0251256281405969E-3</v>
      </c>
      <c r="FJ217" s="46">
        <f t="shared" si="1501"/>
        <v>1.5151515151515187E-2</v>
      </c>
      <c r="FK217" s="46">
        <f t="shared" si="1501"/>
        <v>0</v>
      </c>
      <c r="FL217" s="46">
        <f t="shared" si="1501"/>
        <v>9.9502487562188689E-3</v>
      </c>
      <c r="FM217" s="46">
        <f t="shared" si="1501"/>
        <v>0</v>
      </c>
      <c r="FN217" s="46">
        <f t="shared" si="1501"/>
        <v>0</v>
      </c>
      <c r="FO217" s="46">
        <f t="shared" si="1501"/>
        <v>4.9261083743841316E-3</v>
      </c>
      <c r="FP217" s="46">
        <f t="shared" si="1501"/>
        <v>0</v>
      </c>
      <c r="FQ217" s="46">
        <f t="shared" si="1501"/>
        <v>-4.9019607843136213E-3</v>
      </c>
      <c r="FR217" s="46">
        <f t="shared" si="1501"/>
        <v>0</v>
      </c>
      <c r="FS217" s="46">
        <f t="shared" si="1501"/>
        <v>4.9261083743841316E-3</v>
      </c>
      <c r="FT217" s="46">
        <f t="shared" si="1501"/>
        <v>-4.9019607843136213E-3</v>
      </c>
      <c r="FU217" s="46">
        <f t="shared" si="1501"/>
        <v>-4.9261083743843059E-3</v>
      </c>
      <c r="FV217" s="46">
        <f t="shared" si="1501"/>
        <v>2.4752475247524754E-2</v>
      </c>
      <c r="FW217" s="46">
        <f t="shared" si="1501"/>
        <v>4.8309178743962044E-3</v>
      </c>
      <c r="FX217" s="46">
        <f t="shared" si="1501"/>
        <v>-9.6153846153845812E-3</v>
      </c>
      <c r="FY217" s="46">
        <f t="shared" si="1501"/>
        <v>4.8543689320387313E-3</v>
      </c>
      <c r="FZ217" s="46">
        <f t="shared" si="1501"/>
        <v>4.8309178743962044E-3</v>
      </c>
      <c r="GA217" s="46">
        <f t="shared" si="1501"/>
        <v>0</v>
      </c>
      <c r="GB217" s="46">
        <f t="shared" si="1501"/>
        <v>1.4423076923076957E-2</v>
      </c>
      <c r="GC217" s="46">
        <f t="shared" si="1501"/>
        <v>0</v>
      </c>
      <c r="GD217" s="46">
        <f t="shared" si="1501"/>
        <v>2.3696682464454975E-2</v>
      </c>
      <c r="GE217" s="46">
        <f t="shared" si="1501"/>
        <v>-2.3148148148148147E-2</v>
      </c>
      <c r="GF217" s="46">
        <f t="shared" si="1501"/>
        <v>1.8957345971563913E-2</v>
      </c>
      <c r="GG217" s="46">
        <f t="shared" si="1501"/>
        <v>1.3953488372093056E-2</v>
      </c>
      <c r="GH217" s="46">
        <f t="shared" si="1501"/>
        <v>4.5871559633026545E-3</v>
      </c>
      <c r="GI217" s="46">
        <f t="shared" si="1501"/>
        <v>-4.5662100456620031E-3</v>
      </c>
      <c r="GJ217" s="46">
        <f t="shared" si="1501"/>
        <v>0</v>
      </c>
      <c r="GK217" s="46">
        <f t="shared" si="1501"/>
        <v>9.1743119266054721E-3</v>
      </c>
      <c r="GL217" s="46">
        <f t="shared" si="1501"/>
        <v>0</v>
      </c>
      <c r="GM217" s="46">
        <f t="shared" si="1501"/>
        <v>4.5454545454546103E-3</v>
      </c>
      <c r="GN217" s="46">
        <f t="shared" si="1501"/>
        <v>4.5248868778279576E-3</v>
      </c>
      <c r="GO217" s="46">
        <f t="shared" si="1501"/>
        <v>1.3513513513513545E-2</v>
      </c>
      <c r="GP217" s="46">
        <f t="shared" si="1501"/>
        <v>-1.3333333333333365E-2</v>
      </c>
      <c r="GQ217" s="46">
        <f t="shared" si="1501"/>
        <v>2.2522522522522525E-2</v>
      </c>
      <c r="GR217" s="46">
        <f t="shared" si="1501"/>
        <v>1.3215859030837036E-2</v>
      </c>
      <c r="GS217" s="46">
        <f t="shared" si="1501"/>
        <v>0</v>
      </c>
      <c r="GT217" s="46">
        <f t="shared" si="1501"/>
        <v>8.6956521739130124E-3</v>
      </c>
      <c r="GU217" s="46">
        <f t="shared" si="1501"/>
        <v>-1.2931034482758652E-2</v>
      </c>
      <c r="GV217" s="46">
        <f t="shared" si="1501"/>
        <v>0</v>
      </c>
      <c r="GW217" s="46">
        <f t="shared" si="1501"/>
        <v>0</v>
      </c>
      <c r="GX217" s="46">
        <f t="shared" si="1501"/>
        <v>4.366812227074298E-3</v>
      </c>
      <c r="GY217" s="46">
        <f t="shared" si="1501"/>
        <v>-8.6956521739130124E-3</v>
      </c>
      <c r="GZ217" s="46">
        <f t="shared" si="1501"/>
        <v>-2.1929824561403508E-2</v>
      </c>
      <c r="HA217" s="46">
        <f t="shared" si="1501"/>
        <v>0</v>
      </c>
      <c r="HB217" s="46">
        <f t="shared" si="1501"/>
        <v>2.2421524663677129E-2</v>
      </c>
      <c r="HC217" s="46">
        <f t="shared" ref="HC217:JN217" si="1502">(HC43-HB43)/HB43</f>
        <v>8.7719298245613718E-3</v>
      </c>
      <c r="HD217" s="46">
        <f t="shared" si="1502"/>
        <v>-1.3043478260869596E-2</v>
      </c>
      <c r="HE217" s="46">
        <f t="shared" si="1502"/>
        <v>2.2026431718061675E-2</v>
      </c>
      <c r="HF217" s="46">
        <f t="shared" si="1502"/>
        <v>-1.2931034482758652E-2</v>
      </c>
      <c r="HG217" s="46">
        <f t="shared" si="1502"/>
        <v>1.310043668122274E-2</v>
      </c>
      <c r="HH217" s="46">
        <f t="shared" si="1502"/>
        <v>4.3103448275862684E-3</v>
      </c>
      <c r="HI217" s="46">
        <f t="shared" si="1502"/>
        <v>-4.2918454935622925E-3</v>
      </c>
      <c r="HJ217" s="46">
        <f t="shared" si="1502"/>
        <v>4.3103448275862684E-3</v>
      </c>
      <c r="HK217" s="46">
        <f t="shared" si="1502"/>
        <v>0</v>
      </c>
      <c r="HL217" s="46">
        <f t="shared" si="1502"/>
        <v>0</v>
      </c>
      <c r="HM217" s="46">
        <f t="shared" si="1502"/>
        <v>4.2918454935621398E-3</v>
      </c>
      <c r="HN217" s="46">
        <f t="shared" si="1502"/>
        <v>4.2735042735043346E-3</v>
      </c>
      <c r="HO217" s="46">
        <f t="shared" si="1502"/>
        <v>1.2765957446808541E-2</v>
      </c>
      <c r="HP217" s="46">
        <f t="shared" si="1502"/>
        <v>0</v>
      </c>
      <c r="HQ217" s="46">
        <f t="shared" si="1502"/>
        <v>-4.2016806722689672E-3</v>
      </c>
      <c r="HR217" s="46">
        <f t="shared" si="1502"/>
        <v>-4.2194092827003322E-3</v>
      </c>
      <c r="HS217" s="46">
        <f t="shared" si="1502"/>
        <v>-4.2372881355932802E-3</v>
      </c>
      <c r="HT217" s="46">
        <f t="shared" si="1502"/>
        <v>-1.2765957446808541E-2</v>
      </c>
      <c r="HU217" s="46">
        <f t="shared" si="1502"/>
        <v>0</v>
      </c>
      <c r="HV217" s="46">
        <f t="shared" si="1502"/>
        <v>-4.3103448275861149E-3</v>
      </c>
      <c r="HW217" s="46">
        <f t="shared" si="1502"/>
        <v>-8.6580086580087812E-3</v>
      </c>
      <c r="HX217" s="46">
        <f t="shared" si="1502"/>
        <v>-4.3668122270741428E-3</v>
      </c>
      <c r="HY217" s="46">
        <f t="shared" si="1502"/>
        <v>0</v>
      </c>
      <c r="HZ217" s="46">
        <f t="shared" si="1502"/>
        <v>-8.7719298245613718E-3</v>
      </c>
      <c r="IA217" s="46">
        <f t="shared" si="1502"/>
        <v>-8.8495575221240186E-3</v>
      </c>
      <c r="IB217" s="46">
        <f t="shared" si="1502"/>
        <v>4.4642857142857782E-3</v>
      </c>
      <c r="IC217" s="46">
        <f t="shared" si="1502"/>
        <v>-1.7777777777777715E-2</v>
      </c>
      <c r="ID217" s="46">
        <f t="shared" si="1502"/>
        <v>-5.8823529411764733E-2</v>
      </c>
      <c r="IE217" s="46">
        <f t="shared" si="1502"/>
        <v>5.7692307692307654E-2</v>
      </c>
      <c r="IF217" s="46">
        <f t="shared" si="1502"/>
        <v>-4.5454545454546103E-3</v>
      </c>
      <c r="IG217" s="46">
        <f t="shared" si="1502"/>
        <v>1.3698630136986335E-2</v>
      </c>
      <c r="IH217" s="46">
        <f t="shared" si="1502"/>
        <v>-2.7027027027026931E-2</v>
      </c>
      <c r="II217" s="46">
        <f t="shared" si="1502"/>
        <v>-9.2592592592593906E-3</v>
      </c>
      <c r="IJ217" s="46">
        <f t="shared" si="1502"/>
        <v>-4.672897196261583E-3</v>
      </c>
      <c r="IK217" s="46">
        <f t="shared" si="1502"/>
        <v>9.3896713615023129E-3</v>
      </c>
      <c r="IL217" s="46">
        <f t="shared" si="1502"/>
        <v>-2.3255813953488372E-2</v>
      </c>
      <c r="IM217" s="46">
        <f t="shared" si="1502"/>
        <v>-1.428571428571432E-2</v>
      </c>
      <c r="IN217" s="46">
        <f t="shared" si="1502"/>
        <v>-9.6618357487922371E-3</v>
      </c>
      <c r="IO217" s="46">
        <f t="shared" si="1502"/>
        <v>-9.7560975609755751E-3</v>
      </c>
      <c r="IP217" s="46">
        <f t="shared" si="1502"/>
        <v>2.463054187192118E-2</v>
      </c>
      <c r="IQ217" s="46">
        <f t="shared" si="1502"/>
        <v>-9.6153846153845812E-3</v>
      </c>
      <c r="IR217" s="46">
        <f t="shared" si="1502"/>
        <v>0</v>
      </c>
      <c r="IS217" s="46">
        <f t="shared" si="1502"/>
        <v>1.4563106796116367E-2</v>
      </c>
      <c r="IT217" s="46">
        <f t="shared" si="1502"/>
        <v>1.9138755980861347E-2</v>
      </c>
      <c r="IU217" s="46">
        <f t="shared" si="1502"/>
        <v>4.6948356807510732E-3</v>
      </c>
      <c r="IV217" s="46">
        <f t="shared" si="1502"/>
        <v>1.8691588785046828E-2</v>
      </c>
      <c r="IW217" s="46">
        <f t="shared" si="1502"/>
        <v>0</v>
      </c>
      <c r="IX217" s="46">
        <f t="shared" si="1502"/>
        <v>-2.2935779816513759E-2</v>
      </c>
      <c r="IY217" s="46">
        <f t="shared" si="1502"/>
        <v>-3.2863849765258184E-2</v>
      </c>
      <c r="IZ217" s="46">
        <f t="shared" si="1502"/>
        <v>4.8543689320387313E-3</v>
      </c>
      <c r="JA217" s="46">
        <f t="shared" si="1502"/>
        <v>-9.6618357487922371E-3</v>
      </c>
      <c r="JB217" s="46">
        <f t="shared" si="1502"/>
        <v>4.8780487804878743E-3</v>
      </c>
      <c r="JC217" s="46">
        <f t="shared" si="1502"/>
        <v>1.9417475728155269E-2</v>
      </c>
      <c r="JD217" s="46">
        <f t="shared" si="1502"/>
        <v>4.76190476190483E-3</v>
      </c>
      <c r="JE217" s="46">
        <f t="shared" si="1502"/>
        <v>4.7393364928908941E-3</v>
      </c>
      <c r="JF217" s="46">
        <f t="shared" si="1502"/>
        <v>-4.7169811320753709E-3</v>
      </c>
      <c r="JG217" s="46">
        <f t="shared" si="1502"/>
        <v>1.8957345971563913E-2</v>
      </c>
      <c r="JH217" s="46">
        <f t="shared" si="1502"/>
        <v>1.3953488372093056E-2</v>
      </c>
      <c r="JI217" s="46">
        <f t="shared" si="1502"/>
        <v>-1.8348623853211107E-2</v>
      </c>
      <c r="JJ217" s="46">
        <f t="shared" si="1502"/>
        <v>0</v>
      </c>
      <c r="JK217" s="46">
        <f t="shared" si="1502"/>
        <v>1.4018691588785081E-2</v>
      </c>
      <c r="JL217" s="46">
        <f t="shared" si="1502"/>
        <v>4.608294930875642E-3</v>
      </c>
      <c r="JM217" s="46">
        <f t="shared" si="1502"/>
        <v>4.5871559633026545E-3</v>
      </c>
      <c r="JN217" s="46">
        <f t="shared" si="1502"/>
        <v>0</v>
      </c>
      <c r="JO217" s="46">
        <f t="shared" ref="JO217:LZ217" si="1503">(JO43-JN43)/JN43</f>
        <v>-2.7397260273972508E-2</v>
      </c>
      <c r="JP217" s="46">
        <f t="shared" si="1503"/>
        <v>-1.8779342723004796E-2</v>
      </c>
      <c r="JQ217" s="46">
        <f t="shared" si="1503"/>
        <v>-1.9138755980861177E-2</v>
      </c>
      <c r="JR217" s="46">
        <f t="shared" si="1503"/>
        <v>0</v>
      </c>
      <c r="JS217" s="46">
        <f t="shared" si="1503"/>
        <v>-4.8780487804878743E-3</v>
      </c>
      <c r="JT217" s="46">
        <f t="shared" si="1503"/>
        <v>0</v>
      </c>
      <c r="JU217" s="46">
        <f t="shared" si="1503"/>
        <v>1.4705882352941213E-2</v>
      </c>
      <c r="JV217" s="46">
        <f t="shared" si="1503"/>
        <v>1.4492753623188441E-2</v>
      </c>
      <c r="JW217" s="46">
        <f t="shared" si="1503"/>
        <v>0</v>
      </c>
      <c r="JX217" s="46">
        <f t="shared" si="1503"/>
        <v>9.52380952380949E-3</v>
      </c>
      <c r="JY217" s="46">
        <f t="shared" si="1503"/>
        <v>-9.4339622641509101E-3</v>
      </c>
      <c r="JZ217" s="46">
        <f t="shared" si="1503"/>
        <v>-1.904761904761898E-2</v>
      </c>
      <c r="KA217" s="46">
        <f t="shared" si="1503"/>
        <v>2.9126213592232903E-2</v>
      </c>
      <c r="KB217" s="46">
        <f t="shared" si="1503"/>
        <v>9.4339622641509101E-3</v>
      </c>
      <c r="KC217" s="46">
        <f t="shared" si="1503"/>
        <v>0</v>
      </c>
      <c r="KD217" s="46">
        <f t="shared" si="1503"/>
        <v>9.3457943925234974E-3</v>
      </c>
      <c r="KE217" s="46">
        <f t="shared" si="1503"/>
        <v>4.6296296296295305E-3</v>
      </c>
      <c r="KF217" s="46">
        <f t="shared" si="1503"/>
        <v>0</v>
      </c>
      <c r="KG217" s="46">
        <f t="shared" si="1503"/>
        <v>1.3824884792626762E-2</v>
      </c>
      <c r="KH217" s="46">
        <f t="shared" si="1503"/>
        <v>-4.5454545454546103E-3</v>
      </c>
      <c r="KI217" s="46">
        <f t="shared" si="1503"/>
        <v>4.5662100456621653E-3</v>
      </c>
      <c r="KJ217" s="46">
        <f t="shared" si="1503"/>
        <v>0</v>
      </c>
      <c r="KK217" s="46">
        <f t="shared" si="1503"/>
        <v>-9.0909090909090592E-3</v>
      </c>
      <c r="KL217" s="46">
        <f t="shared" si="1503"/>
        <v>4.5871559633026545E-3</v>
      </c>
      <c r="KM217" s="46">
        <f t="shared" si="1503"/>
        <v>-9.1324200913241692E-3</v>
      </c>
      <c r="KN217" s="46">
        <f t="shared" si="1503"/>
        <v>2.3041474654377881E-2</v>
      </c>
      <c r="KO217" s="46">
        <f t="shared" si="1503"/>
        <v>0</v>
      </c>
      <c r="KP217" s="46">
        <f t="shared" si="1503"/>
        <v>-4.5045045045044091E-3</v>
      </c>
      <c r="KQ217" s="46">
        <f t="shared" si="1503"/>
        <v>1.3574660633484033E-2</v>
      </c>
      <c r="KR217" s="46">
        <f t="shared" si="1503"/>
        <v>0</v>
      </c>
      <c r="KS217" s="46">
        <f t="shared" si="1503"/>
        <v>0</v>
      </c>
      <c r="KT217" s="46">
        <f t="shared" si="1503"/>
        <v>1.3392857142857175E-2</v>
      </c>
      <c r="KU217" s="46">
        <f t="shared" si="1503"/>
        <v>4.4052863436123977E-3</v>
      </c>
      <c r="KV217" s="46">
        <f t="shared" si="1503"/>
        <v>8.7719298245613718E-3</v>
      </c>
      <c r="KW217" s="46">
        <f t="shared" si="1503"/>
        <v>1.3043478260869596E-2</v>
      </c>
      <c r="KX217" s="46">
        <f t="shared" si="1503"/>
        <v>4.2918454935621398E-3</v>
      </c>
      <c r="KY217" s="46">
        <f t="shared" si="1503"/>
        <v>0</v>
      </c>
      <c r="KZ217" s="46">
        <f t="shared" si="1503"/>
        <v>-1.7094017094017033E-2</v>
      </c>
      <c r="LA217" s="46">
        <f t="shared" si="1503"/>
        <v>-4.3478260869565834E-3</v>
      </c>
      <c r="LB217" s="46">
        <f t="shared" si="1503"/>
        <v>0</v>
      </c>
      <c r="LC217" s="46">
        <f t="shared" si="1503"/>
        <v>-4.3668122270741428E-3</v>
      </c>
      <c r="LD217" s="46">
        <f t="shared" si="1503"/>
        <v>4.3859649122806078E-3</v>
      </c>
      <c r="LE217" s="46">
        <f t="shared" si="1503"/>
        <v>8.7336244541485961E-3</v>
      </c>
      <c r="LF217" s="46">
        <f t="shared" si="1503"/>
        <v>8.6580086580086268E-3</v>
      </c>
      <c r="LG217" s="46">
        <f t="shared" si="1503"/>
        <v>-8.5836909871244323E-3</v>
      </c>
      <c r="LH217" s="46">
        <f t="shared" si="1503"/>
        <v>4.3290043290042362E-3</v>
      </c>
      <c r="LI217" s="46">
        <f t="shared" si="1503"/>
        <v>8.6206896551723842E-3</v>
      </c>
      <c r="LJ217" s="46">
        <f t="shared" si="1503"/>
        <v>0</v>
      </c>
      <c r="LK217" s="46">
        <f t="shared" si="1503"/>
        <v>4.2735042735043346E-3</v>
      </c>
      <c r="LL217" s="46">
        <f t="shared" si="1503"/>
        <v>3.404255319148939E-2</v>
      </c>
      <c r="LM217" s="46">
        <f t="shared" si="1503"/>
        <v>2.469135802469127E-2</v>
      </c>
      <c r="LN217" s="46">
        <f t="shared" si="1503"/>
        <v>-2.8112449799196759E-2</v>
      </c>
      <c r="LO217" s="46">
        <f t="shared" si="1503"/>
        <v>-4.1322314049585893E-3</v>
      </c>
      <c r="LP217" s="46">
        <f t="shared" si="1503"/>
        <v>-1.659751037344407E-2</v>
      </c>
      <c r="LQ217" s="46">
        <f t="shared" si="1503"/>
        <v>4.2194092827004823E-3</v>
      </c>
      <c r="LR217" s="46">
        <f t="shared" si="1503"/>
        <v>-8.4033613445377853E-3</v>
      </c>
      <c r="LS217" s="46">
        <f t="shared" si="1503"/>
        <v>-4.2372881355932802E-3</v>
      </c>
      <c r="LT217" s="46">
        <f t="shared" si="1503"/>
        <v>4.255319148936231E-3</v>
      </c>
      <c r="LU217" s="46">
        <f t="shared" si="1503"/>
        <v>-8.4745762711865603E-3</v>
      </c>
      <c r="LV217" s="46">
        <f t="shared" si="1503"/>
        <v>2.1367521367521368E-2</v>
      </c>
      <c r="LW217" s="46">
        <f t="shared" si="1503"/>
        <v>-2.9288702928870265E-2</v>
      </c>
      <c r="LX217" s="46">
        <f t="shared" si="1503"/>
        <v>-4.3103448275861149E-3</v>
      </c>
      <c r="LY217" s="46">
        <f t="shared" si="1503"/>
        <v>0</v>
      </c>
      <c r="LZ217" s="46">
        <f t="shared" si="1503"/>
        <v>-4.3290043290043906E-3</v>
      </c>
      <c r="MA217" s="46">
        <f t="shared" ref="MA217:MH217" si="1504">(MA43-LZ43)/LZ43</f>
        <v>4.3478260869565834E-3</v>
      </c>
      <c r="MB217" s="46">
        <f t="shared" si="1504"/>
        <v>2.5974025974025879E-2</v>
      </c>
      <c r="MC217" s="46">
        <f t="shared" si="1504"/>
        <v>-8.4388185654008137E-3</v>
      </c>
      <c r="MD217" s="46">
        <f t="shared" si="1504"/>
        <v>4.255319148936231E-3</v>
      </c>
      <c r="ME217" s="46">
        <f t="shared" si="1504"/>
        <v>8.4745762711864094E-3</v>
      </c>
      <c r="MF217" s="46">
        <f t="shared" si="1504"/>
        <v>4.201680672268818E-3</v>
      </c>
      <c r="MG217" s="46">
        <f t="shared" si="1504"/>
        <v>-2.0920502092050212E-2</v>
      </c>
      <c r="MH217" s="46">
        <f t="shared" si="1504"/>
        <v>-1.28205128205127E-2</v>
      </c>
    </row>
    <row r="218" spans="1:346" x14ac:dyDescent="0.25">
      <c r="A218" s="35" t="s">
        <v>16</v>
      </c>
      <c r="S218" s="46">
        <f t="shared" ref="S218:CD218" si="1505">(S44-R44)/R44</f>
        <v>-3.7678207739307565E-2</v>
      </c>
      <c r="T218" s="46">
        <f t="shared" si="1505"/>
        <v>8.465608465608435E-3</v>
      </c>
      <c r="U218" s="46">
        <f t="shared" si="1505"/>
        <v>4.1972717733473842E-3</v>
      </c>
      <c r="V218" s="46">
        <f t="shared" si="1505"/>
        <v>0</v>
      </c>
      <c r="W218" s="46">
        <f t="shared" si="1505"/>
        <v>1.0449320794147785E-3</v>
      </c>
      <c r="X218" s="46">
        <f t="shared" si="1505"/>
        <v>0</v>
      </c>
      <c r="Y218" s="46">
        <f t="shared" si="1505"/>
        <v>-1.1482254697285954E-2</v>
      </c>
      <c r="Z218" s="46">
        <f t="shared" si="1505"/>
        <v>0</v>
      </c>
      <c r="AA218" s="46">
        <f t="shared" si="1505"/>
        <v>-3.167898627243898E-3</v>
      </c>
      <c r="AB218" s="46">
        <f t="shared" si="1505"/>
        <v>-1.271186440677969E-2</v>
      </c>
      <c r="AC218" s="46">
        <f t="shared" si="1505"/>
        <v>-2.1459227467811462E-3</v>
      </c>
      <c r="AD218" s="46">
        <f t="shared" si="1505"/>
        <v>-1.0752688172043012E-2</v>
      </c>
      <c r="AE218" s="46">
        <f t="shared" si="1505"/>
        <v>1.4130434782608664E-2</v>
      </c>
      <c r="AF218" s="46">
        <f t="shared" si="1505"/>
        <v>6.4308681672026642E-3</v>
      </c>
      <c r="AG218" s="46">
        <f t="shared" si="1505"/>
        <v>1.0649627263045187E-3</v>
      </c>
      <c r="AH218" s="46">
        <f t="shared" si="1505"/>
        <v>1.0638297872340425E-2</v>
      </c>
      <c r="AI218" s="46">
        <f t="shared" si="1505"/>
        <v>3.1578947368420753E-3</v>
      </c>
      <c r="AJ218" s="46">
        <f t="shared" si="1505"/>
        <v>-5.2465897166841559E-3</v>
      </c>
      <c r="AK218" s="46">
        <f t="shared" si="1505"/>
        <v>0</v>
      </c>
      <c r="AL218" s="46">
        <f t="shared" si="1505"/>
        <v>2.3206751054852353E-2</v>
      </c>
      <c r="AM218" s="46">
        <f t="shared" si="1505"/>
        <v>1.2371134020618586E-2</v>
      </c>
      <c r="AN218" s="46">
        <f t="shared" si="1505"/>
        <v>1.0183299389002037E-2</v>
      </c>
      <c r="AO218" s="46">
        <f t="shared" si="1505"/>
        <v>3.0241935483870681E-3</v>
      </c>
      <c r="AP218" s="46">
        <f t="shared" si="1505"/>
        <v>2.0100502512563098E-3</v>
      </c>
      <c r="AQ218" s="46">
        <f t="shared" si="1505"/>
        <v>-4.0120361083250322E-3</v>
      </c>
      <c r="AR218" s="46">
        <f t="shared" si="1505"/>
        <v>2.0140986908358796E-3</v>
      </c>
      <c r="AS218" s="46">
        <f t="shared" si="1505"/>
        <v>-1.0050251256281407E-2</v>
      </c>
      <c r="AT218" s="46">
        <f t="shared" si="1505"/>
        <v>1.0152284263958815E-3</v>
      </c>
      <c r="AU218" s="46">
        <f t="shared" si="1505"/>
        <v>1.9269776876267807E-2</v>
      </c>
      <c r="AV218" s="46">
        <f t="shared" si="1505"/>
        <v>1.2935323383084549E-2</v>
      </c>
      <c r="AW218" s="46">
        <f t="shared" si="1505"/>
        <v>8.8408644400786423E-3</v>
      </c>
      <c r="AX218" s="46">
        <f t="shared" si="1505"/>
        <v>-3.8948393378773678E-3</v>
      </c>
      <c r="AY218" s="46">
        <f t="shared" si="1505"/>
        <v>-9.775171065493091E-4</v>
      </c>
      <c r="AZ218" s="46">
        <f t="shared" si="1505"/>
        <v>7.8277886497064297E-3</v>
      </c>
      <c r="BA218" s="46">
        <f t="shared" si="1505"/>
        <v>8.7378640776699587E-3</v>
      </c>
      <c r="BB218" s="46">
        <f t="shared" si="1505"/>
        <v>9.6246390760346481E-3</v>
      </c>
      <c r="BC218" s="46">
        <f t="shared" si="1505"/>
        <v>-6.6730219256434971E-3</v>
      </c>
      <c r="BD218" s="46">
        <f t="shared" si="1505"/>
        <v>-3.8387715930902656E-3</v>
      </c>
      <c r="BE218" s="46">
        <f t="shared" si="1505"/>
        <v>2.9865125240847869E-2</v>
      </c>
      <c r="BF218" s="46">
        <f t="shared" si="1505"/>
        <v>9.3545369504204219E-4</v>
      </c>
      <c r="BG218" s="46">
        <f t="shared" si="1505"/>
        <v>3.7383177570093989E-3</v>
      </c>
      <c r="BH218" s="46">
        <f t="shared" si="1505"/>
        <v>9.3109869646177193E-4</v>
      </c>
      <c r="BI218" s="46">
        <f t="shared" si="1505"/>
        <v>1.8604651162790961E-3</v>
      </c>
      <c r="BJ218" s="46">
        <f t="shared" si="1505"/>
        <v>-7.4280408542246714E-3</v>
      </c>
      <c r="BK218" s="46">
        <f t="shared" si="1505"/>
        <v>1.0289990645462996E-2</v>
      </c>
      <c r="BL218" s="46">
        <f t="shared" si="1505"/>
        <v>1.4814814814814762E-2</v>
      </c>
      <c r="BM218" s="46">
        <f t="shared" si="1505"/>
        <v>1.2773722627737278E-2</v>
      </c>
      <c r="BN218" s="46">
        <f t="shared" si="1505"/>
        <v>8.1081081081081589E-3</v>
      </c>
      <c r="BO218" s="46">
        <f t="shared" si="1505"/>
        <v>5.3619302949061151E-3</v>
      </c>
      <c r="BP218" s="46">
        <f t="shared" si="1505"/>
        <v>-9.7777777777777273E-3</v>
      </c>
      <c r="BQ218" s="46">
        <f t="shared" si="1505"/>
        <v>1.6157989228007156E-2</v>
      </c>
      <c r="BR218" s="46">
        <f t="shared" si="1505"/>
        <v>7.9505300353356137E-3</v>
      </c>
      <c r="BS218" s="46">
        <f t="shared" si="1505"/>
        <v>1.7528483786152748E-3</v>
      </c>
      <c r="BT218" s="46">
        <f t="shared" si="1505"/>
        <v>1.2248468941382377E-2</v>
      </c>
      <c r="BU218" s="46">
        <f t="shared" si="1505"/>
        <v>3.4572169403629342E-3</v>
      </c>
      <c r="BV218" s="46">
        <f t="shared" si="1505"/>
        <v>2.0671834625323047E-2</v>
      </c>
      <c r="BW218" s="46">
        <f t="shared" si="1505"/>
        <v>1.2658227848101266E-2</v>
      </c>
      <c r="BX218" s="46">
        <f t="shared" si="1505"/>
        <v>-1.0000000000000024E-2</v>
      </c>
      <c r="BY218" s="46">
        <f t="shared" si="1505"/>
        <v>-1.0101010101010124E-2</v>
      </c>
      <c r="BZ218" s="46">
        <f t="shared" si="1505"/>
        <v>-2.5510204081632413E-3</v>
      </c>
      <c r="CA218" s="46">
        <f t="shared" si="1505"/>
        <v>-8.5251491901108273E-3</v>
      </c>
      <c r="CB218" s="46">
        <f t="shared" si="1505"/>
        <v>1.5477214101461714E-2</v>
      </c>
      <c r="CC218" s="46">
        <f t="shared" si="1505"/>
        <v>1.5241320914479353E-2</v>
      </c>
      <c r="CD218" s="46">
        <f t="shared" si="1505"/>
        <v>-5.8381984987489807E-3</v>
      </c>
      <c r="CE218" s="46">
        <f t="shared" ref="CE218:EP218" si="1506">(CE44-CD44)/CD44</f>
        <v>3.1040268456375864E-2</v>
      </c>
      <c r="CF218" s="46">
        <f t="shared" si="1506"/>
        <v>-2.7664768104149761E-2</v>
      </c>
      <c r="CG218" s="46">
        <f t="shared" si="1506"/>
        <v>8.3682008368196083E-4</v>
      </c>
      <c r="CH218" s="46">
        <f t="shared" si="1506"/>
        <v>5.8528428093645724E-3</v>
      </c>
      <c r="CI218" s="46">
        <f t="shared" si="1506"/>
        <v>4.1562759767248547E-3</v>
      </c>
      <c r="CJ218" s="46">
        <f t="shared" si="1506"/>
        <v>4.9668874172186135E-3</v>
      </c>
      <c r="CK218" s="46">
        <f t="shared" si="1506"/>
        <v>1.6474464579900217E-3</v>
      </c>
      <c r="CL218" s="46">
        <f t="shared" si="1506"/>
        <v>8.2236842105270179E-4</v>
      </c>
      <c r="CM218" s="46">
        <f t="shared" si="1506"/>
        <v>4.9301561216104706E-3</v>
      </c>
      <c r="CN218" s="46">
        <f t="shared" si="1506"/>
        <v>4.0883074407195418E-3</v>
      </c>
      <c r="CO218" s="46">
        <f t="shared" si="1506"/>
        <v>3.2573289902280596E-3</v>
      </c>
      <c r="CP218" s="46">
        <f t="shared" si="1506"/>
        <v>4.870129870129824E-3</v>
      </c>
      <c r="CQ218" s="46">
        <f t="shared" si="1506"/>
        <v>-8.0775444264943458E-3</v>
      </c>
      <c r="CR218" s="46">
        <f t="shared" si="1506"/>
        <v>-1.0586319218241019E-2</v>
      </c>
      <c r="CS218" s="46">
        <f t="shared" si="1506"/>
        <v>2.6337448559670806E-2</v>
      </c>
      <c r="CT218" s="46">
        <f t="shared" si="1506"/>
        <v>7.2173215717721848E-3</v>
      </c>
      <c r="CU218" s="46">
        <f t="shared" si="1506"/>
        <v>1.5127388535031892E-2</v>
      </c>
      <c r="CV218" s="46">
        <f t="shared" si="1506"/>
        <v>-7.0588235294118092E-3</v>
      </c>
      <c r="CW218" s="46">
        <f t="shared" si="1506"/>
        <v>-7.8988941548183266E-3</v>
      </c>
      <c r="CX218" s="46">
        <f t="shared" si="1506"/>
        <v>3.9808917197452229E-3</v>
      </c>
      <c r="CY218" s="46">
        <f t="shared" si="1506"/>
        <v>1.0309278350515554E-2</v>
      </c>
      <c r="CZ218" s="46">
        <f t="shared" si="1506"/>
        <v>-1.0204081632653151E-2</v>
      </c>
      <c r="DA218" s="46">
        <f t="shared" si="1506"/>
        <v>-1.1102299762093509E-2</v>
      </c>
      <c r="DB218" s="46">
        <f t="shared" si="1506"/>
        <v>1.5236567762630245E-2</v>
      </c>
      <c r="DC218" s="46">
        <f t="shared" si="1506"/>
        <v>7.8988941548183266E-3</v>
      </c>
      <c r="DD218" s="46">
        <f t="shared" si="1506"/>
        <v>2.3510971786834746E-3</v>
      </c>
      <c r="DE218" s="46">
        <f t="shared" si="1506"/>
        <v>3.9093041438623922E-3</v>
      </c>
      <c r="DF218" s="46">
        <f t="shared" si="1506"/>
        <v>-2.3364485981309294E-3</v>
      </c>
      <c r="DG218" s="46">
        <f t="shared" si="1506"/>
        <v>-7.8064012490237564E-4</v>
      </c>
      <c r="DH218" s="46">
        <f t="shared" si="1506"/>
        <v>3.1250000000000444E-3</v>
      </c>
      <c r="DI218" s="46">
        <f t="shared" si="1506"/>
        <v>9.3457943925232753E-3</v>
      </c>
      <c r="DJ218" s="46">
        <f t="shared" si="1506"/>
        <v>6.1728395061729276E-3</v>
      </c>
      <c r="DK218" s="46">
        <f t="shared" si="1506"/>
        <v>-2.5306748466257755E-2</v>
      </c>
      <c r="DL218" s="46">
        <f t="shared" si="1506"/>
        <v>1.02281667977971E-2</v>
      </c>
      <c r="DM218" s="46">
        <f t="shared" si="1506"/>
        <v>-7.7881619937694704E-3</v>
      </c>
      <c r="DN218" s="46">
        <f t="shared" si="1506"/>
        <v>1.25588697017268E-2</v>
      </c>
      <c r="DO218" s="46">
        <f t="shared" si="1506"/>
        <v>-7.7519379844956837E-4</v>
      </c>
      <c r="DP218" s="46">
        <f t="shared" si="1506"/>
        <v>6.2063615205584398E-3</v>
      </c>
      <c r="DQ218" s="46">
        <f t="shared" si="1506"/>
        <v>-1.5420200462605139E-3</v>
      </c>
      <c r="DR218" s="46">
        <f t="shared" si="1506"/>
        <v>3.0888030888031326E-3</v>
      </c>
      <c r="DS218" s="46">
        <f t="shared" si="1506"/>
        <v>0</v>
      </c>
      <c r="DT218" s="46">
        <f t="shared" si="1506"/>
        <v>1.5396458814471796E-3</v>
      </c>
      <c r="DU218" s="46">
        <f t="shared" si="1506"/>
        <v>9.9923136049193811E-3</v>
      </c>
      <c r="DV218" s="46">
        <f t="shared" si="1506"/>
        <v>7.6103500761035003E-3</v>
      </c>
      <c r="DW218" s="46">
        <f t="shared" si="1506"/>
        <v>1.7371601208459084E-2</v>
      </c>
      <c r="DX218" s="46">
        <f t="shared" si="1506"/>
        <v>3.7119524870081666E-3</v>
      </c>
      <c r="DY218" s="46">
        <f t="shared" si="1506"/>
        <v>1.1094674556213019E-2</v>
      </c>
      <c r="DZ218" s="46">
        <f t="shared" si="1506"/>
        <v>-3.5844915874176868E-2</v>
      </c>
      <c r="EA218" s="46">
        <f t="shared" si="1506"/>
        <v>4.5523520485583786E-3</v>
      </c>
      <c r="EB218" s="46">
        <f t="shared" si="1506"/>
        <v>-6.0422960725076387E-3</v>
      </c>
      <c r="EC218" s="46">
        <f t="shared" si="1506"/>
        <v>-1.2917933130699001E-2</v>
      </c>
      <c r="ED218" s="46">
        <f t="shared" si="1506"/>
        <v>6.9284064665127458E-3</v>
      </c>
      <c r="EE218" s="46">
        <f t="shared" si="1506"/>
        <v>5.3516819571864573E-3</v>
      </c>
      <c r="EF218" s="46">
        <f t="shared" si="1506"/>
        <v>-9.8859315589354471E-3</v>
      </c>
      <c r="EG218" s="46">
        <f t="shared" si="1506"/>
        <v>-3.072196620583543E-3</v>
      </c>
      <c r="EH218" s="46">
        <f t="shared" si="1506"/>
        <v>-5.3929121725733208E-3</v>
      </c>
      <c r="EI218" s="46">
        <f t="shared" si="1506"/>
        <v>-1.3942680092951179E-2</v>
      </c>
      <c r="EJ218" s="46">
        <f t="shared" si="1506"/>
        <v>3.927729772191673E-3</v>
      </c>
      <c r="EK218" s="46">
        <f t="shared" si="1506"/>
        <v>7.8247261345854007E-3</v>
      </c>
      <c r="EL218" s="46">
        <f t="shared" si="1506"/>
        <v>-1.863354037267085E-2</v>
      </c>
      <c r="EM218" s="46">
        <f t="shared" si="1506"/>
        <v>-6.3291139240507222E-3</v>
      </c>
      <c r="EN218" s="46">
        <f t="shared" si="1506"/>
        <v>-4.7770700636942222E-3</v>
      </c>
      <c r="EO218" s="46">
        <f t="shared" si="1506"/>
        <v>0</v>
      </c>
      <c r="EP218" s="46">
        <f t="shared" si="1506"/>
        <v>-4.7999999999999545E-3</v>
      </c>
      <c r="EQ218" s="46">
        <f t="shared" ref="EQ218:HB218" si="1507">(EQ44-EP44)/EP44</f>
        <v>-8.0385852090032149E-3</v>
      </c>
      <c r="ER218" s="46">
        <f t="shared" si="1507"/>
        <v>-1.6207455429497798E-3</v>
      </c>
      <c r="ES218" s="46">
        <f t="shared" si="1507"/>
        <v>7.3051948051947356E-3</v>
      </c>
      <c r="ET218" s="46">
        <f t="shared" si="1507"/>
        <v>-1.369863013698621E-2</v>
      </c>
      <c r="EU218" s="46">
        <f t="shared" si="1507"/>
        <v>-1.1437908496732072E-2</v>
      </c>
      <c r="EV218" s="46">
        <f t="shared" si="1507"/>
        <v>-4.9586776859503658E-3</v>
      </c>
      <c r="EW218" s="46">
        <f t="shared" si="1507"/>
        <v>-9.1362126245847879E-3</v>
      </c>
      <c r="EX218" s="46">
        <f t="shared" si="1507"/>
        <v>-6.7057837384744108E-3</v>
      </c>
      <c r="EY218" s="46">
        <f t="shared" si="1507"/>
        <v>1.6877637130801927E-3</v>
      </c>
      <c r="EZ218" s="46">
        <f t="shared" si="1507"/>
        <v>3.3698399326031296E-3</v>
      </c>
      <c r="FA218" s="46">
        <f t="shared" si="1507"/>
        <v>8.3963056255254855E-4</v>
      </c>
      <c r="FB218" s="46">
        <f t="shared" si="1507"/>
        <v>-1.6778523489933124E-3</v>
      </c>
      <c r="FC218" s="46">
        <f t="shared" si="1507"/>
        <v>2.5210084033613208E-3</v>
      </c>
      <c r="FD218" s="46">
        <f t="shared" si="1507"/>
        <v>5.0293378038558968E-3</v>
      </c>
      <c r="FE218" s="46">
        <f t="shared" si="1507"/>
        <v>-4.1701417848206837E-3</v>
      </c>
      <c r="FF218" s="46">
        <f t="shared" si="1507"/>
        <v>5.0251256281406559E-3</v>
      </c>
      <c r="FG218" s="46">
        <f t="shared" si="1507"/>
        <v>8.3333333333328601E-4</v>
      </c>
      <c r="FH218" s="46">
        <f t="shared" si="1507"/>
        <v>-1.8318068276436211E-2</v>
      </c>
      <c r="FI218" s="46">
        <f t="shared" si="1507"/>
        <v>1.6963528413909128E-3</v>
      </c>
      <c r="FJ218" s="46">
        <f t="shared" si="1507"/>
        <v>1.1007620660457336E-2</v>
      </c>
      <c r="FK218" s="46">
        <f t="shared" si="1507"/>
        <v>-1.6750418760469248E-3</v>
      </c>
      <c r="FL218" s="46">
        <f t="shared" si="1507"/>
        <v>8.3892617449659657E-4</v>
      </c>
      <c r="FM218" s="46">
        <f t="shared" si="1507"/>
        <v>8.3822296730937573E-4</v>
      </c>
      <c r="FN218" s="46">
        <f t="shared" si="1507"/>
        <v>3.3500837520937308E-3</v>
      </c>
      <c r="FO218" s="46">
        <f t="shared" si="1507"/>
        <v>5.0083472454090861E-3</v>
      </c>
      <c r="FP218" s="46">
        <f t="shared" si="1507"/>
        <v>-1.6611295681063358E-3</v>
      </c>
      <c r="FQ218" s="46">
        <f t="shared" si="1507"/>
        <v>3.3277870216305446E-3</v>
      </c>
      <c r="FR218" s="46">
        <f t="shared" si="1507"/>
        <v>8.2918739635164617E-4</v>
      </c>
      <c r="FS218" s="46">
        <f t="shared" si="1507"/>
        <v>6.6280033140016332E-3</v>
      </c>
      <c r="FT218" s="46">
        <f t="shared" si="1507"/>
        <v>-8.23045267489712E-3</v>
      </c>
      <c r="FU218" s="46">
        <f t="shared" si="1507"/>
        <v>2.4896265560165739E-3</v>
      </c>
      <c r="FV218" s="46">
        <f t="shared" si="1507"/>
        <v>1.6556291390728713E-3</v>
      </c>
      <c r="FW218" s="46">
        <f t="shared" si="1507"/>
        <v>4.9586776859503658E-3</v>
      </c>
      <c r="FX218" s="46">
        <f t="shared" si="1507"/>
        <v>1.6447368421052867E-3</v>
      </c>
      <c r="FY218" s="46">
        <f t="shared" si="1507"/>
        <v>-2.4630541871920948E-3</v>
      </c>
      <c r="FZ218" s="46">
        <f t="shared" si="1507"/>
        <v>-2.4691358024691123E-3</v>
      </c>
      <c r="GA218" s="46">
        <f t="shared" si="1507"/>
        <v>-1.6501650165016736E-3</v>
      </c>
      <c r="GB218" s="46">
        <f t="shared" si="1507"/>
        <v>-1.6528925619834947E-3</v>
      </c>
      <c r="GC218" s="46">
        <f t="shared" si="1507"/>
        <v>6.6225165562913673E-3</v>
      </c>
      <c r="GD218" s="46">
        <f t="shared" si="1507"/>
        <v>1.6447368421052867E-3</v>
      </c>
      <c r="GE218" s="46">
        <f t="shared" si="1507"/>
        <v>4.1050903119868639E-3</v>
      </c>
      <c r="GF218" s="46">
        <f t="shared" si="1507"/>
        <v>5.7236304170073821E-3</v>
      </c>
      <c r="GG218" s="46">
        <f t="shared" si="1507"/>
        <v>8.1300813008125463E-4</v>
      </c>
      <c r="GH218" s="46">
        <f t="shared" si="1507"/>
        <v>-6.4987814784727635E-3</v>
      </c>
      <c r="GI218" s="46">
        <f t="shared" si="1507"/>
        <v>7.3589533932952225E-3</v>
      </c>
      <c r="GJ218" s="46">
        <f t="shared" si="1507"/>
        <v>4.0584415584415581E-3</v>
      </c>
      <c r="GK218" s="46">
        <f t="shared" si="1507"/>
        <v>1.2934518997574732E-2</v>
      </c>
      <c r="GL218" s="46">
        <f t="shared" si="1507"/>
        <v>7.1827613727055524E-3</v>
      </c>
      <c r="GM218" s="46">
        <f t="shared" si="1507"/>
        <v>6.339144215530881E-3</v>
      </c>
      <c r="GN218" s="46">
        <f t="shared" si="1507"/>
        <v>8.6614173228346004E-3</v>
      </c>
      <c r="GO218" s="46">
        <f t="shared" si="1507"/>
        <v>5.4644808743170735E-3</v>
      </c>
      <c r="GP218" s="46">
        <f t="shared" si="1507"/>
        <v>1.009316770186322E-2</v>
      </c>
      <c r="GQ218" s="46">
        <f t="shared" si="1507"/>
        <v>2.0753266717909433E-2</v>
      </c>
      <c r="GR218" s="46">
        <f t="shared" si="1507"/>
        <v>3.765060240963855E-3</v>
      </c>
      <c r="GS218" s="46">
        <f t="shared" si="1507"/>
        <v>1.8004501125281149E-2</v>
      </c>
      <c r="GT218" s="46">
        <f t="shared" si="1507"/>
        <v>-3.6845983787767139E-3</v>
      </c>
      <c r="GU218" s="46">
        <f t="shared" si="1507"/>
        <v>-4.4378698224851656E-3</v>
      </c>
      <c r="GV218" s="46">
        <f t="shared" si="1507"/>
        <v>2.2288261515602628E-3</v>
      </c>
      <c r="GW218" s="46">
        <f t="shared" si="1507"/>
        <v>0</v>
      </c>
      <c r="GX218" s="46">
        <f t="shared" si="1507"/>
        <v>2.2238695329872714E-3</v>
      </c>
      <c r="GY218" s="46">
        <f t="shared" si="1507"/>
        <v>-2.9585798816566368E-3</v>
      </c>
      <c r="GZ218" s="46">
        <f t="shared" si="1507"/>
        <v>-1.1869436201780582E-2</v>
      </c>
      <c r="HA218" s="46">
        <f t="shared" si="1507"/>
        <v>2.2522522522523377E-3</v>
      </c>
      <c r="HB218" s="46">
        <f t="shared" si="1507"/>
        <v>1.0486891385767833E-2</v>
      </c>
      <c r="HC218" s="46">
        <f t="shared" ref="HC218:JN218" si="1508">(HC44-HB44)/HB44</f>
        <v>1.6308376575240834E-2</v>
      </c>
      <c r="HD218" s="46">
        <f t="shared" si="1508"/>
        <v>-6.5645514223195162E-3</v>
      </c>
      <c r="HE218" s="46">
        <f t="shared" si="1508"/>
        <v>1.908957415565362E-2</v>
      </c>
      <c r="HF218" s="46">
        <f t="shared" si="1508"/>
        <v>1.440922190201647E-3</v>
      </c>
      <c r="HG218" s="46">
        <f t="shared" si="1508"/>
        <v>1.4388489208632276E-3</v>
      </c>
      <c r="HH218" s="46">
        <f t="shared" si="1508"/>
        <v>-5.0287356321838264E-3</v>
      </c>
      <c r="HI218" s="46">
        <f t="shared" si="1508"/>
        <v>-5.0541516245486548E-3</v>
      </c>
      <c r="HJ218" s="46">
        <f t="shared" si="1508"/>
        <v>-5.0798258345429387E-3</v>
      </c>
      <c r="HK218" s="46">
        <f t="shared" si="1508"/>
        <v>-7.2939460247990024E-4</v>
      </c>
      <c r="HL218" s="46">
        <f t="shared" si="1508"/>
        <v>7.2992700729922861E-4</v>
      </c>
      <c r="HM218" s="46">
        <f t="shared" si="1508"/>
        <v>0</v>
      </c>
      <c r="HN218" s="46">
        <f t="shared" si="1508"/>
        <v>3.6469730123997084E-3</v>
      </c>
      <c r="HO218" s="46">
        <f t="shared" si="1508"/>
        <v>1.9622093023255939E-2</v>
      </c>
      <c r="HP218" s="46">
        <f t="shared" si="1508"/>
        <v>-9.9786172487527133E-3</v>
      </c>
      <c r="HQ218" s="46">
        <f t="shared" si="1508"/>
        <v>-7.919366450683904E-3</v>
      </c>
      <c r="HR218" s="46">
        <f t="shared" si="1508"/>
        <v>-7.2568940493468789E-3</v>
      </c>
      <c r="HS218" s="46">
        <f t="shared" si="1508"/>
        <v>-7.3099415204678359E-3</v>
      </c>
      <c r="HT218" s="46">
        <f t="shared" si="1508"/>
        <v>-1.3254786450662822E-2</v>
      </c>
      <c r="HU218" s="46">
        <f t="shared" si="1508"/>
        <v>-1.4925373134328358E-2</v>
      </c>
      <c r="HV218" s="46">
        <f t="shared" si="1508"/>
        <v>-1.2121212121212078E-2</v>
      </c>
      <c r="HW218" s="46">
        <f t="shared" si="1508"/>
        <v>-1.303680981595105E-2</v>
      </c>
      <c r="HX218" s="46">
        <f t="shared" si="1508"/>
        <v>-1.3986013986013854E-2</v>
      </c>
      <c r="HY218" s="46">
        <f t="shared" si="1508"/>
        <v>-1.6548463356974061E-2</v>
      </c>
      <c r="HZ218" s="46">
        <f t="shared" si="1508"/>
        <v>-1.7628205128205152E-2</v>
      </c>
      <c r="IA218" s="46">
        <f t="shared" si="1508"/>
        <v>-2.1207177814029317E-2</v>
      </c>
      <c r="IB218" s="46">
        <f t="shared" si="1508"/>
        <v>-2.4166666666666715E-2</v>
      </c>
      <c r="IC218" s="46">
        <f t="shared" si="1508"/>
        <v>-2.0495303159692498E-2</v>
      </c>
      <c r="ID218" s="46">
        <f t="shared" si="1508"/>
        <v>-2.7027027027027101E-2</v>
      </c>
      <c r="IE218" s="46">
        <f t="shared" si="1508"/>
        <v>-8.9605734767025103E-3</v>
      </c>
      <c r="IF218" s="46">
        <f t="shared" si="1508"/>
        <v>-1.2658227848101189E-2</v>
      </c>
      <c r="IG218" s="46">
        <f t="shared" si="1508"/>
        <v>-8.241758241758294E-3</v>
      </c>
      <c r="IH218" s="46">
        <f t="shared" si="1508"/>
        <v>-9.2336103416435829E-3</v>
      </c>
      <c r="II218" s="46">
        <f t="shared" si="1508"/>
        <v>-8.3876980428703781E-3</v>
      </c>
      <c r="IJ218" s="46">
        <f t="shared" si="1508"/>
        <v>-9.3984962406015032E-3</v>
      </c>
      <c r="IK218" s="46">
        <f t="shared" si="1508"/>
        <v>-1.8975332068311465E-3</v>
      </c>
      <c r="IL218" s="46">
        <f t="shared" si="1508"/>
        <v>-6.6539923954372889E-3</v>
      </c>
      <c r="IM218" s="46">
        <f t="shared" si="1508"/>
        <v>-8.6124401913876148E-3</v>
      </c>
      <c r="IN218" s="46">
        <f t="shared" si="1508"/>
        <v>-1.4478764478764479E-2</v>
      </c>
      <c r="IO218" s="46">
        <f t="shared" si="1508"/>
        <v>8.8148873653281657E-3</v>
      </c>
      <c r="IP218" s="46">
        <f t="shared" si="1508"/>
        <v>2.8155339805825297E-2</v>
      </c>
      <c r="IQ218" s="46">
        <f t="shared" si="1508"/>
        <v>0</v>
      </c>
      <c r="IR218" s="46">
        <f t="shared" si="1508"/>
        <v>4.721435316336166E-3</v>
      </c>
      <c r="IS218" s="46">
        <f t="shared" si="1508"/>
        <v>-2.8195488721805577E-3</v>
      </c>
      <c r="IT218" s="46">
        <f t="shared" si="1508"/>
        <v>-9.4250706880296255E-4</v>
      </c>
      <c r="IU218" s="46">
        <f t="shared" si="1508"/>
        <v>-3.7735849056604312E-3</v>
      </c>
      <c r="IV218" s="46">
        <f t="shared" si="1508"/>
        <v>4.734848484848485E-3</v>
      </c>
      <c r="IW218" s="46">
        <f t="shared" si="1508"/>
        <v>-6.5975494816210055E-3</v>
      </c>
      <c r="IX218" s="46">
        <f t="shared" si="1508"/>
        <v>9.487666034155058E-4</v>
      </c>
      <c r="IY218" s="46">
        <f t="shared" si="1508"/>
        <v>-1.5165876777251132E-2</v>
      </c>
      <c r="IZ218" s="46">
        <f t="shared" si="1508"/>
        <v>1.3474494706448426E-2</v>
      </c>
      <c r="JA218" s="46">
        <f t="shared" si="1508"/>
        <v>6.6476733143400078E-3</v>
      </c>
      <c r="JB218" s="46">
        <f t="shared" si="1508"/>
        <v>1.7924528301886847E-2</v>
      </c>
      <c r="JC218" s="46">
        <f t="shared" si="1508"/>
        <v>2.780352177942513E-3</v>
      </c>
      <c r="JD218" s="46">
        <f t="shared" si="1508"/>
        <v>4.6210720887245836E-3</v>
      </c>
      <c r="JE218" s="46">
        <f t="shared" si="1508"/>
        <v>9.1996320147194107E-3</v>
      </c>
      <c r="JF218" s="46">
        <f t="shared" si="1508"/>
        <v>6.3810391978122412E-3</v>
      </c>
      <c r="JG218" s="46">
        <f t="shared" si="1508"/>
        <v>6.3405797101448239E-3</v>
      </c>
      <c r="JH218" s="46">
        <f t="shared" si="1508"/>
        <v>-9.0009000900084899E-4</v>
      </c>
      <c r="JI218" s="46">
        <f t="shared" si="1508"/>
        <v>9.0090090090084974E-4</v>
      </c>
      <c r="JJ218" s="46">
        <f t="shared" si="1508"/>
        <v>-3.6003600360035239E-3</v>
      </c>
      <c r="JK218" s="46">
        <f t="shared" si="1508"/>
        <v>-3.6133694670280551E-3</v>
      </c>
      <c r="JL218" s="46">
        <f t="shared" si="1508"/>
        <v>-4.5330915684496827E-3</v>
      </c>
      <c r="JM218" s="46">
        <f t="shared" si="1508"/>
        <v>4.5537340619307837E-3</v>
      </c>
      <c r="JN218" s="46">
        <f t="shared" si="1508"/>
        <v>-9.0661831368993653E-3</v>
      </c>
      <c r="JO218" s="46">
        <f t="shared" ref="JO218:LZ218" si="1509">(JO44-JN44)/JN44</f>
        <v>-2.7447392497712457E-3</v>
      </c>
      <c r="JP218" s="46">
        <f t="shared" si="1509"/>
        <v>-4.5871559633027525E-3</v>
      </c>
      <c r="JQ218" s="46">
        <f t="shared" si="1509"/>
        <v>-1.8433179723502567E-3</v>
      </c>
      <c r="JR218" s="46">
        <f t="shared" si="1509"/>
        <v>0</v>
      </c>
      <c r="JS218" s="46">
        <f t="shared" si="1509"/>
        <v>3.6934441366574858E-3</v>
      </c>
      <c r="JT218" s="46">
        <f t="shared" si="1509"/>
        <v>-8.2796688132475219E-3</v>
      </c>
      <c r="JU218" s="46">
        <f t="shared" si="1509"/>
        <v>0</v>
      </c>
      <c r="JV218" s="46">
        <f t="shared" si="1509"/>
        <v>2.7829313543598997E-3</v>
      </c>
      <c r="JW218" s="46">
        <f t="shared" si="1509"/>
        <v>-1.8501387604069254E-3</v>
      </c>
      <c r="JX218" s="46">
        <f t="shared" si="1509"/>
        <v>2.780352177942513E-3</v>
      </c>
      <c r="JY218" s="46">
        <f t="shared" si="1509"/>
        <v>-5.5452865064695798E-3</v>
      </c>
      <c r="JZ218" s="46">
        <f t="shared" si="1509"/>
        <v>-9.2936802973972422E-4</v>
      </c>
      <c r="KA218" s="46">
        <f t="shared" si="1509"/>
        <v>-9.3023255813948203E-4</v>
      </c>
      <c r="KB218" s="46">
        <f t="shared" si="1509"/>
        <v>4.6554934823091242E-3</v>
      </c>
      <c r="KC218" s="46">
        <f t="shared" si="1509"/>
        <v>-9.2678405931425874E-4</v>
      </c>
      <c r="KD218" s="46">
        <f t="shared" si="1509"/>
        <v>-9.2764378478658925E-4</v>
      </c>
      <c r="KE218" s="46">
        <f t="shared" si="1509"/>
        <v>2.7855153203342354E-3</v>
      </c>
      <c r="KF218" s="46">
        <f t="shared" si="1509"/>
        <v>4.6296296296296294E-3</v>
      </c>
      <c r="KG218" s="46">
        <f t="shared" si="1509"/>
        <v>-2.7649769585253196E-3</v>
      </c>
      <c r="KH218" s="46">
        <f t="shared" si="1509"/>
        <v>-1.8484288354898599E-3</v>
      </c>
      <c r="KI218" s="46">
        <f t="shared" si="1509"/>
        <v>5.5555555555555029E-3</v>
      </c>
      <c r="KJ218" s="46">
        <f t="shared" si="1509"/>
        <v>4.6040515653775326E-3</v>
      </c>
      <c r="KK218" s="46">
        <f t="shared" si="1509"/>
        <v>1.8331805682860022E-3</v>
      </c>
      <c r="KL218" s="46">
        <f t="shared" si="1509"/>
        <v>9.1491308325709064E-3</v>
      </c>
      <c r="KM218" s="46">
        <f t="shared" si="1509"/>
        <v>0</v>
      </c>
      <c r="KN218" s="46">
        <f t="shared" si="1509"/>
        <v>-4.5330915684496827E-3</v>
      </c>
      <c r="KO218" s="46">
        <f t="shared" si="1509"/>
        <v>6.375227686703123E-3</v>
      </c>
      <c r="KP218" s="46">
        <f t="shared" si="1509"/>
        <v>4.5248868778280547E-3</v>
      </c>
      <c r="KQ218" s="46">
        <f t="shared" si="1509"/>
        <v>2.7027027027026773E-3</v>
      </c>
      <c r="KR218" s="46">
        <f t="shared" si="1509"/>
        <v>7.1877807726864074E-3</v>
      </c>
      <c r="KS218" s="46">
        <f t="shared" si="1509"/>
        <v>1.3380909901873328E-2</v>
      </c>
      <c r="KT218" s="46">
        <f t="shared" si="1509"/>
        <v>7.9225352112676558E-3</v>
      </c>
      <c r="KU218" s="46">
        <f t="shared" si="1509"/>
        <v>3.4934497816594382E-3</v>
      </c>
      <c r="KV218" s="46">
        <f t="shared" si="1509"/>
        <v>6.0922541340294916E-3</v>
      </c>
      <c r="KW218" s="46">
        <f t="shared" si="1509"/>
        <v>-1.9031141868512014E-2</v>
      </c>
      <c r="KX218" s="46">
        <f t="shared" si="1509"/>
        <v>1.6754850088183344E-2</v>
      </c>
      <c r="KY218" s="46">
        <f t="shared" si="1509"/>
        <v>1.4744145706851716E-2</v>
      </c>
      <c r="KZ218" s="46">
        <f t="shared" si="1509"/>
        <v>8.5470085470080613E-4</v>
      </c>
      <c r="LA218" s="46">
        <f t="shared" si="1509"/>
        <v>4.269854824935952E-3</v>
      </c>
      <c r="LB218" s="46">
        <f t="shared" si="1509"/>
        <v>4.2517006802721092E-3</v>
      </c>
      <c r="LC218" s="46">
        <f t="shared" si="1509"/>
        <v>4.2337002540220152E-3</v>
      </c>
      <c r="LD218" s="46">
        <f t="shared" si="1509"/>
        <v>1.1804384485666152E-2</v>
      </c>
      <c r="LE218" s="46">
        <f t="shared" si="1509"/>
        <v>-6.6666666666666428E-3</v>
      </c>
      <c r="LF218" s="46">
        <f t="shared" si="1509"/>
        <v>0</v>
      </c>
      <c r="LG218" s="46">
        <f t="shared" si="1509"/>
        <v>-8.3892617449671583E-4</v>
      </c>
      <c r="LH218" s="46">
        <f t="shared" si="1509"/>
        <v>-4.1981528127623844E-3</v>
      </c>
      <c r="LI218" s="46">
        <f t="shared" si="1509"/>
        <v>-3.3726812816188153E-3</v>
      </c>
      <c r="LJ218" s="46">
        <f t="shared" si="1509"/>
        <v>-4.2301184433164128E-3</v>
      </c>
      <c r="LK218" s="46">
        <f t="shared" si="1509"/>
        <v>-8.4961767204765103E-4</v>
      </c>
      <c r="LL218" s="46">
        <f t="shared" si="1509"/>
        <v>7.6530612244898443E-3</v>
      </c>
      <c r="LM218" s="46">
        <f t="shared" si="1509"/>
        <v>5.0632911392404587E-3</v>
      </c>
      <c r="LN218" s="46">
        <f t="shared" si="1509"/>
        <v>2.5188916876575265E-3</v>
      </c>
      <c r="LO218" s="46">
        <f t="shared" si="1509"/>
        <v>5.0251256281406559E-3</v>
      </c>
      <c r="LP218" s="46">
        <f t="shared" si="1509"/>
        <v>-1.6666666666666904E-3</v>
      </c>
      <c r="LQ218" s="46">
        <f t="shared" si="1509"/>
        <v>5.0083472454090861E-3</v>
      </c>
      <c r="LR218" s="46">
        <f t="shared" si="1509"/>
        <v>8.3056478405315604E-3</v>
      </c>
      <c r="LS218" s="46">
        <f t="shared" si="1509"/>
        <v>9.8846787479405975E-3</v>
      </c>
      <c r="LT218" s="46">
        <f t="shared" si="1509"/>
        <v>7.3409461663948268E-3</v>
      </c>
      <c r="LU218" s="46">
        <f t="shared" si="1509"/>
        <v>0</v>
      </c>
      <c r="LV218" s="46">
        <f t="shared" si="1509"/>
        <v>4.048582995951417E-3</v>
      </c>
      <c r="LW218" s="46">
        <f t="shared" si="1509"/>
        <v>8.0645161290317994E-4</v>
      </c>
      <c r="LX218" s="46">
        <f t="shared" si="1509"/>
        <v>-8.058017727638543E-4</v>
      </c>
      <c r="LY218" s="46">
        <f t="shared" si="1509"/>
        <v>8.0645161290317994E-4</v>
      </c>
      <c r="LZ218" s="46">
        <f t="shared" si="1509"/>
        <v>5.640612409347324E-3</v>
      </c>
      <c r="MA218" s="46">
        <f t="shared" ref="MA218:MH218" si="1510">(MA44-LZ44)/LZ44</f>
        <v>-8.0128205128200572E-4</v>
      </c>
      <c r="MB218" s="46">
        <f t="shared" si="1510"/>
        <v>-8.0192461908587434E-4</v>
      </c>
      <c r="MC218" s="46">
        <f t="shared" si="1510"/>
        <v>5.6179775280899109E-3</v>
      </c>
      <c r="MD218" s="46">
        <f t="shared" si="1510"/>
        <v>-7.1827613727054387E-3</v>
      </c>
      <c r="ME218" s="46">
        <f t="shared" si="1510"/>
        <v>8.8424437299034903E-3</v>
      </c>
      <c r="MF218" s="46">
        <f t="shared" si="1510"/>
        <v>-3.1872509960159815E-3</v>
      </c>
      <c r="MG218" s="46">
        <f t="shared" si="1510"/>
        <v>-3.9968025579536371E-3</v>
      </c>
      <c r="MH218" s="46">
        <f t="shared" si="1510"/>
        <v>1.2038523274478331E-2</v>
      </c>
    </row>
    <row r="219" spans="1:346" x14ac:dyDescent="0.25">
      <c r="A219" s="35" t="s">
        <v>43</v>
      </c>
      <c r="S219" s="46">
        <f t="shared" ref="S219:CD219" si="1511">(S45-R45)/R45</f>
        <v>3.1636468219730309E-3</v>
      </c>
      <c r="T219" s="46">
        <f t="shared" si="1511"/>
        <v>7.16743119266055E-3</v>
      </c>
      <c r="U219" s="46">
        <f t="shared" si="1511"/>
        <v>1.1955593509820634E-2</v>
      </c>
      <c r="V219" s="46">
        <f t="shared" si="1511"/>
        <v>-1.3502109704641382E-2</v>
      </c>
      <c r="W219" s="46">
        <f t="shared" si="1511"/>
        <v>-8.5543199315654406E-3</v>
      </c>
      <c r="X219" s="46">
        <f t="shared" si="1511"/>
        <v>8.6281276962902318E-4</v>
      </c>
      <c r="Y219" s="46">
        <f t="shared" si="1511"/>
        <v>-4.0229885057470613E-3</v>
      </c>
      <c r="Z219" s="46">
        <f t="shared" si="1511"/>
        <v>-4.6162723600693097E-3</v>
      </c>
      <c r="AA219" s="46">
        <f t="shared" si="1511"/>
        <v>6.9565217391303691E-3</v>
      </c>
      <c r="AB219" s="46">
        <f t="shared" si="1511"/>
        <v>-1.7271157167529244E-3</v>
      </c>
      <c r="AC219" s="46">
        <f t="shared" si="1511"/>
        <v>-1.4417531718569781E-3</v>
      </c>
      <c r="AD219" s="46">
        <f t="shared" si="1511"/>
        <v>-1.732601790355249E-3</v>
      </c>
      <c r="AE219" s="46">
        <f t="shared" si="1511"/>
        <v>-1.6199016488284541E-2</v>
      </c>
      <c r="AF219" s="46">
        <f t="shared" si="1511"/>
        <v>1.4701558365186709E-3</v>
      </c>
      <c r="AG219" s="46">
        <f t="shared" si="1511"/>
        <v>6.4591896652965016E-3</v>
      </c>
      <c r="AH219" s="46">
        <f t="shared" si="1511"/>
        <v>6.4177362893815303E-3</v>
      </c>
      <c r="AI219" s="46">
        <f t="shared" si="1511"/>
        <v>8.4057971014492097E-3</v>
      </c>
      <c r="AJ219" s="46">
        <f t="shared" si="1511"/>
        <v>-6.0362173038228401E-3</v>
      </c>
      <c r="AK219" s="46">
        <f t="shared" si="1511"/>
        <v>2.8918449971081549E-3</v>
      </c>
      <c r="AL219" s="46">
        <f t="shared" si="1511"/>
        <v>1.7301038062282753E-3</v>
      </c>
      <c r="AM219" s="46">
        <f t="shared" si="1511"/>
        <v>-2.3028209556705658E-3</v>
      </c>
      <c r="AN219" s="46">
        <f t="shared" si="1511"/>
        <v>4.0392383150605225E-3</v>
      </c>
      <c r="AO219" s="46">
        <f t="shared" si="1511"/>
        <v>5.7471264367812828E-4</v>
      </c>
      <c r="AP219" s="46">
        <f t="shared" si="1511"/>
        <v>-4.0206777713956846E-3</v>
      </c>
      <c r="AQ219" s="46">
        <f t="shared" si="1511"/>
        <v>-1.7301038062284392E-3</v>
      </c>
      <c r="AR219" s="46">
        <f t="shared" si="1511"/>
        <v>2.8885037550548816E-3</v>
      </c>
      <c r="AS219" s="46">
        <f t="shared" si="1511"/>
        <v>4.0322580645162278E-3</v>
      </c>
      <c r="AT219" s="46">
        <f t="shared" si="1511"/>
        <v>-2.8686173264493036E-4</v>
      </c>
      <c r="AU219" s="46">
        <f t="shared" si="1511"/>
        <v>8.60832137733142E-3</v>
      </c>
      <c r="AV219" s="46">
        <f t="shared" si="1511"/>
        <v>7.9658605974395769E-3</v>
      </c>
      <c r="AW219" s="46">
        <f t="shared" si="1511"/>
        <v>3.38696020321758E-3</v>
      </c>
      <c r="AX219" s="46">
        <f t="shared" si="1511"/>
        <v>7.3136427566807957E-3</v>
      </c>
      <c r="AY219" s="46">
        <f t="shared" si="1511"/>
        <v>1.3962580284836636E-3</v>
      </c>
      <c r="AZ219" s="46">
        <f t="shared" si="1511"/>
        <v>7.5292805354154725E-3</v>
      </c>
      <c r="BA219" s="46">
        <f t="shared" si="1511"/>
        <v>3.3213396069747816E-3</v>
      </c>
      <c r="BB219" s="46">
        <f t="shared" si="1511"/>
        <v>1.5448275862069028E-2</v>
      </c>
      <c r="BC219" s="46">
        <f t="shared" si="1511"/>
        <v>-1.9016571583809982E-3</v>
      </c>
      <c r="BD219" s="46">
        <f t="shared" si="1511"/>
        <v>-1.9052803483940899E-3</v>
      </c>
      <c r="BE219" s="46">
        <f t="shared" si="1511"/>
        <v>7.3629670029996966E-3</v>
      </c>
      <c r="BF219" s="46">
        <f t="shared" si="1511"/>
        <v>7.5798592311857376E-3</v>
      </c>
      <c r="BG219" s="46">
        <f t="shared" si="1511"/>
        <v>-5.3734551316493454E-4</v>
      </c>
      <c r="BH219" s="46">
        <f t="shared" si="1511"/>
        <v>5.9139784946236253E-3</v>
      </c>
      <c r="BI219" s="46">
        <f t="shared" si="1511"/>
        <v>1.4965259219668688E-2</v>
      </c>
      <c r="BJ219" s="46">
        <f t="shared" si="1511"/>
        <v>6.3191153238546004E-3</v>
      </c>
      <c r="BK219" s="46">
        <f t="shared" si="1511"/>
        <v>1.098901098901096E-2</v>
      </c>
      <c r="BL219" s="46">
        <f t="shared" si="1511"/>
        <v>5.69358178053842E-3</v>
      </c>
      <c r="BM219" s="46">
        <f t="shared" si="1511"/>
        <v>1.1065362840967458E-2</v>
      </c>
      <c r="BN219" s="46">
        <f t="shared" si="1511"/>
        <v>1.0435225248154805E-2</v>
      </c>
      <c r="BO219" s="46">
        <f t="shared" si="1511"/>
        <v>5.5415617128463188E-3</v>
      </c>
      <c r="BP219" s="46">
        <f t="shared" si="1511"/>
        <v>6.7635270541081885E-3</v>
      </c>
      <c r="BQ219" s="46">
        <f t="shared" si="1511"/>
        <v>2.9858173675044678E-3</v>
      </c>
      <c r="BR219" s="46">
        <f t="shared" si="1511"/>
        <v>0</v>
      </c>
      <c r="BS219" s="46">
        <f t="shared" si="1511"/>
        <v>4.9615480029769283E-3</v>
      </c>
      <c r="BT219" s="46">
        <f t="shared" si="1511"/>
        <v>3.2090841767463698E-3</v>
      </c>
      <c r="BU219" s="46">
        <f t="shared" si="1511"/>
        <v>3.9370078740158044E-3</v>
      </c>
      <c r="BV219" s="46">
        <f t="shared" si="1511"/>
        <v>6.3725490196078986E-3</v>
      </c>
      <c r="BW219" s="46">
        <f t="shared" si="1511"/>
        <v>1.0228933268387697E-2</v>
      </c>
      <c r="BX219" s="46">
        <f t="shared" si="1511"/>
        <v>6.7502410800386005E-3</v>
      </c>
      <c r="BY219" s="46">
        <f t="shared" si="1511"/>
        <v>3.8314176245209911E-3</v>
      </c>
      <c r="BZ219" s="46">
        <f t="shared" si="1511"/>
        <v>1.4074427480916113E-2</v>
      </c>
      <c r="CA219" s="46">
        <f t="shared" si="1511"/>
        <v>2.3523876734877884E-4</v>
      </c>
      <c r="CB219" s="46">
        <f t="shared" si="1511"/>
        <v>3.7629350893697618E-3</v>
      </c>
      <c r="CC219" s="46">
        <f t="shared" si="1511"/>
        <v>6.3261480787253719E-3</v>
      </c>
      <c r="CD219" s="46">
        <f t="shared" si="1511"/>
        <v>1.0477299185098952E-2</v>
      </c>
      <c r="CE219" s="46">
        <f t="shared" ref="CE219:EP219" si="1512">(CE45-CD45)/CD45</f>
        <v>4.8387096774194071E-3</v>
      </c>
      <c r="CF219" s="46">
        <f t="shared" si="1512"/>
        <v>4.8154093097912539E-3</v>
      </c>
      <c r="CG219" s="46">
        <f t="shared" si="1512"/>
        <v>-2.2820629849376061E-4</v>
      </c>
      <c r="CH219" s="46">
        <f t="shared" si="1512"/>
        <v>3.4238758274366581E-3</v>
      </c>
      <c r="CI219" s="46">
        <f t="shared" si="1512"/>
        <v>1.5923566878980632E-3</v>
      </c>
      <c r="CJ219" s="46">
        <f t="shared" si="1512"/>
        <v>1.1810129457188255E-2</v>
      </c>
      <c r="CK219" s="46">
        <f t="shared" si="1512"/>
        <v>5.1627384960718547E-3</v>
      </c>
      <c r="CL219" s="46">
        <f t="shared" si="1512"/>
        <v>8.9325591782040477E-4</v>
      </c>
      <c r="CM219" s="46">
        <f t="shared" si="1512"/>
        <v>9.1477019187863069E-3</v>
      </c>
      <c r="CN219" s="46">
        <f t="shared" si="1512"/>
        <v>1.6139730267521583E-2</v>
      </c>
      <c r="CO219" s="46">
        <f t="shared" si="1512"/>
        <v>0</v>
      </c>
      <c r="CP219" s="46">
        <f t="shared" si="1512"/>
        <v>2.8285465622279252E-3</v>
      </c>
      <c r="CQ219" s="46">
        <f t="shared" si="1512"/>
        <v>5.6411369060534238E-3</v>
      </c>
      <c r="CR219" s="46">
        <f t="shared" si="1512"/>
        <v>5.1779935275080412E-3</v>
      </c>
      <c r="CS219" s="46">
        <f t="shared" si="1512"/>
        <v>9.658725048293626E-3</v>
      </c>
      <c r="CT219" s="46">
        <f t="shared" si="1512"/>
        <v>7.2278911564626581E-3</v>
      </c>
      <c r="CU219" s="46">
        <f t="shared" si="1512"/>
        <v>6.3317855635289149E-3</v>
      </c>
      <c r="CV219" s="46">
        <f t="shared" si="1512"/>
        <v>2.0973154362408954E-4</v>
      </c>
      <c r="CW219" s="46">
        <f t="shared" si="1512"/>
        <v>6.2906269658209273E-3</v>
      </c>
      <c r="CX219" s="46">
        <f t="shared" si="1512"/>
        <v>3.1256511773286103E-3</v>
      </c>
      <c r="CY219" s="46">
        <f t="shared" si="1512"/>
        <v>8.5168259243872512E-3</v>
      </c>
      <c r="CZ219" s="46">
        <f t="shared" si="1512"/>
        <v>8.4449021627188928E-3</v>
      </c>
      <c r="DA219" s="46">
        <f t="shared" si="1512"/>
        <v>3.6764705882352013E-3</v>
      </c>
      <c r="DB219" s="46">
        <f t="shared" si="1512"/>
        <v>7.5295075295076222E-3</v>
      </c>
      <c r="DC219" s="46">
        <f t="shared" si="1512"/>
        <v>9.4930317107654785E-3</v>
      </c>
      <c r="DD219" s="46">
        <f t="shared" si="1512"/>
        <v>4.8019207683072775E-3</v>
      </c>
      <c r="DE219" s="46">
        <f t="shared" si="1512"/>
        <v>1.05535643170052E-2</v>
      </c>
      <c r="DF219" s="46">
        <f t="shared" si="1512"/>
        <v>8.0788177339901918E-3</v>
      </c>
      <c r="DG219" s="46">
        <f t="shared" si="1512"/>
        <v>5.277560594214096E-3</v>
      </c>
      <c r="DH219" s="46">
        <f t="shared" si="1512"/>
        <v>6.2220493875171021E-3</v>
      </c>
      <c r="DI219" s="46">
        <f t="shared" si="1512"/>
        <v>5.6038647342994729E-3</v>
      </c>
      <c r="DJ219" s="46">
        <f t="shared" si="1512"/>
        <v>1.056879323597233E-2</v>
      </c>
      <c r="DK219" s="46">
        <f t="shared" si="1512"/>
        <v>-7.6060087469096273E-4</v>
      </c>
      <c r="DL219" s="46">
        <f t="shared" si="1512"/>
        <v>4.7573739295908657E-3</v>
      </c>
      <c r="DM219" s="46">
        <f t="shared" si="1512"/>
        <v>2.2727272727273589E-3</v>
      </c>
      <c r="DN219" s="46">
        <f t="shared" si="1512"/>
        <v>1.7006802721088003E-3</v>
      </c>
      <c r="DO219" s="46">
        <f t="shared" si="1512"/>
        <v>-3.7728730428229665E-4</v>
      </c>
      <c r="DP219" s="46">
        <f t="shared" si="1512"/>
        <v>9.0583128892245107E-3</v>
      </c>
      <c r="DQ219" s="46">
        <f t="shared" si="1512"/>
        <v>1.1221245558255264E-3</v>
      </c>
      <c r="DR219" s="46">
        <f t="shared" si="1512"/>
        <v>3.5494115449282481E-3</v>
      </c>
      <c r="DS219" s="46">
        <f t="shared" si="1512"/>
        <v>7.4460163812360381E-3</v>
      </c>
      <c r="DT219" s="46">
        <f t="shared" si="1512"/>
        <v>1.0716925351071608E-2</v>
      </c>
      <c r="DU219" s="46">
        <f t="shared" si="1512"/>
        <v>5.1188299817183812E-3</v>
      </c>
      <c r="DV219" s="46">
        <f t="shared" si="1512"/>
        <v>5.4565296471444169E-3</v>
      </c>
      <c r="DW219" s="46">
        <f t="shared" si="1512"/>
        <v>5.7887120115775069E-3</v>
      </c>
      <c r="DX219" s="46">
        <f t="shared" si="1512"/>
        <v>4.6762589928057959E-3</v>
      </c>
      <c r="DY219" s="46">
        <f t="shared" si="1512"/>
        <v>8.2348728965270721E-3</v>
      </c>
      <c r="DZ219" s="46">
        <f t="shared" si="1512"/>
        <v>1.242897727272606E-3</v>
      </c>
      <c r="EA219" s="46">
        <f t="shared" si="1512"/>
        <v>0</v>
      </c>
      <c r="EB219" s="46">
        <f t="shared" si="1512"/>
        <v>7.8028019152331573E-3</v>
      </c>
      <c r="EC219" s="46">
        <f t="shared" si="1512"/>
        <v>3.3433045926448903E-3</v>
      </c>
      <c r="ED219" s="46">
        <f t="shared" si="1512"/>
        <v>1.2276394247631211E-3</v>
      </c>
      <c r="EE219" s="46">
        <f t="shared" si="1512"/>
        <v>2.1019442984761701E-3</v>
      </c>
      <c r="EF219" s="46">
        <f t="shared" si="1512"/>
        <v>-1.7479461632581715E-3</v>
      </c>
      <c r="EG219" s="46">
        <f t="shared" si="1512"/>
        <v>-1.2257047802487226E-3</v>
      </c>
      <c r="EH219" s="46">
        <f t="shared" si="1512"/>
        <v>8.239831697054778E-3</v>
      </c>
      <c r="EI219" s="46">
        <f t="shared" si="1512"/>
        <v>8.8680229525300337E-3</v>
      </c>
      <c r="EJ219" s="46">
        <f t="shared" si="1512"/>
        <v>4.8259220958289453E-3</v>
      </c>
      <c r="EK219" s="46">
        <f t="shared" si="1512"/>
        <v>1.5437392795882971E-3</v>
      </c>
      <c r="EL219" s="46">
        <f t="shared" si="1512"/>
        <v>-3.4252440486372976E-4</v>
      </c>
      <c r="EM219" s="46">
        <f t="shared" si="1512"/>
        <v>-1.7132088401576151E-3</v>
      </c>
      <c r="EN219" s="46">
        <f t="shared" si="1512"/>
        <v>-3.9471426119788364E-3</v>
      </c>
      <c r="EO219" s="46">
        <f t="shared" si="1512"/>
        <v>-1.7229496898694477E-4</v>
      </c>
      <c r="EP219" s="46">
        <f t="shared" si="1512"/>
        <v>8.6162329829398592E-4</v>
      </c>
      <c r="EQ219" s="46">
        <f t="shared" ref="EQ219:HB219" si="1513">(EQ45-EP45)/EP45</f>
        <v>-3.0991735537189303E-3</v>
      </c>
      <c r="ER219" s="46">
        <f t="shared" si="1513"/>
        <v>-3.9723661485318732E-3</v>
      </c>
      <c r="ES219" s="46">
        <f t="shared" si="1513"/>
        <v>6.9360152592331755E-4</v>
      </c>
      <c r="ET219" s="46">
        <f t="shared" si="1513"/>
        <v>-2.5992029111072605E-3</v>
      </c>
      <c r="EU219" s="46">
        <f t="shared" si="1513"/>
        <v>-8.3391243919389638E-3</v>
      </c>
      <c r="EV219" s="46">
        <f t="shared" si="1513"/>
        <v>1.7519271198322133E-4</v>
      </c>
      <c r="EW219" s="46">
        <f t="shared" si="1513"/>
        <v>1.9267822736031227E-3</v>
      </c>
      <c r="EX219" s="46">
        <f t="shared" si="1513"/>
        <v>-6.9930069930065951E-4</v>
      </c>
      <c r="EY219" s="46">
        <f t="shared" si="1513"/>
        <v>-1.749475157453162E-4</v>
      </c>
      <c r="EZ219" s="46">
        <f t="shared" si="1513"/>
        <v>-5.2493438320202015E-4</v>
      </c>
      <c r="FA219" s="46">
        <f t="shared" si="1513"/>
        <v>-3.8515406162465777E-3</v>
      </c>
      <c r="FB219" s="46">
        <f t="shared" si="1513"/>
        <v>-1.0544815465729749E-3</v>
      </c>
      <c r="FC219" s="46">
        <f t="shared" si="1513"/>
        <v>-3.6945812807882175E-3</v>
      </c>
      <c r="FD219" s="46">
        <f t="shared" si="1513"/>
        <v>-4.7677909235386406E-3</v>
      </c>
      <c r="FE219" s="46">
        <f t="shared" si="1513"/>
        <v>-3.7260468417317648E-3</v>
      </c>
      <c r="FF219" s="46">
        <f t="shared" si="1513"/>
        <v>-4.6304541406946087E-3</v>
      </c>
      <c r="FG219" s="46">
        <f t="shared" si="1513"/>
        <v>1.789228842369346E-4</v>
      </c>
      <c r="FH219" s="46">
        <f t="shared" si="1513"/>
        <v>-5.0089445438281834E-3</v>
      </c>
      <c r="FI219" s="46">
        <f t="shared" si="1513"/>
        <v>-1.1686443725278675E-2</v>
      </c>
      <c r="FJ219" s="46">
        <f t="shared" si="1513"/>
        <v>6.5490267418590303E-3</v>
      </c>
      <c r="FK219" s="46">
        <f t="shared" si="1513"/>
        <v>1.8073377914332191E-3</v>
      </c>
      <c r="FL219" s="46">
        <f t="shared" si="1513"/>
        <v>-4.3297853148114331E-3</v>
      </c>
      <c r="FM219" s="46">
        <f t="shared" si="1513"/>
        <v>-1.0871534698315324E-3</v>
      </c>
      <c r="FN219" s="46">
        <f t="shared" si="1513"/>
        <v>-9.06947215672048E-4</v>
      </c>
      <c r="FO219" s="46">
        <f t="shared" si="1513"/>
        <v>1.9970951343500779E-3</v>
      </c>
      <c r="FP219" s="46">
        <f t="shared" si="1513"/>
        <v>-3.986229389382011E-3</v>
      </c>
      <c r="FQ219" s="46">
        <f t="shared" si="1513"/>
        <v>-3.8202655994179053E-3</v>
      </c>
      <c r="FR219" s="46">
        <f t="shared" si="1513"/>
        <v>1.2783053323592618E-3</v>
      </c>
      <c r="FS219" s="46">
        <f t="shared" si="1513"/>
        <v>-3.1004924311507057E-3</v>
      </c>
      <c r="FT219" s="46">
        <f t="shared" si="1513"/>
        <v>-4.756677643615116E-3</v>
      </c>
      <c r="FU219" s="46">
        <f t="shared" si="1513"/>
        <v>-3.308823529411681E-3</v>
      </c>
      <c r="FV219" s="46">
        <f t="shared" si="1513"/>
        <v>-2.2132054592402164E-3</v>
      </c>
      <c r="FW219" s="46">
        <f t="shared" si="1513"/>
        <v>-2.033271719038859E-3</v>
      </c>
      <c r="FX219" s="46">
        <f t="shared" si="1513"/>
        <v>2.0374143359881882E-3</v>
      </c>
      <c r="FY219" s="46">
        <f t="shared" si="1513"/>
        <v>3.1423290203328011E-3</v>
      </c>
      <c r="FZ219" s="46">
        <f t="shared" si="1513"/>
        <v>2.0269025244147943E-3</v>
      </c>
      <c r="GA219" s="46">
        <f t="shared" si="1513"/>
        <v>-1.2872379551304373E-3</v>
      </c>
      <c r="GB219" s="46">
        <f t="shared" si="1513"/>
        <v>8.8381513533418426E-3</v>
      </c>
      <c r="GC219" s="46">
        <f t="shared" si="1513"/>
        <v>2.1901806899070004E-3</v>
      </c>
      <c r="GD219" s="46">
        <f t="shared" si="1513"/>
        <v>1.456929521034337E-3</v>
      </c>
      <c r="GE219" s="46">
        <f t="shared" si="1513"/>
        <v>3.8188761593017325E-3</v>
      </c>
      <c r="GF219" s="46">
        <f t="shared" si="1513"/>
        <v>2.8985507246377224E-3</v>
      </c>
      <c r="GG219" s="46">
        <f t="shared" si="1513"/>
        <v>4.1546242774565647E-3</v>
      </c>
      <c r="GH219" s="46">
        <f t="shared" si="1513"/>
        <v>1.043353121064952E-2</v>
      </c>
      <c r="GI219" s="46">
        <f t="shared" si="1513"/>
        <v>2.4924336834608817E-3</v>
      </c>
      <c r="GJ219" s="46">
        <f t="shared" si="1513"/>
        <v>-3.3741786538802649E-3</v>
      </c>
      <c r="GK219" s="46">
        <f t="shared" si="1513"/>
        <v>1.6215253029222929E-2</v>
      </c>
      <c r="GL219" s="46">
        <f t="shared" si="1513"/>
        <v>-3.5069261792027321E-4</v>
      </c>
      <c r="GM219" s="46">
        <f t="shared" si="1513"/>
        <v>7.0163129275565691E-3</v>
      </c>
      <c r="GN219" s="46">
        <f t="shared" si="1513"/>
        <v>2.0902281832432183E-3</v>
      </c>
      <c r="GO219" s="46">
        <f t="shared" si="1513"/>
        <v>8.1696506170694343E-3</v>
      </c>
      <c r="GP219" s="46">
        <f t="shared" si="1513"/>
        <v>5.6896551724137144E-3</v>
      </c>
      <c r="GQ219" s="46">
        <f t="shared" si="1513"/>
        <v>9.6005486027773406E-3</v>
      </c>
      <c r="GR219" s="46">
        <f t="shared" si="1513"/>
        <v>6.2829003226354992E-3</v>
      </c>
      <c r="GS219" s="46">
        <f t="shared" si="1513"/>
        <v>1.2824839689503919E-2</v>
      </c>
      <c r="GT219" s="46">
        <f t="shared" si="1513"/>
        <v>-5.4981672775742552E-3</v>
      </c>
      <c r="GU219" s="46">
        <f t="shared" si="1513"/>
        <v>6.1986932484504034E-3</v>
      </c>
      <c r="GV219" s="46">
        <f t="shared" si="1513"/>
        <v>7.4925074925074921E-3</v>
      </c>
      <c r="GW219" s="46">
        <f t="shared" si="1513"/>
        <v>2.8094529829779074E-3</v>
      </c>
      <c r="GX219" s="46">
        <f t="shared" si="1513"/>
        <v>3.9551746868821541E-3</v>
      </c>
      <c r="GY219" s="46">
        <f t="shared" si="1513"/>
        <v>5.4169402495074757E-3</v>
      </c>
      <c r="GZ219" s="46">
        <f t="shared" si="1513"/>
        <v>1.6326530612244899E-3</v>
      </c>
      <c r="HA219" s="46">
        <f t="shared" si="1513"/>
        <v>4.2379788101059865E-3</v>
      </c>
      <c r="HB219" s="46">
        <f t="shared" si="1513"/>
        <v>8.6024995942216437E-3</v>
      </c>
      <c r="HC219" s="46">
        <f t="shared" ref="HC219:JN219" si="1514">(HC45-HB45)/HB45</f>
        <v>5.4715159317669411E-3</v>
      </c>
      <c r="HD219" s="46">
        <f t="shared" si="1514"/>
        <v>8.8028169014084511E-3</v>
      </c>
      <c r="HE219" s="46">
        <f t="shared" si="1514"/>
        <v>9.3606219260670975E-3</v>
      </c>
      <c r="HF219" s="46">
        <f t="shared" si="1514"/>
        <v>6.4445143036779449E-3</v>
      </c>
      <c r="HG219" s="46">
        <f t="shared" si="1514"/>
        <v>3.5920662189599692E-3</v>
      </c>
      <c r="HH219" s="46">
        <f t="shared" si="1514"/>
        <v>8.2477435418611186E-3</v>
      </c>
      <c r="HI219" s="46">
        <f t="shared" si="1514"/>
        <v>2.7782065133509313E-3</v>
      </c>
      <c r="HJ219" s="46">
        <f t="shared" si="1514"/>
        <v>4.7714329690625038E-3</v>
      </c>
      <c r="HK219" s="46">
        <f t="shared" si="1514"/>
        <v>4.1360294117647762E-3</v>
      </c>
      <c r="HL219" s="46">
        <f t="shared" si="1514"/>
        <v>1.1136536994660495E-2</v>
      </c>
      <c r="HM219" s="46">
        <f t="shared" si="1514"/>
        <v>5.7332528666265365E-3</v>
      </c>
      <c r="HN219" s="46">
        <f t="shared" si="1514"/>
        <v>2.5502550255024478E-3</v>
      </c>
      <c r="HO219" s="46">
        <f t="shared" si="1514"/>
        <v>2.3941343707915949E-3</v>
      </c>
      <c r="HP219" s="46">
        <f t="shared" si="1514"/>
        <v>8.6580086580087603E-3</v>
      </c>
      <c r="HQ219" s="46">
        <f t="shared" si="1514"/>
        <v>-7.3997336095900541E-4</v>
      </c>
      <c r="HR219" s="46">
        <f t="shared" si="1514"/>
        <v>5.6279620853079892E-3</v>
      </c>
      <c r="HS219" s="46">
        <f t="shared" si="1514"/>
        <v>-3.0927835051546729E-3</v>
      </c>
      <c r="HT219" s="46">
        <f t="shared" si="1514"/>
        <v>-1.6250553996159296E-3</v>
      </c>
      <c r="HU219" s="46">
        <f t="shared" si="1514"/>
        <v>-5.9189109203903122E-4</v>
      </c>
      <c r="HV219" s="46">
        <f t="shared" si="1514"/>
        <v>-1.4806040864672786E-3</v>
      </c>
      <c r="HW219" s="46">
        <f t="shared" si="1514"/>
        <v>-2.8173190984578547E-3</v>
      </c>
      <c r="HX219" s="46">
        <f t="shared" si="1514"/>
        <v>2.67657992565049E-3</v>
      </c>
      <c r="HY219" s="46">
        <f t="shared" si="1514"/>
        <v>-4.5973602254188181E-3</v>
      </c>
      <c r="HZ219" s="46">
        <f t="shared" si="1514"/>
        <v>-1.4600715137068039E-2</v>
      </c>
      <c r="IA219" s="46">
        <f t="shared" si="1514"/>
        <v>-2.1318415482310286E-2</v>
      </c>
      <c r="IB219" s="46">
        <f t="shared" si="1514"/>
        <v>-1.544878727019929E-2</v>
      </c>
      <c r="IC219" s="46">
        <f t="shared" si="1514"/>
        <v>-2.2124588106072353E-2</v>
      </c>
      <c r="ID219" s="46">
        <f t="shared" si="1514"/>
        <v>-2.9043645699614925E-2</v>
      </c>
      <c r="IE219" s="46">
        <f t="shared" si="1514"/>
        <v>-2.4789291026276646E-3</v>
      </c>
      <c r="IF219" s="46">
        <f t="shared" si="1514"/>
        <v>-9.6090125911200593E-3</v>
      </c>
      <c r="IG219" s="46">
        <f t="shared" si="1514"/>
        <v>-1.2880562060889817E-2</v>
      </c>
      <c r="IH219" s="46">
        <f t="shared" si="1514"/>
        <v>-1.1184544992374212E-2</v>
      </c>
      <c r="II219" s="46">
        <f t="shared" si="1514"/>
        <v>-8.9117395029992205E-3</v>
      </c>
      <c r="IJ219" s="46">
        <f t="shared" si="1514"/>
        <v>-1.3141967836762769E-2</v>
      </c>
      <c r="IK219" s="46">
        <f t="shared" si="1514"/>
        <v>-4.7310320658840816E-3</v>
      </c>
      <c r="IL219" s="46">
        <f t="shared" si="1514"/>
        <v>-4.7535211267606438E-3</v>
      </c>
      <c r="IM219" s="46">
        <f t="shared" si="1514"/>
        <v>5.1300194586946599E-3</v>
      </c>
      <c r="IN219" s="46">
        <f t="shared" si="1514"/>
        <v>-1.1087645195353869E-2</v>
      </c>
      <c r="IO219" s="46">
        <f t="shared" si="1514"/>
        <v>3.2034169781101057E-3</v>
      </c>
      <c r="IP219" s="46">
        <f t="shared" si="1514"/>
        <v>1.2417952811778104E-3</v>
      </c>
      <c r="IQ219" s="46">
        <f t="shared" si="1514"/>
        <v>7.0871722182845012E-4</v>
      </c>
      <c r="IR219" s="46">
        <f t="shared" si="1514"/>
        <v>-1.4164305949007695E-3</v>
      </c>
      <c r="IS219" s="46">
        <f t="shared" si="1514"/>
        <v>4.9645390070921181E-3</v>
      </c>
      <c r="IT219" s="46">
        <f t="shared" si="1514"/>
        <v>-1.7642907551164433E-3</v>
      </c>
      <c r="IU219" s="46">
        <f t="shared" si="1514"/>
        <v>-6.3626723223752374E-3</v>
      </c>
      <c r="IV219" s="46">
        <f t="shared" si="1514"/>
        <v>3.2017075773745187E-3</v>
      </c>
      <c r="IW219" s="46">
        <f t="shared" si="1514"/>
        <v>-4.0780141843970823E-3</v>
      </c>
      <c r="IX219" s="46">
        <f t="shared" si="1514"/>
        <v>1.424247819120446E-3</v>
      </c>
      <c r="IY219" s="46">
        <f t="shared" si="1514"/>
        <v>-4.4444444444444444E-3</v>
      </c>
      <c r="IZ219" s="46">
        <f t="shared" si="1514"/>
        <v>-2.3214285714284904E-3</v>
      </c>
      <c r="JA219" s="46">
        <f t="shared" si="1514"/>
        <v>3.5797386790764273E-3</v>
      </c>
      <c r="JB219" s="46">
        <f t="shared" si="1514"/>
        <v>-1.6051364365972729E-3</v>
      </c>
      <c r="JC219" s="46">
        <f t="shared" si="1514"/>
        <v>-2.3222579492675147E-3</v>
      </c>
      <c r="JD219" s="46">
        <f t="shared" si="1514"/>
        <v>4.4762757385854966E-3</v>
      </c>
      <c r="JE219" s="46">
        <f t="shared" si="1514"/>
        <v>1.2655971479500932E-2</v>
      </c>
      <c r="JF219" s="46">
        <f t="shared" si="1514"/>
        <v>-4.0485829959515367E-3</v>
      </c>
      <c r="JG219" s="46">
        <f t="shared" si="1514"/>
        <v>4.0650406504066251E-3</v>
      </c>
      <c r="JH219" s="46">
        <f t="shared" si="1514"/>
        <v>-2.9924309100511273E-3</v>
      </c>
      <c r="JI219" s="46">
        <f t="shared" si="1514"/>
        <v>4.5903954802260288E-3</v>
      </c>
      <c r="JJ219" s="46">
        <f t="shared" si="1514"/>
        <v>7.0298769771525002E-4</v>
      </c>
      <c r="JK219" s="46">
        <f t="shared" si="1514"/>
        <v>7.7274323849665918E-3</v>
      </c>
      <c r="JL219" s="46">
        <f t="shared" si="1514"/>
        <v>-2.6141512722202861E-3</v>
      </c>
      <c r="JM219" s="46">
        <f t="shared" si="1514"/>
        <v>7.1640747859514648E-3</v>
      </c>
      <c r="JN219" s="46">
        <f t="shared" si="1514"/>
        <v>3.6433032616239119E-3</v>
      </c>
      <c r="JO219" s="46">
        <f t="shared" ref="JO219:LZ219" si="1515">(JO45-JN45)/JN45</f>
        <v>9.1616248919618917E-3</v>
      </c>
      <c r="JP219" s="46">
        <f t="shared" si="1515"/>
        <v>-5.1387461459396122E-4</v>
      </c>
      <c r="JQ219" s="46">
        <f t="shared" si="1515"/>
        <v>-1.8851756640960115E-3</v>
      </c>
      <c r="JR219" s="46">
        <f t="shared" si="1515"/>
        <v>6.868131868131868E-3</v>
      </c>
      <c r="JS219" s="46">
        <f t="shared" si="1515"/>
        <v>6.3096862210096274E-3</v>
      </c>
      <c r="JT219" s="46">
        <f t="shared" si="1515"/>
        <v>8.1342145399084121E-3</v>
      </c>
      <c r="JU219" s="46">
        <f t="shared" si="1515"/>
        <v>1.6809547823167379E-4</v>
      </c>
      <c r="JV219" s="46">
        <f t="shared" si="1515"/>
        <v>3.025210084033537E-3</v>
      </c>
      <c r="JW219" s="46">
        <f t="shared" si="1515"/>
        <v>5.6970509383379546E-3</v>
      </c>
      <c r="JX219" s="46">
        <f t="shared" si="1515"/>
        <v>1.1662779073642118E-2</v>
      </c>
      <c r="JY219" s="46">
        <f t="shared" si="1515"/>
        <v>3.9525691699604367E-3</v>
      </c>
      <c r="JZ219" s="46">
        <f t="shared" si="1515"/>
        <v>6.5616797900258737E-4</v>
      </c>
      <c r="KA219" s="46">
        <f t="shared" si="1515"/>
        <v>-6.5573770491799549E-4</v>
      </c>
      <c r="KB219" s="46">
        <f t="shared" si="1515"/>
        <v>5.0853018372703784E-3</v>
      </c>
      <c r="KC219" s="46">
        <f t="shared" si="1515"/>
        <v>6.5284804961641464E-4</v>
      </c>
      <c r="KD219" s="46">
        <f t="shared" si="1515"/>
        <v>4.2407437612135418E-3</v>
      </c>
      <c r="KE219" s="46">
        <f t="shared" si="1515"/>
        <v>3.7355855124248079E-3</v>
      </c>
      <c r="KF219" s="46">
        <f t="shared" si="1515"/>
        <v>-3.2362459546932923E-4</v>
      </c>
      <c r="KG219" s="46">
        <f t="shared" si="1515"/>
        <v>5.5033991583038058E-3</v>
      </c>
      <c r="KH219" s="46">
        <f t="shared" si="1515"/>
        <v>4.1854475209270907E-3</v>
      </c>
      <c r="KI219" s="46">
        <f t="shared" si="1515"/>
        <v>6.2520038473871291E-3</v>
      </c>
      <c r="KJ219" s="46">
        <f t="shared" si="1515"/>
        <v>6.6910944718813628E-3</v>
      </c>
      <c r="KK219" s="46">
        <f t="shared" si="1515"/>
        <v>4.747586643456243E-3</v>
      </c>
      <c r="KL219" s="46">
        <f t="shared" si="1515"/>
        <v>1.6223027248385681E-2</v>
      </c>
      <c r="KM219" s="46">
        <f t="shared" si="1515"/>
        <v>5.2696838189708259E-3</v>
      </c>
      <c r="KN219" s="46">
        <f t="shared" si="1515"/>
        <v>1.5417823003395427E-4</v>
      </c>
      <c r="KO219" s="46">
        <f t="shared" si="1515"/>
        <v>6.6286418991829106E-3</v>
      </c>
      <c r="KP219" s="46">
        <f t="shared" si="1515"/>
        <v>5.3598774885145481E-3</v>
      </c>
      <c r="KQ219" s="46">
        <f t="shared" si="1515"/>
        <v>7.463823305407429E-3</v>
      </c>
      <c r="KR219" s="46">
        <f t="shared" si="1515"/>
        <v>6.0477774417901425E-3</v>
      </c>
      <c r="KS219" s="46">
        <f t="shared" si="1515"/>
        <v>8.4159903817253127E-3</v>
      </c>
      <c r="KT219" s="46">
        <f t="shared" si="1515"/>
        <v>5.6631892697465791E-3</v>
      </c>
      <c r="KU219" s="46">
        <f t="shared" si="1515"/>
        <v>2.9638411381156712E-4</v>
      </c>
      <c r="KV219" s="46">
        <f t="shared" si="1515"/>
        <v>6.5185185185184851E-3</v>
      </c>
      <c r="KW219" s="46">
        <f t="shared" si="1515"/>
        <v>-4.857226964969024E-3</v>
      </c>
      <c r="KX219" s="46">
        <f t="shared" si="1515"/>
        <v>0</v>
      </c>
      <c r="KY219" s="46">
        <f t="shared" si="1515"/>
        <v>3.8455849726372173E-3</v>
      </c>
      <c r="KZ219" s="46">
        <f t="shared" si="1515"/>
        <v>5.3042581405627065E-3</v>
      </c>
      <c r="LA219" s="46">
        <f t="shared" si="1515"/>
        <v>3.0778250036641109E-3</v>
      </c>
      <c r="LB219" s="46">
        <f t="shared" si="1515"/>
        <v>4.9678550555230525E-3</v>
      </c>
      <c r="LC219" s="46">
        <f t="shared" si="1515"/>
        <v>-2.9078220412900814E-4</v>
      </c>
      <c r="LD219" s="46">
        <f t="shared" si="1515"/>
        <v>5.0901687027341477E-3</v>
      </c>
      <c r="LE219" s="46">
        <f t="shared" si="1515"/>
        <v>7.2348430039068145E-4</v>
      </c>
      <c r="LF219" s="46">
        <f t="shared" si="1515"/>
        <v>2.0242914979756756E-3</v>
      </c>
      <c r="LG219" s="46">
        <f t="shared" si="1515"/>
        <v>5.3391053391054046E-3</v>
      </c>
      <c r="LH219" s="46">
        <f t="shared" si="1515"/>
        <v>2.0094732309458548E-3</v>
      </c>
      <c r="LI219" s="46">
        <f t="shared" si="1515"/>
        <v>-5.8730840853746203E-3</v>
      </c>
      <c r="LJ219" s="46">
        <f t="shared" si="1515"/>
        <v>1.2391930835734904E-2</v>
      </c>
      <c r="LK219" s="46">
        <f t="shared" si="1515"/>
        <v>-4.8391688015940468E-3</v>
      </c>
      <c r="LL219" s="46">
        <f t="shared" si="1515"/>
        <v>-2.002288329519581E-3</v>
      </c>
      <c r="LM219" s="46">
        <f t="shared" si="1515"/>
        <v>6.1622241329894935E-3</v>
      </c>
      <c r="LN219" s="46">
        <f t="shared" si="1515"/>
        <v>-2.848597065945022E-3</v>
      </c>
      <c r="LO219" s="46">
        <f t="shared" si="1515"/>
        <v>2.5710612769603691E-3</v>
      </c>
      <c r="LP219" s="46">
        <f t="shared" si="1515"/>
        <v>3.1343496224534059E-3</v>
      </c>
      <c r="LQ219" s="46">
        <f t="shared" si="1515"/>
        <v>-1.4202528049992898E-3</v>
      </c>
      <c r="LR219" s="46">
        <f t="shared" si="1515"/>
        <v>4.2668183757638248E-4</v>
      </c>
      <c r="LS219" s="46">
        <f t="shared" si="1515"/>
        <v>2.5589991470003812E-3</v>
      </c>
      <c r="LT219" s="46">
        <f t="shared" si="1515"/>
        <v>1.5598411798070178E-3</v>
      </c>
      <c r="LU219" s="46">
        <f t="shared" si="1515"/>
        <v>5.2385671810845896E-3</v>
      </c>
      <c r="LV219" s="46">
        <f t="shared" si="1515"/>
        <v>-2.3943661971831628E-3</v>
      </c>
      <c r="LW219" s="46">
        <f t="shared" si="1515"/>
        <v>4.0943103204857988E-3</v>
      </c>
      <c r="LX219" s="46">
        <f t="shared" si="1515"/>
        <v>4.077615298087707E-3</v>
      </c>
      <c r="LY219" s="46">
        <f t="shared" si="1515"/>
        <v>-4.7612379218596517E-3</v>
      </c>
      <c r="LZ219" s="46">
        <f t="shared" si="1515"/>
        <v>-1.1256507668496807E-3</v>
      </c>
      <c r="MA219" s="46">
        <f t="shared" ref="MA219:MH219" si="1516">(MA45-LZ45)/LZ45</f>
        <v>-5.6345964220309516E-4</v>
      </c>
      <c r="MB219" s="46">
        <f t="shared" si="1516"/>
        <v>1.6772374911909763E-2</v>
      </c>
      <c r="MC219" s="46">
        <f t="shared" si="1516"/>
        <v>7.9013030219019214E-3</v>
      </c>
      <c r="MD219" s="46">
        <f t="shared" si="1516"/>
        <v>6.4640352083618919E-3</v>
      </c>
      <c r="ME219" s="46">
        <f t="shared" si="1516"/>
        <v>4.2361300901886077E-3</v>
      </c>
      <c r="MF219" s="46">
        <f t="shared" si="1516"/>
        <v>7.2118655599402205E-3</v>
      </c>
      <c r="MG219" s="46">
        <f t="shared" si="1516"/>
        <v>6.2145366117264374E-3</v>
      </c>
      <c r="MH219" s="46">
        <f t="shared" si="1516"/>
        <v>5.50483351235234E-3</v>
      </c>
    </row>
    <row r="220" spans="1:346" x14ac:dyDescent="0.25">
      <c r="A220" s="35" t="s">
        <v>23</v>
      </c>
      <c r="S220" s="46">
        <f t="shared" ref="S220:CD220" si="1517">(S46-R46)/R46</f>
        <v>-3.6303630363036347E-2</v>
      </c>
      <c r="T220" s="46">
        <f t="shared" si="1517"/>
        <v>2.7397260273972629E-2</v>
      </c>
      <c r="U220" s="46">
        <f t="shared" si="1517"/>
        <v>6.6666666666666428E-3</v>
      </c>
      <c r="V220" s="46">
        <f t="shared" si="1517"/>
        <v>2.9801324503311331E-2</v>
      </c>
      <c r="W220" s="46">
        <f t="shared" si="1517"/>
        <v>1.9292604501607649E-2</v>
      </c>
      <c r="X220" s="46">
        <f t="shared" si="1517"/>
        <v>2.8391167192429088E-2</v>
      </c>
      <c r="Y220" s="46">
        <f t="shared" si="1517"/>
        <v>-9.2024539877301921E-3</v>
      </c>
      <c r="Z220" s="46">
        <f t="shared" si="1517"/>
        <v>1.2383900928792747E-2</v>
      </c>
      <c r="AA220" s="46">
        <f t="shared" si="1517"/>
        <v>1.5290519877675839E-2</v>
      </c>
      <c r="AB220" s="46">
        <f t="shared" si="1517"/>
        <v>-1.506024096385542E-2</v>
      </c>
      <c r="AC220" s="46">
        <f t="shared" si="1517"/>
        <v>0</v>
      </c>
      <c r="AD220" s="46">
        <f t="shared" si="1517"/>
        <v>-2.4464831804281474E-2</v>
      </c>
      <c r="AE220" s="46">
        <f t="shared" si="1517"/>
        <v>2.5078369905956247E-2</v>
      </c>
      <c r="AF220" s="46">
        <f t="shared" si="1517"/>
        <v>1.2232415902140628E-2</v>
      </c>
      <c r="AG220" s="46">
        <f t="shared" si="1517"/>
        <v>1.8126888217522702E-2</v>
      </c>
      <c r="AH220" s="46">
        <f t="shared" si="1517"/>
        <v>2.0771513353115598E-2</v>
      </c>
      <c r="AI220" s="46">
        <f t="shared" si="1517"/>
        <v>1.744186046511632E-2</v>
      </c>
      <c r="AJ220" s="46">
        <f t="shared" si="1517"/>
        <v>8.5714285714284903E-3</v>
      </c>
      <c r="AK220" s="46">
        <f t="shared" si="1517"/>
        <v>1.1331444759206961E-2</v>
      </c>
      <c r="AL220" s="46">
        <f t="shared" si="1517"/>
        <v>2.8011204481791121E-3</v>
      </c>
      <c r="AM220" s="46">
        <f t="shared" si="1517"/>
        <v>1.9553072625698404E-2</v>
      </c>
      <c r="AN220" s="46">
        <f t="shared" si="1517"/>
        <v>1.0958904109589003E-2</v>
      </c>
      <c r="AO220" s="46">
        <f t="shared" si="1517"/>
        <v>1.3550135501355014E-2</v>
      </c>
      <c r="AP220" s="46">
        <f t="shared" si="1517"/>
        <v>5.3475935828877766E-3</v>
      </c>
      <c r="AQ220" s="46">
        <f t="shared" si="1517"/>
        <v>-1.0638297872340387E-2</v>
      </c>
      <c r="AR220" s="46">
        <f t="shared" si="1517"/>
        <v>0</v>
      </c>
      <c r="AS220" s="46">
        <f t="shared" si="1517"/>
        <v>2.6881720430107524E-2</v>
      </c>
      <c r="AT220" s="46">
        <f t="shared" si="1517"/>
        <v>1.3089005235602092E-2</v>
      </c>
      <c r="AU220" s="46">
        <f t="shared" si="1517"/>
        <v>1.0335917312661461E-2</v>
      </c>
      <c r="AV220" s="46">
        <f t="shared" si="1517"/>
        <v>1.7902813299232628E-2</v>
      </c>
      <c r="AW220" s="46">
        <f t="shared" si="1517"/>
        <v>1.7587939698492535E-2</v>
      </c>
      <c r="AX220" s="46">
        <f t="shared" si="1517"/>
        <v>1.2345679012345678E-2</v>
      </c>
      <c r="AY220" s="46">
        <f t="shared" si="1517"/>
        <v>7.3170731707316384E-3</v>
      </c>
      <c r="AZ220" s="46">
        <f t="shared" si="1517"/>
        <v>2.179176755447956E-2</v>
      </c>
      <c r="BA220" s="46">
        <f t="shared" si="1517"/>
        <v>1.6587677725118381E-2</v>
      </c>
      <c r="BB220" s="46">
        <f t="shared" si="1517"/>
        <v>1.3986013986014019E-2</v>
      </c>
      <c r="BC220" s="46">
        <f t="shared" si="1517"/>
        <v>2.2988505747126436E-2</v>
      </c>
      <c r="BD220" s="46">
        <f t="shared" si="1517"/>
        <v>1.7977528089887576E-2</v>
      </c>
      <c r="BE220" s="46">
        <f t="shared" si="1517"/>
        <v>2.2075055187637971E-2</v>
      </c>
      <c r="BF220" s="46">
        <f t="shared" si="1517"/>
        <v>1.0799136069114472E-2</v>
      </c>
      <c r="BG220" s="46">
        <f t="shared" si="1517"/>
        <v>1.7094017094017186E-2</v>
      </c>
      <c r="BH220" s="46">
        <f t="shared" si="1517"/>
        <v>1.8907563025210055E-2</v>
      </c>
      <c r="BI220" s="46">
        <f t="shared" si="1517"/>
        <v>1.4432989690721707E-2</v>
      </c>
      <c r="BJ220" s="46">
        <f t="shared" si="1517"/>
        <v>1.2195121951219396E-2</v>
      </c>
      <c r="BK220" s="46">
        <f t="shared" si="1517"/>
        <v>1.4056224899598452E-2</v>
      </c>
      <c r="BL220" s="46">
        <f t="shared" si="1517"/>
        <v>7.9207920792078931E-3</v>
      </c>
      <c r="BM220" s="46">
        <f t="shared" si="1517"/>
        <v>1.9646365422397137E-3</v>
      </c>
      <c r="BN220" s="46">
        <f t="shared" si="1517"/>
        <v>7.8431372549019329E-3</v>
      </c>
      <c r="BO220" s="46">
        <f t="shared" si="1517"/>
        <v>1.1673151750972791E-2</v>
      </c>
      <c r="BP220" s="46">
        <f t="shared" si="1517"/>
        <v>2.307692307692313E-2</v>
      </c>
      <c r="BQ220" s="46">
        <f t="shared" si="1517"/>
        <v>1.6917293233082678E-2</v>
      </c>
      <c r="BR220" s="46">
        <f t="shared" si="1517"/>
        <v>-1.2939001848428888E-2</v>
      </c>
      <c r="BS220" s="46">
        <f t="shared" si="1517"/>
        <v>-3.7453183520598453E-3</v>
      </c>
      <c r="BT220" s="46">
        <f t="shared" si="1517"/>
        <v>1.1278195488721696E-2</v>
      </c>
      <c r="BU220" s="46">
        <f t="shared" si="1517"/>
        <v>1.3011152416356931E-2</v>
      </c>
      <c r="BV220" s="46">
        <f t="shared" si="1517"/>
        <v>2.2018348623853264E-2</v>
      </c>
      <c r="BW220" s="46">
        <f t="shared" si="1517"/>
        <v>2.8725314183123775E-2</v>
      </c>
      <c r="BX220" s="46">
        <f t="shared" si="1517"/>
        <v>1.5706806282722613E-2</v>
      </c>
      <c r="BY220" s="46">
        <f t="shared" si="1517"/>
        <v>1.7182130584192438E-2</v>
      </c>
      <c r="BZ220" s="46">
        <f t="shared" si="1517"/>
        <v>2.8716216216216141E-2</v>
      </c>
      <c r="CA220" s="46">
        <f t="shared" si="1517"/>
        <v>1.4778325123152686E-2</v>
      </c>
      <c r="CB220" s="46">
        <f t="shared" si="1517"/>
        <v>-1.9417475728155272E-2</v>
      </c>
      <c r="CC220" s="46">
        <f t="shared" si="1517"/>
        <v>-4.9504950495050208E-3</v>
      </c>
      <c r="CD220" s="46">
        <f t="shared" si="1517"/>
        <v>0</v>
      </c>
      <c r="CE220" s="46">
        <f t="shared" ref="CE220:EP220" si="1518">(CE46-CD46)/CD46</f>
        <v>1.6583747927031746E-3</v>
      </c>
      <c r="CF220" s="46">
        <f t="shared" si="1518"/>
        <v>1.1589403973509981E-2</v>
      </c>
      <c r="CG220" s="46">
        <f t="shared" si="1518"/>
        <v>1.6366612111293195E-3</v>
      </c>
      <c r="CH220" s="46">
        <f t="shared" si="1518"/>
        <v>4.9019607843136786E-3</v>
      </c>
      <c r="CI220" s="46">
        <f t="shared" si="1518"/>
        <v>-1.6260162601626248E-3</v>
      </c>
      <c r="CJ220" s="46">
        <f t="shared" si="1518"/>
        <v>3.2573289902280596E-3</v>
      </c>
      <c r="CK220" s="46">
        <f t="shared" si="1518"/>
        <v>6.4935064935064705E-3</v>
      </c>
      <c r="CL220" s="46">
        <f t="shared" si="1518"/>
        <v>4.8387096774193091E-3</v>
      </c>
      <c r="CM220" s="46">
        <f t="shared" si="1518"/>
        <v>8.0256821829855548E-3</v>
      </c>
      <c r="CN220" s="46">
        <f t="shared" si="1518"/>
        <v>9.5541401273885589E-3</v>
      </c>
      <c r="CO220" s="46">
        <f t="shared" si="1518"/>
        <v>1.2618296529968522E-2</v>
      </c>
      <c r="CP220" s="46">
        <f t="shared" si="1518"/>
        <v>6.2305295950154434E-3</v>
      </c>
      <c r="CQ220" s="46">
        <f t="shared" si="1518"/>
        <v>7.7399380804953569E-3</v>
      </c>
      <c r="CR220" s="46">
        <f t="shared" si="1518"/>
        <v>-1.5360983102917715E-3</v>
      </c>
      <c r="CS220" s="46">
        <f t="shared" si="1518"/>
        <v>6.1538461538462414E-3</v>
      </c>
      <c r="CT220" s="46">
        <f t="shared" si="1518"/>
        <v>-4.587155963302926E-3</v>
      </c>
      <c r="CU220" s="46">
        <f t="shared" si="1518"/>
        <v>-1.5360983102917715E-3</v>
      </c>
      <c r="CV220" s="46">
        <f t="shared" si="1518"/>
        <v>1.5384615384614511E-3</v>
      </c>
      <c r="CW220" s="46">
        <f t="shared" si="1518"/>
        <v>6.1443932411675223E-3</v>
      </c>
      <c r="CX220" s="46">
        <f t="shared" si="1518"/>
        <v>-3.0534351145038601E-3</v>
      </c>
      <c r="CY220" s="46">
        <f t="shared" si="1518"/>
        <v>4.5941807044409984E-3</v>
      </c>
      <c r="CZ220" s="46">
        <f t="shared" si="1518"/>
        <v>1.2195121951219686E-2</v>
      </c>
      <c r="DA220" s="46">
        <f t="shared" si="1518"/>
        <v>-1.5060240963856704E-3</v>
      </c>
      <c r="DB220" s="46">
        <f t="shared" si="1518"/>
        <v>6.0331825037708252E-3</v>
      </c>
      <c r="DC220" s="46">
        <f t="shared" si="1518"/>
        <v>1.7991004497751165E-2</v>
      </c>
      <c r="DD220" s="46">
        <f t="shared" si="1518"/>
        <v>4.4182621502208705E-3</v>
      </c>
      <c r="DE220" s="46">
        <f t="shared" si="1518"/>
        <v>4.3988269794720987E-3</v>
      </c>
      <c r="DF220" s="46">
        <f t="shared" si="1518"/>
        <v>1.0218978102189823E-2</v>
      </c>
      <c r="DG220" s="46">
        <f t="shared" si="1518"/>
        <v>8.6705202312137904E-3</v>
      </c>
      <c r="DH220" s="46">
        <f t="shared" si="1518"/>
        <v>1.4326647564471137E-3</v>
      </c>
      <c r="DI220" s="46">
        <f t="shared" si="1518"/>
        <v>5.7224606580828534E-3</v>
      </c>
      <c r="DJ220" s="46">
        <f t="shared" si="1518"/>
        <v>7.1123755334281651E-3</v>
      </c>
      <c r="DK220" s="46">
        <f t="shared" si="1518"/>
        <v>1.977401129943511E-2</v>
      </c>
      <c r="DL220" s="46">
        <f t="shared" si="1518"/>
        <v>-5.5401662049862285E-3</v>
      </c>
      <c r="DM220" s="46">
        <f t="shared" si="1518"/>
        <v>5.5710306406686035E-3</v>
      </c>
      <c r="DN220" s="46">
        <f t="shared" si="1518"/>
        <v>0</v>
      </c>
      <c r="DO220" s="46">
        <f t="shared" si="1518"/>
        <v>-4.1551246537395725E-3</v>
      </c>
      <c r="DP220" s="46">
        <f t="shared" si="1518"/>
        <v>8.3449235048677923E-3</v>
      </c>
      <c r="DQ220" s="46">
        <f t="shared" si="1518"/>
        <v>4.1379310344827197E-3</v>
      </c>
      <c r="DR220" s="46">
        <f t="shared" si="1518"/>
        <v>2.7472527472527865E-3</v>
      </c>
      <c r="DS220" s="46">
        <f t="shared" si="1518"/>
        <v>2.7397260273972993E-3</v>
      </c>
      <c r="DT220" s="46">
        <f t="shared" si="1518"/>
        <v>2.7322404371585085E-3</v>
      </c>
      <c r="DU220" s="46">
        <f t="shared" si="1518"/>
        <v>5.4495912806538345E-3</v>
      </c>
      <c r="DV220" s="46">
        <f t="shared" si="1518"/>
        <v>1.3550135501356169E-3</v>
      </c>
      <c r="DW220" s="46">
        <f t="shared" si="1518"/>
        <v>0</v>
      </c>
      <c r="DX220" s="46">
        <f t="shared" si="1518"/>
        <v>2.7063599458726469E-3</v>
      </c>
      <c r="DY220" s="46">
        <f t="shared" si="1518"/>
        <v>-5.3981106612684413E-3</v>
      </c>
      <c r="DZ220" s="46">
        <f t="shared" si="1518"/>
        <v>0</v>
      </c>
      <c r="EA220" s="46">
        <f t="shared" si="1518"/>
        <v>-6.7842605156037987E-3</v>
      </c>
      <c r="EB220" s="46">
        <f t="shared" si="1518"/>
        <v>-2.7322404371585085E-3</v>
      </c>
      <c r="EC220" s="46">
        <f t="shared" si="1518"/>
        <v>-1.0958904109589003E-2</v>
      </c>
      <c r="ED220" s="46">
        <f t="shared" si="1518"/>
        <v>-4.1551246537395725E-3</v>
      </c>
      <c r="EE220" s="46">
        <f t="shared" si="1518"/>
        <v>-8.34492350486799E-3</v>
      </c>
      <c r="EF220" s="46">
        <f t="shared" si="1518"/>
        <v>-2.8050490883590861E-3</v>
      </c>
      <c r="EG220" s="46">
        <f t="shared" si="1518"/>
        <v>0</v>
      </c>
      <c r="EH220" s="46">
        <f t="shared" si="1518"/>
        <v>1.4064697609002606E-3</v>
      </c>
      <c r="EI220" s="46">
        <f t="shared" si="1518"/>
        <v>2.8089887640449836E-3</v>
      </c>
      <c r="EJ220" s="46">
        <f t="shared" si="1518"/>
        <v>0</v>
      </c>
      <c r="EK220" s="46">
        <f t="shared" si="1518"/>
        <v>4.2016806722688675E-3</v>
      </c>
      <c r="EL220" s="46">
        <f t="shared" si="1518"/>
        <v>-1.1157601115760071E-2</v>
      </c>
      <c r="EM220" s="46">
        <f t="shared" si="1518"/>
        <v>9.8730606488009673E-3</v>
      </c>
      <c r="EN220" s="46">
        <f t="shared" si="1518"/>
        <v>0</v>
      </c>
      <c r="EO220" s="46">
        <f t="shared" si="1518"/>
        <v>4.1899441340783718E-3</v>
      </c>
      <c r="EP220" s="46">
        <f t="shared" si="1518"/>
        <v>4.1724617524338961E-3</v>
      </c>
      <c r="EQ220" s="46">
        <f t="shared" ref="EQ220:HB220" si="1519">(EQ46-EP46)/EP46</f>
        <v>-4.1551246537395725E-3</v>
      </c>
      <c r="ER220" s="46">
        <f t="shared" si="1519"/>
        <v>-2.78164116828933E-3</v>
      </c>
      <c r="ES220" s="46">
        <f t="shared" si="1519"/>
        <v>4.1841004184100025E-3</v>
      </c>
      <c r="ET220" s="46">
        <f t="shared" si="1519"/>
        <v>-2.3611111111111152E-2</v>
      </c>
      <c r="EU220" s="46">
        <f t="shared" si="1519"/>
        <v>-1.7069701280227636E-2</v>
      </c>
      <c r="EV220" s="46">
        <f t="shared" si="1519"/>
        <v>-2.7496382054992642E-2</v>
      </c>
      <c r="EW220" s="46">
        <f t="shared" si="1519"/>
        <v>5.9523809523808254E-3</v>
      </c>
      <c r="EX220" s="46">
        <f t="shared" si="1519"/>
        <v>0</v>
      </c>
      <c r="EY220" s="46">
        <f t="shared" si="1519"/>
        <v>-1.4792899408283184E-3</v>
      </c>
      <c r="EZ220" s="46">
        <f t="shared" si="1519"/>
        <v>-2.9629629629630049E-3</v>
      </c>
      <c r="FA220" s="46">
        <f t="shared" si="1519"/>
        <v>4.4576523031203148E-3</v>
      </c>
      <c r="FB220" s="46">
        <f t="shared" si="1519"/>
        <v>-4.4378698224851656E-3</v>
      </c>
      <c r="FC220" s="46">
        <f t="shared" si="1519"/>
        <v>8.9153046062408411E-3</v>
      </c>
      <c r="FD220" s="46">
        <f t="shared" si="1519"/>
        <v>2.9455081001471075E-3</v>
      </c>
      <c r="FE220" s="46">
        <f t="shared" si="1519"/>
        <v>1.174743024963306E-2</v>
      </c>
      <c r="FF220" s="46">
        <f t="shared" si="1519"/>
        <v>-1.0159651669085671E-2</v>
      </c>
      <c r="FG220" s="46">
        <f t="shared" si="1519"/>
        <v>-1.4662756598241718E-3</v>
      </c>
      <c r="FH220" s="46">
        <f t="shared" si="1519"/>
        <v>-4.4052863436122936E-3</v>
      </c>
      <c r="FI220" s="46">
        <f t="shared" si="1519"/>
        <v>-1.0324483775811251E-2</v>
      </c>
      <c r="FJ220" s="46">
        <f t="shared" si="1519"/>
        <v>-4.4709388971683637E-3</v>
      </c>
      <c r="FK220" s="46">
        <f t="shared" si="1519"/>
        <v>1.4970059880240799E-3</v>
      </c>
      <c r="FL220" s="46">
        <f t="shared" si="1519"/>
        <v>1.4947683109117235E-3</v>
      </c>
      <c r="FM220" s="46">
        <f t="shared" si="1519"/>
        <v>0</v>
      </c>
      <c r="FN220" s="46">
        <f t="shared" si="1519"/>
        <v>7.462686567164179E-3</v>
      </c>
      <c r="FO220" s="46">
        <f t="shared" si="1519"/>
        <v>4.4444444444444019E-3</v>
      </c>
      <c r="FP220" s="46">
        <f t="shared" si="1519"/>
        <v>7.3746312684365781E-3</v>
      </c>
      <c r="FQ220" s="46">
        <f t="shared" si="1519"/>
        <v>7.320644216691069E-3</v>
      </c>
      <c r="FR220" s="46">
        <f t="shared" si="1519"/>
        <v>1.4534883720931473E-3</v>
      </c>
      <c r="FS220" s="46">
        <f t="shared" si="1519"/>
        <v>7.2568940493468789E-3</v>
      </c>
      <c r="FT220" s="46">
        <f t="shared" si="1519"/>
        <v>4.3227665706051461E-3</v>
      </c>
      <c r="FU220" s="46">
        <f t="shared" si="1519"/>
        <v>1.4347202295552367E-2</v>
      </c>
      <c r="FV220" s="46">
        <f t="shared" si="1519"/>
        <v>1.4144271570014143E-2</v>
      </c>
      <c r="FW220" s="46">
        <f t="shared" si="1519"/>
        <v>6.9735006973500697E-3</v>
      </c>
      <c r="FX220" s="46">
        <f t="shared" si="1519"/>
        <v>8.310249307479145E-3</v>
      </c>
      <c r="FY220" s="46">
        <f t="shared" si="1519"/>
        <v>5.494505494505573E-3</v>
      </c>
      <c r="FZ220" s="46">
        <f t="shared" si="1519"/>
        <v>6.8306010928961746E-3</v>
      </c>
      <c r="GA220" s="46">
        <f t="shared" si="1519"/>
        <v>2.7137042062415581E-3</v>
      </c>
      <c r="GB220" s="46">
        <f t="shared" si="1519"/>
        <v>1.3531799729363234E-3</v>
      </c>
      <c r="GC220" s="46">
        <f t="shared" si="1519"/>
        <v>1.3513513513513514E-2</v>
      </c>
      <c r="GD220" s="46">
        <f t="shared" si="1519"/>
        <v>1.3333333333333334E-2</v>
      </c>
      <c r="GE220" s="46">
        <f t="shared" si="1519"/>
        <v>6.5789473684210523E-3</v>
      </c>
      <c r="GF220" s="46">
        <f t="shared" si="1519"/>
        <v>2.4836601307189617E-2</v>
      </c>
      <c r="GG220" s="46">
        <f t="shared" si="1519"/>
        <v>-1.2755102040817414E-3</v>
      </c>
      <c r="GH220" s="46">
        <f t="shared" si="1519"/>
        <v>2.1711366538952784E-2</v>
      </c>
      <c r="GI220" s="46">
        <f t="shared" si="1519"/>
        <v>0</v>
      </c>
      <c r="GJ220" s="46">
        <f t="shared" si="1519"/>
        <v>6.2500000000000003E-3</v>
      </c>
      <c r="GK220" s="46">
        <f t="shared" si="1519"/>
        <v>1.7391304347826157E-2</v>
      </c>
      <c r="GL220" s="46">
        <f t="shared" si="1519"/>
        <v>7.3260073260072557E-3</v>
      </c>
      <c r="GM220" s="46">
        <f t="shared" si="1519"/>
        <v>1.3333333333333265E-2</v>
      </c>
      <c r="GN220" s="46">
        <f t="shared" si="1519"/>
        <v>-3.5885167464114495E-3</v>
      </c>
      <c r="GO220" s="46">
        <f t="shared" si="1519"/>
        <v>3.0012004801920768E-2</v>
      </c>
      <c r="GP220" s="46">
        <f t="shared" si="1519"/>
        <v>1.5151515151515119E-2</v>
      </c>
      <c r="GQ220" s="46">
        <f t="shared" si="1519"/>
        <v>2.2962112514351322E-2</v>
      </c>
      <c r="GR220" s="46">
        <f t="shared" si="1519"/>
        <v>2.8058361391694726E-2</v>
      </c>
      <c r="GS220" s="46">
        <f t="shared" si="1519"/>
        <v>8.7336244541485961E-3</v>
      </c>
      <c r="GT220" s="46">
        <f t="shared" si="1519"/>
        <v>6.4935064935064315E-3</v>
      </c>
      <c r="GU220" s="46">
        <f t="shared" si="1519"/>
        <v>1.2903225806451644E-2</v>
      </c>
      <c r="GV220" s="46">
        <f t="shared" si="1519"/>
        <v>9.5541401273884444E-3</v>
      </c>
      <c r="GW220" s="46">
        <f t="shared" si="1519"/>
        <v>2.1030494216614389E-3</v>
      </c>
      <c r="GX220" s="46">
        <f t="shared" si="1519"/>
        <v>8.3945435466946192E-3</v>
      </c>
      <c r="GY220" s="46">
        <f t="shared" si="1519"/>
        <v>8.3246618106140625E-3</v>
      </c>
      <c r="GZ220" s="46">
        <f t="shared" si="1519"/>
        <v>-2.0639834881321243E-3</v>
      </c>
      <c r="HA220" s="46">
        <f t="shared" si="1519"/>
        <v>2.6887280248190221E-2</v>
      </c>
      <c r="HB220" s="46">
        <f t="shared" si="1519"/>
        <v>1.5105740181268883E-2</v>
      </c>
      <c r="HC220" s="46">
        <f t="shared" ref="HC220:JN220" si="1520">(HC46-HB46)/HB46</f>
        <v>2.7777777777777752E-2</v>
      </c>
      <c r="HD220" s="46">
        <f t="shared" si="1520"/>
        <v>2.0270270270270355E-2</v>
      </c>
      <c r="HE220" s="46">
        <f t="shared" si="1520"/>
        <v>-1.8921475875118528E-3</v>
      </c>
      <c r="HF220" s="46">
        <f t="shared" si="1520"/>
        <v>9.478672985781452E-4</v>
      </c>
      <c r="HG220" s="46">
        <f t="shared" si="1520"/>
        <v>-7.5757575757575491E-3</v>
      </c>
      <c r="HH220" s="46">
        <f t="shared" si="1520"/>
        <v>9.5419847328252413E-4</v>
      </c>
      <c r="HI220" s="46">
        <f t="shared" si="1520"/>
        <v>-7.6263107721640739E-3</v>
      </c>
      <c r="HJ220" s="46">
        <f t="shared" si="1520"/>
        <v>-4.8030739673390974E-3</v>
      </c>
      <c r="HK220" s="46">
        <f t="shared" si="1520"/>
        <v>-3.8610038610037791E-3</v>
      </c>
      <c r="HL220" s="46">
        <f t="shared" si="1520"/>
        <v>-9.6899224806201549E-3</v>
      </c>
      <c r="HM220" s="46">
        <f t="shared" si="1520"/>
        <v>-1.3698630136986356E-2</v>
      </c>
      <c r="HN220" s="46">
        <f t="shared" si="1520"/>
        <v>-8.9285714285713448E-3</v>
      </c>
      <c r="HO220" s="46">
        <f t="shared" si="1520"/>
        <v>-1.6016016016016099E-2</v>
      </c>
      <c r="HP220" s="46">
        <f t="shared" si="1520"/>
        <v>-1.4242115971515682E-2</v>
      </c>
      <c r="HQ220" s="46">
        <f t="shared" si="1520"/>
        <v>-9.2879256965944859E-3</v>
      </c>
      <c r="HR220" s="46">
        <f t="shared" si="1520"/>
        <v>-1.6666666666666607E-2</v>
      </c>
      <c r="HS220" s="46">
        <f t="shared" si="1520"/>
        <v>-1.5889830508474576E-2</v>
      </c>
      <c r="HT220" s="46">
        <f t="shared" si="1520"/>
        <v>-1.3993541442411316E-2</v>
      </c>
      <c r="HU220" s="46">
        <f t="shared" si="1520"/>
        <v>-1.4192139737991237E-2</v>
      </c>
      <c r="HV220" s="46">
        <f t="shared" si="1520"/>
        <v>-1.6611295681063124E-2</v>
      </c>
      <c r="HW220" s="46">
        <f t="shared" si="1520"/>
        <v>-1.5765765765765671E-2</v>
      </c>
      <c r="HX220" s="46">
        <f t="shared" si="1520"/>
        <v>-2.9748283752860507E-2</v>
      </c>
      <c r="HY220" s="46">
        <f t="shared" si="1520"/>
        <v>-2.358490566037736E-2</v>
      </c>
      <c r="HZ220" s="46">
        <f t="shared" si="1520"/>
        <v>-1.4492753623188441E-2</v>
      </c>
      <c r="IA220" s="46">
        <f t="shared" si="1520"/>
        <v>-4.5343137254901827E-2</v>
      </c>
      <c r="IB220" s="46">
        <f t="shared" si="1520"/>
        <v>-2.6957637997432712E-2</v>
      </c>
      <c r="IC220" s="46">
        <f t="shared" si="1520"/>
        <v>-2.5065963060685904E-2</v>
      </c>
      <c r="ID220" s="46">
        <f t="shared" si="1520"/>
        <v>-5.2774018944519691E-2</v>
      </c>
      <c r="IE220" s="46">
        <f t="shared" si="1520"/>
        <v>1.1428571428571389E-2</v>
      </c>
      <c r="IF220" s="46">
        <f t="shared" si="1520"/>
        <v>-9.8870056497175549E-3</v>
      </c>
      <c r="IG220" s="46">
        <f t="shared" si="1520"/>
        <v>-8.5592011412267393E-3</v>
      </c>
      <c r="IH220" s="46">
        <f t="shared" si="1520"/>
        <v>-1.2949640287769865E-2</v>
      </c>
      <c r="II220" s="46">
        <f t="shared" si="1520"/>
        <v>-5.8309037900873394E-3</v>
      </c>
      <c r="IJ220" s="46">
        <f t="shared" si="1520"/>
        <v>0</v>
      </c>
      <c r="IK220" s="46">
        <f t="shared" si="1520"/>
        <v>-1.7595307917888603E-2</v>
      </c>
      <c r="IL220" s="46">
        <f t="shared" si="1520"/>
        <v>-8.9552238805969304E-3</v>
      </c>
      <c r="IM220" s="46">
        <f t="shared" si="1520"/>
        <v>-1.506024096385542E-2</v>
      </c>
      <c r="IN220" s="46">
        <f t="shared" si="1520"/>
        <v>-9.1743119266056335E-3</v>
      </c>
      <c r="IO220" s="46">
        <f t="shared" si="1520"/>
        <v>-1.5432098765431222E-3</v>
      </c>
      <c r="IP220" s="46">
        <f t="shared" si="1520"/>
        <v>-1.3910355486862529E-2</v>
      </c>
      <c r="IQ220" s="46">
        <f t="shared" si="1520"/>
        <v>1.4106583072100403E-2</v>
      </c>
      <c r="IR220" s="46">
        <f t="shared" si="1520"/>
        <v>-3.0911901081916975E-3</v>
      </c>
      <c r="IS220" s="46">
        <f t="shared" si="1520"/>
        <v>0</v>
      </c>
      <c r="IT220" s="46">
        <f t="shared" si="1520"/>
        <v>0</v>
      </c>
      <c r="IU220" s="46">
        <f t="shared" si="1520"/>
        <v>6.2015503875969876E-3</v>
      </c>
      <c r="IV220" s="46">
        <f t="shared" si="1520"/>
        <v>2.3112480739599383E-2</v>
      </c>
      <c r="IW220" s="46">
        <f t="shared" si="1520"/>
        <v>-1.2048192771084508E-2</v>
      </c>
      <c r="IX220" s="46">
        <f t="shared" si="1520"/>
        <v>-4.5731707317072743E-3</v>
      </c>
      <c r="IY220" s="46">
        <f t="shared" si="1520"/>
        <v>-1.2251148545176067E-2</v>
      </c>
      <c r="IZ220" s="46">
        <f t="shared" si="1520"/>
        <v>-4.6511627906976301E-3</v>
      </c>
      <c r="JA220" s="46">
        <f t="shared" si="1520"/>
        <v>-1.5576323987540267E-3</v>
      </c>
      <c r="JB220" s="46">
        <f t="shared" si="1520"/>
        <v>4.6801872074884775E-3</v>
      </c>
      <c r="JC220" s="46">
        <f t="shared" si="1520"/>
        <v>-1.242236024844727E-2</v>
      </c>
      <c r="JD220" s="46">
        <f t="shared" si="1520"/>
        <v>1.5723270440251461E-2</v>
      </c>
      <c r="JE220" s="46">
        <f t="shared" si="1520"/>
        <v>2.7863777089783461E-2</v>
      </c>
      <c r="JF220" s="46">
        <f t="shared" si="1520"/>
        <v>1.5060240963854564E-3</v>
      </c>
      <c r="JG220" s="46">
        <f t="shared" si="1520"/>
        <v>-3.0075187969925239E-3</v>
      </c>
      <c r="JH220" s="46">
        <f t="shared" si="1520"/>
        <v>-3.0165912518854126E-3</v>
      </c>
      <c r="JI220" s="46">
        <f t="shared" si="1520"/>
        <v>4.5385779122543331E-3</v>
      </c>
      <c r="JJ220" s="46">
        <f t="shared" si="1520"/>
        <v>1.5060240963854564E-3</v>
      </c>
      <c r="JK220" s="46">
        <f t="shared" si="1520"/>
        <v>1.353383458646625E-2</v>
      </c>
      <c r="JL220" s="46">
        <f t="shared" si="1520"/>
        <v>1.0385756676557695E-2</v>
      </c>
      <c r="JM220" s="46">
        <f t="shared" si="1520"/>
        <v>2.9368575624082651E-3</v>
      </c>
      <c r="JN220" s="46">
        <f t="shared" si="1520"/>
        <v>4.3923865300145998E-3</v>
      </c>
      <c r="JO220" s="46">
        <f t="shared" ref="JO220:LZ220" si="1521">(JO46-JN46)/JN46</f>
        <v>1.1661807580175093E-2</v>
      </c>
      <c r="JP220" s="46">
        <f t="shared" si="1521"/>
        <v>5.7636887608067929E-3</v>
      </c>
      <c r="JQ220" s="46">
        <f t="shared" si="1521"/>
        <v>-8.5959885386818671E-3</v>
      </c>
      <c r="JR220" s="46">
        <f t="shared" si="1521"/>
        <v>5.7803468208091251E-3</v>
      </c>
      <c r="JS220" s="46">
        <f t="shared" si="1521"/>
        <v>-1.4367816091953207E-3</v>
      </c>
      <c r="JT220" s="46">
        <f t="shared" si="1521"/>
        <v>5.7553956834533191E-3</v>
      </c>
      <c r="JU220" s="46">
        <f t="shared" si="1521"/>
        <v>5.7224606580828534E-3</v>
      </c>
      <c r="JV220" s="46">
        <f t="shared" si="1521"/>
        <v>1.1379800853485025E-2</v>
      </c>
      <c r="JW220" s="46">
        <f t="shared" si="1521"/>
        <v>8.4388185654009646E-3</v>
      </c>
      <c r="JX220" s="46">
        <f t="shared" si="1521"/>
        <v>4.1841004184100025E-3</v>
      </c>
      <c r="JY220" s="46">
        <f t="shared" si="1521"/>
        <v>8.3333333333332552E-3</v>
      </c>
      <c r="JZ220" s="46">
        <f t="shared" si="1521"/>
        <v>5.509641873278316E-3</v>
      </c>
      <c r="KA220" s="46">
        <f t="shared" si="1521"/>
        <v>1.3698630136985523E-3</v>
      </c>
      <c r="KB220" s="46">
        <f t="shared" si="1521"/>
        <v>2.7359781121751416E-3</v>
      </c>
      <c r="KC220" s="46">
        <f t="shared" si="1521"/>
        <v>1.091405184174621E-2</v>
      </c>
      <c r="KD220" s="46">
        <f t="shared" si="1521"/>
        <v>0</v>
      </c>
      <c r="KE220" s="46">
        <f t="shared" si="1521"/>
        <v>4.0485829959515706E-3</v>
      </c>
      <c r="KF220" s="46">
        <f t="shared" si="1521"/>
        <v>5.3763440860213904E-3</v>
      </c>
      <c r="KG220" s="46">
        <f t="shared" si="1521"/>
        <v>2.6737967914438883E-3</v>
      </c>
      <c r="KH220" s="46">
        <f t="shared" si="1521"/>
        <v>-2.6666666666667047E-3</v>
      </c>
      <c r="KI220" s="46">
        <f t="shared" si="1521"/>
        <v>1.4705882352941291E-2</v>
      </c>
      <c r="KJ220" s="46">
        <f t="shared" si="1521"/>
        <v>6.587615283267457E-3</v>
      </c>
      <c r="KK220" s="46">
        <f t="shared" si="1521"/>
        <v>9.162303664921316E-3</v>
      </c>
      <c r="KL220" s="46">
        <f t="shared" si="1521"/>
        <v>5.1880674448768578E-3</v>
      </c>
      <c r="KM220" s="46">
        <f t="shared" si="1521"/>
        <v>5.1612903225807189E-3</v>
      </c>
      <c r="KN220" s="46">
        <f t="shared" si="1521"/>
        <v>1.2836970474967176E-3</v>
      </c>
      <c r="KO220" s="46">
        <f t="shared" si="1521"/>
        <v>5.1282051282052011E-3</v>
      </c>
      <c r="KP220" s="46">
        <f t="shared" si="1521"/>
        <v>2.5510204081631203E-3</v>
      </c>
      <c r="KQ220" s="46">
        <f t="shared" si="1521"/>
        <v>1.3994910941475936E-2</v>
      </c>
      <c r="KR220" s="46">
        <f t="shared" si="1521"/>
        <v>1.1292346298619717E-2</v>
      </c>
      <c r="KS220" s="46">
        <f t="shared" si="1521"/>
        <v>9.9255583126552291E-3</v>
      </c>
      <c r="KT220" s="46">
        <f t="shared" si="1521"/>
        <v>1.2285012285011586E-3</v>
      </c>
      <c r="KU220" s="46">
        <f t="shared" si="1521"/>
        <v>4.9079754601227691E-3</v>
      </c>
      <c r="KV220" s="46">
        <f t="shared" si="1521"/>
        <v>7.3260073260072557E-3</v>
      </c>
      <c r="KW220" s="46">
        <f t="shared" si="1521"/>
        <v>4.848484848484917E-3</v>
      </c>
      <c r="KX220" s="46">
        <f t="shared" si="1521"/>
        <v>-3.6188178528348777E-3</v>
      </c>
      <c r="KY220" s="46">
        <f t="shared" si="1521"/>
        <v>4.8426150121066063E-3</v>
      </c>
      <c r="KZ220" s="46">
        <f t="shared" si="1521"/>
        <v>9.638554216867436E-3</v>
      </c>
      <c r="LA220" s="46">
        <f t="shared" si="1521"/>
        <v>1.0739856801909376E-2</v>
      </c>
      <c r="LB220" s="46">
        <f t="shared" si="1521"/>
        <v>7.0838252656433799E-3</v>
      </c>
      <c r="LC220" s="46">
        <f t="shared" si="1521"/>
        <v>8.2063305978898344E-3</v>
      </c>
      <c r="LD220" s="46">
        <f t="shared" si="1521"/>
        <v>1.2790697674418539E-2</v>
      </c>
      <c r="LE220" s="46">
        <f t="shared" si="1521"/>
        <v>8.0367393800229951E-3</v>
      </c>
      <c r="LF220" s="46">
        <f t="shared" si="1521"/>
        <v>1.3667425968109373E-2</v>
      </c>
      <c r="LG220" s="46">
        <f t="shared" si="1521"/>
        <v>5.6179775280898875E-3</v>
      </c>
      <c r="LH220" s="46">
        <f t="shared" si="1521"/>
        <v>7.8212290502793613E-3</v>
      </c>
      <c r="LI220" s="46">
        <f t="shared" si="1521"/>
        <v>8.8691796008868867E-3</v>
      </c>
      <c r="LJ220" s="46">
        <f t="shared" si="1521"/>
        <v>2.197802197802229E-3</v>
      </c>
      <c r="LK220" s="46">
        <f t="shared" si="1521"/>
        <v>2.192982456140382E-3</v>
      </c>
      <c r="LL220" s="46">
        <f t="shared" si="1521"/>
        <v>-6.5645514223195674E-3</v>
      </c>
      <c r="LM220" s="46">
        <f t="shared" si="1521"/>
        <v>8.8105726872246392E-3</v>
      </c>
      <c r="LN220" s="46">
        <f t="shared" si="1521"/>
        <v>4.366812227074298E-3</v>
      </c>
      <c r="LO220" s="46">
        <f t="shared" si="1521"/>
        <v>3.2608695652173603E-3</v>
      </c>
      <c r="LP220" s="46">
        <f t="shared" si="1521"/>
        <v>2.1668472372698032E-3</v>
      </c>
      <c r="LQ220" s="46">
        <f t="shared" si="1521"/>
        <v>5.4054054054054057E-3</v>
      </c>
      <c r="LR220" s="46">
        <f t="shared" si="1521"/>
        <v>1.0752688172042399E-3</v>
      </c>
      <c r="LS220" s="46">
        <f t="shared" si="1521"/>
        <v>1.2889366272824951E-2</v>
      </c>
      <c r="LT220" s="46">
        <f t="shared" si="1521"/>
        <v>2.1208907741251627E-3</v>
      </c>
      <c r="LU220" s="46">
        <f t="shared" si="1521"/>
        <v>1.3756613756613727E-2</v>
      </c>
      <c r="LV220" s="46">
        <f t="shared" si="1521"/>
        <v>-3.1315240083507013E-3</v>
      </c>
      <c r="LW220" s="46">
        <f t="shared" si="1521"/>
        <v>6.2827225130889456E-3</v>
      </c>
      <c r="LX220" s="46">
        <f t="shared" si="1521"/>
        <v>1.040582726326743E-2</v>
      </c>
      <c r="LY220" s="46">
        <f t="shared" si="1521"/>
        <v>5.1493305870236872E-3</v>
      </c>
      <c r="LZ220" s="46">
        <f t="shared" si="1521"/>
        <v>7.1721311475410133E-3</v>
      </c>
      <c r="MA220" s="46">
        <f t="shared" ref="MA220:MH220" si="1522">(MA46-LZ46)/LZ46</f>
        <v>9.1556459816887655E-3</v>
      </c>
      <c r="MB220" s="46">
        <f t="shared" si="1522"/>
        <v>4.0322580645160431E-3</v>
      </c>
      <c r="MC220" s="46">
        <f t="shared" si="1522"/>
        <v>7.0281124497992261E-3</v>
      </c>
      <c r="MD220" s="46">
        <f t="shared" si="1522"/>
        <v>1.2961116650049823E-2</v>
      </c>
      <c r="ME220" s="46">
        <f t="shared" si="1522"/>
        <v>4.921259842519685E-3</v>
      </c>
      <c r="MF220" s="46">
        <f t="shared" si="1522"/>
        <v>-3.9177277179235212E-3</v>
      </c>
      <c r="MG220" s="46">
        <f t="shared" si="1522"/>
        <v>2.949852507374603E-3</v>
      </c>
      <c r="MH220" s="46">
        <f t="shared" si="1522"/>
        <v>1.1764705882352969E-2</v>
      </c>
    </row>
    <row r="221" spans="1:346" x14ac:dyDescent="0.25">
      <c r="A221" s="35" t="s">
        <v>26</v>
      </c>
      <c r="S221" s="46">
        <f t="shared" ref="S221:CD221" si="1523">(S47-R47)/R47</f>
        <v>-2.3437500000000056E-2</v>
      </c>
      <c r="T221" s="46">
        <f t="shared" si="1523"/>
        <v>-7.9999999999999724E-3</v>
      </c>
      <c r="U221" s="46">
        <f t="shared" si="1523"/>
        <v>-2.4193548387096833E-2</v>
      </c>
      <c r="V221" s="46">
        <f t="shared" si="1523"/>
        <v>0</v>
      </c>
      <c r="W221" s="46">
        <f t="shared" si="1523"/>
        <v>-8.2644628099173261E-3</v>
      </c>
      <c r="X221" s="46">
        <f t="shared" si="1523"/>
        <v>-8.3333333333333037E-3</v>
      </c>
      <c r="Y221" s="46">
        <f t="shared" si="1523"/>
        <v>-8.4033613445377853E-3</v>
      </c>
      <c r="Z221" s="46">
        <f t="shared" si="1523"/>
        <v>-8.4745762711865603E-3</v>
      </c>
      <c r="AA221" s="46">
        <f t="shared" si="1523"/>
        <v>-8.5470085470085166E-3</v>
      </c>
      <c r="AB221" s="46">
        <f t="shared" si="1523"/>
        <v>-8.6206896551723842E-3</v>
      </c>
      <c r="AC221" s="46">
        <f t="shared" si="1523"/>
        <v>-8.6956521739130124E-3</v>
      </c>
      <c r="AD221" s="46">
        <f t="shared" si="1523"/>
        <v>-8.7719298245613718E-3</v>
      </c>
      <c r="AE221" s="46">
        <f t="shared" si="1523"/>
        <v>-1.7699115044247881E-2</v>
      </c>
      <c r="AF221" s="46">
        <f t="shared" si="1523"/>
        <v>1.8018018018018115E-2</v>
      </c>
      <c r="AG221" s="46">
        <f t="shared" si="1523"/>
        <v>8.8495575221238625E-3</v>
      </c>
      <c r="AH221" s="46">
        <f t="shared" si="1523"/>
        <v>-1.75438596491229E-2</v>
      </c>
      <c r="AI221" s="46">
        <f t="shared" si="1523"/>
        <v>-8.9285714285713969E-3</v>
      </c>
      <c r="AJ221" s="46">
        <f t="shared" si="1523"/>
        <v>-9.0090090090089777E-3</v>
      </c>
      <c r="AK221" s="46">
        <f t="shared" si="1523"/>
        <v>0</v>
      </c>
      <c r="AL221" s="46">
        <f t="shared" si="1523"/>
        <v>9.0909090909090592E-3</v>
      </c>
      <c r="AM221" s="46">
        <f t="shared" si="1523"/>
        <v>9.0090090090089777E-3</v>
      </c>
      <c r="AN221" s="46">
        <f t="shared" si="1523"/>
        <v>8.9285714285715564E-3</v>
      </c>
      <c r="AO221" s="46">
        <f t="shared" si="1523"/>
        <v>1.7699115044247725E-2</v>
      </c>
      <c r="AP221" s="46">
        <f t="shared" si="1523"/>
        <v>1.7391304347826025E-2</v>
      </c>
      <c r="AQ221" s="46">
        <f t="shared" si="1523"/>
        <v>-1.7094017094017033E-2</v>
      </c>
      <c r="AR221" s="46">
        <f t="shared" si="1523"/>
        <v>-1.7391304347826025E-2</v>
      </c>
      <c r="AS221" s="46">
        <f t="shared" si="1523"/>
        <v>0</v>
      </c>
      <c r="AT221" s="46">
        <f t="shared" si="1523"/>
        <v>8.8495575221238625E-3</v>
      </c>
      <c r="AU221" s="46">
        <f t="shared" si="1523"/>
        <v>1.7543859649122744E-2</v>
      </c>
      <c r="AV221" s="46">
        <f t="shared" si="1523"/>
        <v>0</v>
      </c>
      <c r="AW221" s="46">
        <f t="shared" si="1523"/>
        <v>2.5862068965517303E-2</v>
      </c>
      <c r="AX221" s="46">
        <f t="shared" si="1523"/>
        <v>8.4033613445377853E-3</v>
      </c>
      <c r="AY221" s="46">
        <f t="shared" si="1523"/>
        <v>0</v>
      </c>
      <c r="AZ221" s="46">
        <f t="shared" si="1523"/>
        <v>0</v>
      </c>
      <c r="BA221" s="46">
        <f t="shared" si="1523"/>
        <v>-1.6666666666666607E-2</v>
      </c>
      <c r="BB221" s="46">
        <f t="shared" si="1523"/>
        <v>0</v>
      </c>
      <c r="BC221" s="46">
        <f t="shared" si="1523"/>
        <v>0</v>
      </c>
      <c r="BD221" s="46">
        <f t="shared" si="1523"/>
        <v>8.4745762711864094E-3</v>
      </c>
      <c r="BE221" s="46">
        <f t="shared" si="1523"/>
        <v>-8.4033613445377853E-3</v>
      </c>
      <c r="BF221" s="46">
        <f t="shared" si="1523"/>
        <v>0</v>
      </c>
      <c r="BG221" s="46">
        <f t="shared" si="1523"/>
        <v>0</v>
      </c>
      <c r="BH221" s="46">
        <f t="shared" si="1523"/>
        <v>8.4745762711864094E-3</v>
      </c>
      <c r="BI221" s="46">
        <f t="shared" si="1523"/>
        <v>0</v>
      </c>
      <c r="BJ221" s="46">
        <f t="shared" si="1523"/>
        <v>0</v>
      </c>
      <c r="BK221" s="46">
        <f t="shared" si="1523"/>
        <v>1.6806722689075571E-2</v>
      </c>
      <c r="BL221" s="46">
        <f t="shared" si="1523"/>
        <v>8.2644628099173261E-3</v>
      </c>
      <c r="BM221" s="46">
        <f t="shared" si="1523"/>
        <v>3.2786885245901669E-2</v>
      </c>
      <c r="BN221" s="46">
        <f t="shared" si="1523"/>
        <v>1.5873015873015959E-2</v>
      </c>
      <c r="BO221" s="46">
        <f t="shared" si="1523"/>
        <v>3.1249999999999889E-2</v>
      </c>
      <c r="BP221" s="46">
        <f t="shared" si="1523"/>
        <v>7.5757575757576835E-3</v>
      </c>
      <c r="BQ221" s="46">
        <f t="shared" si="1523"/>
        <v>1.5037593984962351E-2</v>
      </c>
      <c r="BR221" s="46">
        <f t="shared" si="1523"/>
        <v>2.2222222222222275E-2</v>
      </c>
      <c r="BS221" s="46">
        <f t="shared" si="1523"/>
        <v>-5.7971014492753672E-2</v>
      </c>
      <c r="BT221" s="46">
        <f t="shared" si="1523"/>
        <v>-5.3846153846153794E-2</v>
      </c>
      <c r="BU221" s="46">
        <f t="shared" si="1523"/>
        <v>1.6260162601625959E-2</v>
      </c>
      <c r="BV221" s="46">
        <f t="shared" si="1523"/>
        <v>-7.9999999999999724E-3</v>
      </c>
      <c r="BW221" s="46">
        <f t="shared" si="1523"/>
        <v>8.0645161290322284E-3</v>
      </c>
      <c r="BX221" s="46">
        <f t="shared" si="1523"/>
        <v>0</v>
      </c>
      <c r="BY221" s="46">
        <f t="shared" si="1523"/>
        <v>0</v>
      </c>
      <c r="BZ221" s="46">
        <f t="shared" si="1523"/>
        <v>0</v>
      </c>
      <c r="CA221" s="46">
        <f t="shared" si="1523"/>
        <v>-1.5999999999999945E-2</v>
      </c>
      <c r="CB221" s="46">
        <f t="shared" si="1523"/>
        <v>0</v>
      </c>
      <c r="CC221" s="46">
        <f t="shared" si="1523"/>
        <v>0</v>
      </c>
      <c r="CD221" s="46">
        <f t="shared" si="1523"/>
        <v>8.1300813008129795E-3</v>
      </c>
      <c r="CE221" s="46">
        <f t="shared" ref="CE221:EP221" si="1524">(CE47-CD47)/CD47</f>
        <v>1.6129032258064457E-2</v>
      </c>
      <c r="CF221" s="46">
        <f t="shared" si="1524"/>
        <v>7.9365079365079083E-3</v>
      </c>
      <c r="CG221" s="46">
        <f t="shared" si="1524"/>
        <v>7.8740157480316087E-3</v>
      </c>
      <c r="CH221" s="46">
        <f t="shared" si="1524"/>
        <v>2.3437499999999917E-2</v>
      </c>
      <c r="CI221" s="46">
        <f t="shared" si="1524"/>
        <v>3.0534351145038195E-2</v>
      </c>
      <c r="CJ221" s="46">
        <f t="shared" si="1524"/>
        <v>-2.9629629629629655E-2</v>
      </c>
      <c r="CK221" s="46">
        <f t="shared" si="1524"/>
        <v>-2.2900763358778546E-2</v>
      </c>
      <c r="CL221" s="46">
        <f t="shared" si="1524"/>
        <v>-7.812500000000111E-3</v>
      </c>
      <c r="CM221" s="46">
        <f t="shared" si="1524"/>
        <v>7.8740157480316087E-3</v>
      </c>
      <c r="CN221" s="46">
        <f t="shared" si="1524"/>
        <v>-7.812500000000111E-3</v>
      </c>
      <c r="CO221" s="46">
        <f t="shared" si="1524"/>
        <v>-7.8740157480314682E-3</v>
      </c>
      <c r="CP221" s="46">
        <f t="shared" si="1524"/>
        <v>-7.9365079365079083E-3</v>
      </c>
      <c r="CQ221" s="46">
        <f t="shared" si="1524"/>
        <v>7.9999999999999724E-3</v>
      </c>
      <c r="CR221" s="46">
        <f t="shared" si="1524"/>
        <v>7.9365079365079083E-3</v>
      </c>
      <c r="CS221" s="46">
        <f t="shared" si="1524"/>
        <v>2.3622047244094547E-2</v>
      </c>
      <c r="CT221" s="46">
        <f t="shared" si="1524"/>
        <v>-7.692307692307665E-3</v>
      </c>
      <c r="CU221" s="46">
        <f t="shared" si="1524"/>
        <v>0</v>
      </c>
      <c r="CV221" s="46">
        <f t="shared" si="1524"/>
        <v>7.7519379844960962E-3</v>
      </c>
      <c r="CW221" s="46">
        <f t="shared" si="1524"/>
        <v>7.692307692307665E-3</v>
      </c>
      <c r="CX221" s="46">
        <f t="shared" si="1524"/>
        <v>7.6335877862595148E-3</v>
      </c>
      <c r="CY221" s="46">
        <f t="shared" si="1524"/>
        <v>-7.5757575757575491E-3</v>
      </c>
      <c r="CZ221" s="46">
        <f t="shared" si="1524"/>
        <v>1.5267175572519165E-2</v>
      </c>
      <c r="DA221" s="46">
        <f t="shared" si="1524"/>
        <v>7.5187969924811757E-3</v>
      </c>
      <c r="DB221" s="46">
        <f t="shared" si="1524"/>
        <v>3.7313432835820892E-2</v>
      </c>
      <c r="DC221" s="46">
        <f t="shared" si="1524"/>
        <v>7.1942446043165211E-3</v>
      </c>
      <c r="DD221" s="46">
        <f t="shared" si="1524"/>
        <v>-2.8571428571428598E-2</v>
      </c>
      <c r="DE221" s="46">
        <f t="shared" si="1524"/>
        <v>-7.3529411764705621E-3</v>
      </c>
      <c r="DF221" s="46">
        <f t="shared" si="1524"/>
        <v>0</v>
      </c>
      <c r="DG221" s="46">
        <f t="shared" si="1524"/>
        <v>-7.4074074074073808E-3</v>
      </c>
      <c r="DH221" s="46">
        <f t="shared" si="1524"/>
        <v>0</v>
      </c>
      <c r="DI221" s="46">
        <f t="shared" si="1524"/>
        <v>1.4925373134328304E-2</v>
      </c>
      <c r="DJ221" s="46">
        <f t="shared" si="1524"/>
        <v>2.2058823529411818E-2</v>
      </c>
      <c r="DK221" s="46">
        <f t="shared" si="1524"/>
        <v>7.1942446043165211E-3</v>
      </c>
      <c r="DL221" s="46">
        <f t="shared" si="1524"/>
        <v>2.1428571428571481E-2</v>
      </c>
      <c r="DM221" s="46">
        <f t="shared" si="1524"/>
        <v>-1.3986013986014061E-2</v>
      </c>
      <c r="DN221" s="46">
        <f t="shared" si="1524"/>
        <v>7.0921985815602842E-2</v>
      </c>
      <c r="DO221" s="46">
        <f t="shared" si="1524"/>
        <v>-2.6490066225165587E-2</v>
      </c>
      <c r="DP221" s="46">
        <f t="shared" si="1524"/>
        <v>-2.0408163265306051E-2</v>
      </c>
      <c r="DQ221" s="46">
        <f t="shared" si="1524"/>
        <v>6.9444444444444198E-3</v>
      </c>
      <c r="DR221" s="46">
        <f t="shared" si="1524"/>
        <v>-6.8965517241379067E-3</v>
      </c>
      <c r="DS221" s="46">
        <f t="shared" si="1524"/>
        <v>6.9444444444444198E-3</v>
      </c>
      <c r="DT221" s="46">
        <f t="shared" si="1524"/>
        <v>-6.8965517241379067E-3</v>
      </c>
      <c r="DU221" s="46">
        <f t="shared" si="1524"/>
        <v>6.9444444444444198E-3</v>
      </c>
      <c r="DV221" s="46">
        <f t="shared" si="1524"/>
        <v>6.8965517241379067E-3</v>
      </c>
      <c r="DW221" s="46">
        <f t="shared" si="1524"/>
        <v>0</v>
      </c>
      <c r="DX221" s="46">
        <f t="shared" si="1524"/>
        <v>0</v>
      </c>
      <c r="DY221" s="46">
        <f t="shared" si="1524"/>
        <v>1.3698630136986375E-2</v>
      </c>
      <c r="DZ221" s="46">
        <f t="shared" si="1524"/>
        <v>2.0270270270270199E-2</v>
      </c>
      <c r="EA221" s="46">
        <f t="shared" si="1524"/>
        <v>-1.3245033112582735E-2</v>
      </c>
      <c r="EB221" s="46">
        <f t="shared" si="1524"/>
        <v>6.7114093959731299E-3</v>
      </c>
      <c r="EC221" s="46">
        <f t="shared" si="1524"/>
        <v>-6.6666666666666428E-3</v>
      </c>
      <c r="ED221" s="46">
        <f t="shared" si="1524"/>
        <v>0</v>
      </c>
      <c r="EE221" s="46">
        <f t="shared" si="1524"/>
        <v>0</v>
      </c>
      <c r="EF221" s="46">
        <f t="shared" si="1524"/>
        <v>6.7114093959731299E-3</v>
      </c>
      <c r="EG221" s="46">
        <f t="shared" si="1524"/>
        <v>-6.6666666666666428E-3</v>
      </c>
      <c r="EH221" s="46">
        <f t="shared" si="1524"/>
        <v>0</v>
      </c>
      <c r="EI221" s="46">
        <f t="shared" si="1524"/>
        <v>1.342281879194626E-2</v>
      </c>
      <c r="EJ221" s="46">
        <f t="shared" si="1524"/>
        <v>0</v>
      </c>
      <c r="EK221" s="46">
        <f t="shared" si="1524"/>
        <v>0</v>
      </c>
      <c r="EL221" s="46">
        <f t="shared" si="1524"/>
        <v>-6.6225165562913673E-3</v>
      </c>
      <c r="EM221" s="46">
        <f t="shared" si="1524"/>
        <v>1.3333333333333286E-2</v>
      </c>
      <c r="EN221" s="46">
        <f t="shared" si="1524"/>
        <v>6.5789473684211468E-3</v>
      </c>
      <c r="EO221" s="46">
        <f t="shared" si="1524"/>
        <v>6.5359477124182774E-3</v>
      </c>
      <c r="EP221" s="46">
        <f t="shared" si="1524"/>
        <v>0</v>
      </c>
      <c r="EQ221" s="46">
        <f t="shared" ref="EQ221:HB221" si="1525">(EQ47-EP47)/EP47</f>
        <v>-6.4935064935064705E-3</v>
      </c>
      <c r="ER221" s="46">
        <f t="shared" si="1525"/>
        <v>-1.9607843137254947E-2</v>
      </c>
      <c r="ES221" s="46">
        <f t="shared" si="1525"/>
        <v>1.3333333333333286E-2</v>
      </c>
      <c r="ET221" s="46">
        <f t="shared" si="1525"/>
        <v>1.3157894736842176E-2</v>
      </c>
      <c r="EU221" s="46">
        <f t="shared" si="1525"/>
        <v>-6.4935064935064705E-3</v>
      </c>
      <c r="EV221" s="46">
        <f t="shared" si="1525"/>
        <v>0</v>
      </c>
      <c r="EW221" s="46">
        <f t="shared" si="1525"/>
        <v>-6.5359477124183937E-3</v>
      </c>
      <c r="EX221" s="46">
        <f t="shared" si="1525"/>
        <v>-6.5789473684210297E-3</v>
      </c>
      <c r="EY221" s="46">
        <f t="shared" si="1525"/>
        <v>-1.9867549668874104E-2</v>
      </c>
      <c r="EZ221" s="46">
        <f t="shared" si="1525"/>
        <v>-2.0270270270270316E-2</v>
      </c>
      <c r="FA221" s="46">
        <f t="shared" si="1525"/>
        <v>0</v>
      </c>
      <c r="FB221" s="46">
        <f t="shared" si="1525"/>
        <v>0</v>
      </c>
      <c r="FC221" s="46">
        <f t="shared" si="1525"/>
        <v>0</v>
      </c>
      <c r="FD221" s="46">
        <f t="shared" si="1525"/>
        <v>1.3793103448275813E-2</v>
      </c>
      <c r="FE221" s="46">
        <f t="shared" si="1525"/>
        <v>6.802721088435471E-3</v>
      </c>
      <c r="FF221" s="46">
        <f t="shared" si="1525"/>
        <v>-1.3513513513513585E-2</v>
      </c>
      <c r="FG221" s="46">
        <f t="shared" si="1525"/>
        <v>2.0547945205479503E-2</v>
      </c>
      <c r="FH221" s="46">
        <f t="shared" si="1525"/>
        <v>0</v>
      </c>
      <c r="FI221" s="46">
        <f t="shared" si="1525"/>
        <v>6.7114093959731299E-3</v>
      </c>
      <c r="FJ221" s="46">
        <f t="shared" si="1525"/>
        <v>-6.6666666666666428E-3</v>
      </c>
      <c r="FK221" s="46">
        <f t="shared" si="1525"/>
        <v>1.342281879194626E-2</v>
      </c>
      <c r="FL221" s="46">
        <f t="shared" si="1525"/>
        <v>1.3245033112582853E-2</v>
      </c>
      <c r="FM221" s="46">
        <f t="shared" si="1525"/>
        <v>6.5359477124182774E-3</v>
      </c>
      <c r="FN221" s="46">
        <f t="shared" si="1525"/>
        <v>6.4935064935064705E-3</v>
      </c>
      <c r="FO221" s="46">
        <f t="shared" si="1525"/>
        <v>6.4516129032257839E-3</v>
      </c>
      <c r="FP221" s="46">
        <f t="shared" si="1525"/>
        <v>6.4102564102563875E-3</v>
      </c>
      <c r="FQ221" s="46">
        <f t="shared" si="1525"/>
        <v>1.2738853503184782E-2</v>
      </c>
      <c r="FR221" s="46">
        <f t="shared" si="1525"/>
        <v>1.2578616352201324E-2</v>
      </c>
      <c r="FS221" s="46">
        <f t="shared" si="1525"/>
        <v>0</v>
      </c>
      <c r="FT221" s="46">
        <f t="shared" si="1525"/>
        <v>1.8633540372670631E-2</v>
      </c>
      <c r="FU221" s="46">
        <f t="shared" si="1525"/>
        <v>6.097560975609843E-3</v>
      </c>
      <c r="FV221" s="46">
        <f t="shared" si="1525"/>
        <v>3.0303030303030304E-2</v>
      </c>
      <c r="FW221" s="46">
        <f t="shared" si="1525"/>
        <v>-5.8823529411765538E-3</v>
      </c>
      <c r="FX221" s="46">
        <f t="shared" si="1525"/>
        <v>0</v>
      </c>
      <c r="FY221" s="46">
        <f t="shared" si="1525"/>
        <v>0</v>
      </c>
      <c r="FZ221" s="46">
        <f t="shared" si="1525"/>
        <v>-5.9171597633134836E-3</v>
      </c>
      <c r="GA221" s="46">
        <f t="shared" si="1525"/>
        <v>0</v>
      </c>
      <c r="GB221" s="46">
        <f t="shared" si="1525"/>
        <v>-5.9523809523810371E-3</v>
      </c>
      <c r="GC221" s="46">
        <f t="shared" si="1525"/>
        <v>0</v>
      </c>
      <c r="GD221" s="46">
        <f t="shared" si="1525"/>
        <v>-5.9880239520956812E-3</v>
      </c>
      <c r="GE221" s="46">
        <f t="shared" si="1525"/>
        <v>0</v>
      </c>
      <c r="GF221" s="46">
        <f t="shared" si="1525"/>
        <v>-1.2048192771084508E-2</v>
      </c>
      <c r="GG221" s="46">
        <f t="shared" si="1525"/>
        <v>6.097560975609843E-3</v>
      </c>
      <c r="GH221" s="46">
        <f t="shared" si="1525"/>
        <v>1.2121212121212078E-2</v>
      </c>
      <c r="GI221" s="46">
        <f t="shared" si="1525"/>
        <v>1.1976047904191574E-2</v>
      </c>
      <c r="GJ221" s="46">
        <f t="shared" si="1525"/>
        <v>0</v>
      </c>
      <c r="GK221" s="46">
        <f t="shared" si="1525"/>
        <v>2.3668639053254566E-2</v>
      </c>
      <c r="GL221" s="46">
        <f t="shared" si="1525"/>
        <v>-5.7803468208093307E-3</v>
      </c>
      <c r="GM221" s="46">
        <f t="shared" si="1525"/>
        <v>-5.8139534883719689E-3</v>
      </c>
      <c r="GN221" s="46">
        <f t="shared" si="1525"/>
        <v>0</v>
      </c>
      <c r="GO221" s="46">
        <f t="shared" si="1525"/>
        <v>-5.8479532163743519E-3</v>
      </c>
      <c r="GP221" s="46">
        <f t="shared" si="1525"/>
        <v>0</v>
      </c>
      <c r="GQ221" s="46">
        <f t="shared" si="1525"/>
        <v>5.8823529411765538E-3</v>
      </c>
      <c r="GR221" s="46">
        <f t="shared" si="1525"/>
        <v>5.8479532163741438E-3</v>
      </c>
      <c r="GS221" s="46">
        <f t="shared" si="1525"/>
        <v>1.1627906976744146E-2</v>
      </c>
      <c r="GT221" s="46">
        <f t="shared" si="1525"/>
        <v>1.1494252873563383E-2</v>
      </c>
      <c r="GU221" s="46">
        <f t="shared" si="1525"/>
        <v>-1.1363636363636524E-2</v>
      </c>
      <c r="GV221" s="46">
        <f t="shared" si="1525"/>
        <v>0</v>
      </c>
      <c r="GW221" s="46">
        <f t="shared" si="1525"/>
        <v>5.7471264367816915E-3</v>
      </c>
      <c r="GX221" s="46">
        <f t="shared" si="1525"/>
        <v>0</v>
      </c>
      <c r="GY221" s="46">
        <f t="shared" si="1525"/>
        <v>-5.7142857142857958E-3</v>
      </c>
      <c r="GZ221" s="46">
        <f t="shared" si="1525"/>
        <v>0</v>
      </c>
      <c r="HA221" s="46">
        <f t="shared" si="1525"/>
        <v>0</v>
      </c>
      <c r="HB221" s="46">
        <f t="shared" si="1525"/>
        <v>0</v>
      </c>
      <c r="HC221" s="46">
        <f t="shared" ref="HC221:JN221" si="1526">(HC47-HB47)/HB47</f>
        <v>-5.7471264367814868E-3</v>
      </c>
      <c r="HD221" s="46">
        <f t="shared" si="1526"/>
        <v>-2.3121387283237118E-2</v>
      </c>
      <c r="HE221" s="46">
        <f t="shared" si="1526"/>
        <v>1.1834319526627389E-2</v>
      </c>
      <c r="HF221" s="46">
        <f t="shared" si="1526"/>
        <v>-5.8479532163743519E-3</v>
      </c>
      <c r="HG221" s="46">
        <f t="shared" si="1526"/>
        <v>1.7647058823529453E-2</v>
      </c>
      <c r="HH221" s="46">
        <f t="shared" si="1526"/>
        <v>-1.1560693641618455E-2</v>
      </c>
      <c r="HI221" s="46">
        <f t="shared" si="1526"/>
        <v>-1.7543859649122848E-2</v>
      </c>
      <c r="HJ221" s="46">
        <f t="shared" si="1526"/>
        <v>-5.9523809523810371E-3</v>
      </c>
      <c r="HK221" s="46">
        <f t="shared" si="1526"/>
        <v>-5.9880239520956812E-3</v>
      </c>
      <c r="HL221" s="46">
        <f t="shared" si="1526"/>
        <v>-6.024096385542254E-3</v>
      </c>
      <c r="HM221" s="46">
        <f t="shared" si="1526"/>
        <v>-1.2121212121212078E-2</v>
      </c>
      <c r="HN221" s="46">
        <f t="shared" si="1526"/>
        <v>0</v>
      </c>
      <c r="HO221" s="46">
        <f t="shared" si="1526"/>
        <v>0</v>
      </c>
      <c r="HP221" s="46">
        <f t="shared" si="1526"/>
        <v>6.1349693251532434E-3</v>
      </c>
      <c r="HQ221" s="46">
        <f t="shared" si="1526"/>
        <v>-1.8292682926829097E-2</v>
      </c>
      <c r="HR221" s="46">
        <f t="shared" si="1526"/>
        <v>-6.2111801242236905E-3</v>
      </c>
      <c r="HS221" s="46">
        <f t="shared" si="1526"/>
        <v>-6.2499999999999778E-3</v>
      </c>
      <c r="HT221" s="46">
        <f t="shared" si="1526"/>
        <v>-1.2578616352201324E-2</v>
      </c>
      <c r="HU221" s="46">
        <f t="shared" si="1526"/>
        <v>-6.3694267515923345E-3</v>
      </c>
      <c r="HV221" s="46">
        <f t="shared" si="1526"/>
        <v>-1.2820512820512775E-2</v>
      </c>
      <c r="HW221" s="46">
        <f t="shared" si="1526"/>
        <v>-6.4935064935064705E-3</v>
      </c>
      <c r="HX221" s="46">
        <f t="shared" si="1526"/>
        <v>0</v>
      </c>
      <c r="HY221" s="46">
        <f t="shared" si="1526"/>
        <v>-1.9607843137254947E-2</v>
      </c>
      <c r="HZ221" s="46">
        <f t="shared" si="1526"/>
        <v>-3.3333333333333333E-2</v>
      </c>
      <c r="IA221" s="46">
        <f t="shared" si="1526"/>
        <v>-6.8965517241379067E-3</v>
      </c>
      <c r="IB221" s="46">
        <f t="shared" si="1526"/>
        <v>-1.3888888888888963E-2</v>
      </c>
      <c r="IC221" s="46">
        <f t="shared" si="1526"/>
        <v>-7.0422535211267356E-3</v>
      </c>
      <c r="ID221" s="46">
        <f t="shared" si="1526"/>
        <v>-2.1276595744680778E-2</v>
      </c>
      <c r="IE221" s="46">
        <f t="shared" si="1526"/>
        <v>-7.2463768115943053E-3</v>
      </c>
      <c r="IF221" s="46">
        <f t="shared" si="1526"/>
        <v>-7.2992700729926753E-3</v>
      </c>
      <c r="IG221" s="46">
        <f t="shared" si="1526"/>
        <v>0</v>
      </c>
      <c r="IH221" s="46">
        <f t="shared" si="1526"/>
        <v>1.4705882352941256E-2</v>
      </c>
      <c r="II221" s="46">
        <f t="shared" si="1526"/>
        <v>-1.4492753623188482E-2</v>
      </c>
      <c r="IJ221" s="46">
        <f t="shared" si="1526"/>
        <v>0</v>
      </c>
      <c r="IK221" s="46">
        <f t="shared" si="1526"/>
        <v>0</v>
      </c>
      <c r="IL221" s="46">
        <f t="shared" si="1526"/>
        <v>0</v>
      </c>
      <c r="IM221" s="46">
        <f t="shared" si="1526"/>
        <v>-2.2058823529411686E-2</v>
      </c>
      <c r="IN221" s="46">
        <f t="shared" si="1526"/>
        <v>-1.5037593984962485E-2</v>
      </c>
      <c r="IO221" s="46">
        <f t="shared" si="1526"/>
        <v>1.5267175572519165E-2</v>
      </c>
      <c r="IP221" s="46">
        <f t="shared" si="1526"/>
        <v>6.0150375939849537E-2</v>
      </c>
      <c r="IQ221" s="46">
        <f t="shared" si="1526"/>
        <v>-1.4184397163120517E-2</v>
      </c>
      <c r="IR221" s="46">
        <f t="shared" si="1526"/>
        <v>-4.3165467625899255E-2</v>
      </c>
      <c r="IS221" s="46">
        <f t="shared" si="1526"/>
        <v>2.2556390977443528E-2</v>
      </c>
      <c r="IT221" s="46">
        <f t="shared" si="1526"/>
        <v>-7.3529411764705621E-3</v>
      </c>
      <c r="IU221" s="46">
        <f t="shared" si="1526"/>
        <v>0</v>
      </c>
      <c r="IV221" s="46">
        <f t="shared" si="1526"/>
        <v>7.4074074074073808E-3</v>
      </c>
      <c r="IW221" s="46">
        <f t="shared" si="1526"/>
        <v>-1.4705882352941124E-2</v>
      </c>
      <c r="IX221" s="46">
        <f t="shared" si="1526"/>
        <v>-7.4626865671641521E-3</v>
      </c>
      <c r="IY221" s="46">
        <f t="shared" si="1526"/>
        <v>7.5187969924811757E-3</v>
      </c>
      <c r="IZ221" s="46">
        <f t="shared" si="1526"/>
        <v>-7.4626865671641521E-3</v>
      </c>
      <c r="JA221" s="46">
        <f t="shared" si="1526"/>
        <v>0</v>
      </c>
      <c r="JB221" s="46">
        <f t="shared" si="1526"/>
        <v>1.5037593984962351E-2</v>
      </c>
      <c r="JC221" s="46">
        <f t="shared" si="1526"/>
        <v>0</v>
      </c>
      <c r="JD221" s="46">
        <f t="shared" si="1526"/>
        <v>2.2222222222222275E-2</v>
      </c>
      <c r="JE221" s="46">
        <f t="shared" si="1526"/>
        <v>2.8985507246376708E-2</v>
      </c>
      <c r="JF221" s="46">
        <f t="shared" si="1526"/>
        <v>7.0422535211268613E-3</v>
      </c>
      <c r="JG221" s="46">
        <f t="shared" si="1526"/>
        <v>1.3986013986013936E-2</v>
      </c>
      <c r="JH221" s="46">
        <f t="shared" si="1526"/>
        <v>2.7586206896551748E-2</v>
      </c>
      <c r="JI221" s="46">
        <f t="shared" si="1526"/>
        <v>-2.013422818791951E-2</v>
      </c>
      <c r="JJ221" s="46">
        <f t="shared" si="1526"/>
        <v>6.8493150684931269E-3</v>
      </c>
      <c r="JK221" s="46">
        <f t="shared" si="1526"/>
        <v>-6.8027210884353505E-3</v>
      </c>
      <c r="JL221" s="46">
        <f t="shared" si="1526"/>
        <v>-1.3698630136986254E-2</v>
      </c>
      <c r="JM221" s="46">
        <f t="shared" si="1526"/>
        <v>6.9444444444444198E-3</v>
      </c>
      <c r="JN221" s="46">
        <f t="shared" si="1526"/>
        <v>4.8275862068965468E-2</v>
      </c>
      <c r="JO221" s="46">
        <f t="shared" ref="JO221:LZ221" si="1527">(JO47-JN47)/JN47</f>
        <v>-6.5789473684210523E-2</v>
      </c>
      <c r="JP221" s="46">
        <f t="shared" si="1527"/>
        <v>0</v>
      </c>
      <c r="JQ221" s="46">
        <f t="shared" si="1527"/>
        <v>-7.0422535211267356E-3</v>
      </c>
      <c r="JR221" s="46">
        <f t="shared" si="1527"/>
        <v>0</v>
      </c>
      <c r="JS221" s="46">
        <f t="shared" si="1527"/>
        <v>-1.4184397163120517E-2</v>
      </c>
      <c r="JT221" s="46">
        <f t="shared" si="1527"/>
        <v>0</v>
      </c>
      <c r="JU221" s="46">
        <f t="shared" si="1527"/>
        <v>-7.1942446043165211E-3</v>
      </c>
      <c r="JV221" s="46">
        <f t="shared" si="1527"/>
        <v>0</v>
      </c>
      <c r="JW221" s="46">
        <f t="shared" si="1527"/>
        <v>1.4492753623188354E-2</v>
      </c>
      <c r="JX221" s="46">
        <f t="shared" si="1527"/>
        <v>0</v>
      </c>
      <c r="JY221" s="46">
        <f t="shared" si="1527"/>
        <v>2.1428571428571481E-2</v>
      </c>
      <c r="JZ221" s="46">
        <f t="shared" si="1527"/>
        <v>-6.9930069930070919E-3</v>
      </c>
      <c r="KA221" s="46">
        <f t="shared" si="1527"/>
        <v>-7.0422535211267356E-3</v>
      </c>
      <c r="KB221" s="46">
        <f t="shared" si="1527"/>
        <v>-7.0921985815602584E-3</v>
      </c>
      <c r="KC221" s="46">
        <f t="shared" si="1527"/>
        <v>-1.4285714285714235E-2</v>
      </c>
      <c r="KD221" s="46">
        <f t="shared" si="1527"/>
        <v>1.4492753623188354E-2</v>
      </c>
      <c r="KE221" s="46">
        <f t="shared" si="1527"/>
        <v>1.4285714285714235E-2</v>
      </c>
      <c r="KF221" s="46">
        <f t="shared" si="1527"/>
        <v>0</v>
      </c>
      <c r="KG221" s="46">
        <f t="shared" si="1527"/>
        <v>7.0422535211268613E-3</v>
      </c>
      <c r="KH221" s="46">
        <f t="shared" si="1527"/>
        <v>6.9930069930069678E-3</v>
      </c>
      <c r="KI221" s="46">
        <f t="shared" si="1527"/>
        <v>1.388888888888884E-2</v>
      </c>
      <c r="KJ221" s="46">
        <f t="shared" si="1527"/>
        <v>-6.8493150684931269E-3</v>
      </c>
      <c r="KK221" s="46">
        <f t="shared" si="1527"/>
        <v>6.8965517241379067E-3</v>
      </c>
      <c r="KL221" s="46">
        <f t="shared" si="1527"/>
        <v>-6.8493150684931269E-3</v>
      </c>
      <c r="KM221" s="46">
        <f t="shared" si="1527"/>
        <v>6.8965517241379067E-3</v>
      </c>
      <c r="KN221" s="46">
        <f t="shared" si="1527"/>
        <v>1.3698630136986375E-2</v>
      </c>
      <c r="KO221" s="46">
        <f t="shared" si="1527"/>
        <v>0</v>
      </c>
      <c r="KP221" s="46">
        <f t="shared" si="1527"/>
        <v>6.7567567567567328E-3</v>
      </c>
      <c r="KQ221" s="46">
        <f t="shared" si="1527"/>
        <v>0</v>
      </c>
      <c r="KR221" s="46">
        <f t="shared" si="1527"/>
        <v>1.342281879194626E-2</v>
      </c>
      <c r="KS221" s="46">
        <f t="shared" si="1527"/>
        <v>0</v>
      </c>
      <c r="KT221" s="46">
        <f t="shared" si="1527"/>
        <v>6.6225165562913673E-3</v>
      </c>
      <c r="KU221" s="46">
        <f t="shared" si="1527"/>
        <v>-6.5789473684210297E-3</v>
      </c>
      <c r="KV221" s="46">
        <f t="shared" si="1527"/>
        <v>0</v>
      </c>
      <c r="KW221" s="46">
        <f t="shared" si="1527"/>
        <v>-6.6225165562913673E-3</v>
      </c>
      <c r="KX221" s="46">
        <f t="shared" si="1527"/>
        <v>6.6666666666666428E-3</v>
      </c>
      <c r="KY221" s="46">
        <f t="shared" si="1527"/>
        <v>6.6225165562913673E-3</v>
      </c>
      <c r="KZ221" s="46">
        <f t="shared" si="1527"/>
        <v>0</v>
      </c>
      <c r="LA221" s="46">
        <f t="shared" si="1527"/>
        <v>-6.5789473684210297E-3</v>
      </c>
      <c r="LB221" s="46">
        <f t="shared" si="1527"/>
        <v>0</v>
      </c>
      <c r="LC221" s="46">
        <f t="shared" si="1527"/>
        <v>0</v>
      </c>
      <c r="LD221" s="46">
        <f t="shared" si="1527"/>
        <v>6.6225165562913673E-3</v>
      </c>
      <c r="LE221" s="46">
        <f t="shared" si="1527"/>
        <v>0</v>
      </c>
      <c r="LF221" s="46">
        <f t="shared" si="1527"/>
        <v>6.5789473684211468E-3</v>
      </c>
      <c r="LG221" s="46">
        <f t="shared" si="1527"/>
        <v>-6.5359477124183937E-3</v>
      </c>
      <c r="LH221" s="46">
        <f t="shared" si="1527"/>
        <v>0</v>
      </c>
      <c r="LI221" s="46">
        <f t="shared" si="1527"/>
        <v>1.3157894736842176E-2</v>
      </c>
      <c r="LJ221" s="46">
        <f t="shared" si="1527"/>
        <v>2.5974025974025997E-2</v>
      </c>
      <c r="LK221" s="46">
        <f t="shared" si="1527"/>
        <v>-2.5316455696202552E-2</v>
      </c>
      <c r="LL221" s="46">
        <f t="shared" si="1527"/>
        <v>-6.4935064935064705E-3</v>
      </c>
      <c r="LM221" s="46">
        <f t="shared" si="1527"/>
        <v>0</v>
      </c>
      <c r="LN221" s="46">
        <f t="shared" si="1527"/>
        <v>-6.5359477124183937E-3</v>
      </c>
      <c r="LO221" s="46">
        <f t="shared" si="1527"/>
        <v>6.5789473684211468E-3</v>
      </c>
      <c r="LP221" s="46">
        <f t="shared" si="1527"/>
        <v>-6.5359477124183937E-3</v>
      </c>
      <c r="LQ221" s="46">
        <f t="shared" si="1527"/>
        <v>0</v>
      </c>
      <c r="LR221" s="46">
        <f t="shared" si="1527"/>
        <v>-6.5789473684210297E-3</v>
      </c>
      <c r="LS221" s="46">
        <f t="shared" si="1527"/>
        <v>1.3245033112582853E-2</v>
      </c>
      <c r="LT221" s="46">
        <f t="shared" si="1527"/>
        <v>0</v>
      </c>
      <c r="LU221" s="46">
        <f t="shared" si="1527"/>
        <v>-6.5359477124183937E-3</v>
      </c>
      <c r="LV221" s="46">
        <f t="shared" si="1527"/>
        <v>2.6315789473684237E-2</v>
      </c>
      <c r="LW221" s="46">
        <f t="shared" si="1527"/>
        <v>-3.2051282051282055E-2</v>
      </c>
      <c r="LX221" s="46">
        <f t="shared" si="1527"/>
        <v>0</v>
      </c>
      <c r="LY221" s="46">
        <f t="shared" si="1527"/>
        <v>-6.6225165562913673E-3</v>
      </c>
      <c r="LZ221" s="46">
        <f t="shared" si="1527"/>
        <v>0</v>
      </c>
      <c r="MA221" s="46">
        <f t="shared" ref="MA221:MH221" si="1528">(MA47-LZ47)/LZ47</f>
        <v>6.6666666666666428E-3</v>
      </c>
      <c r="MB221" s="46">
        <f t="shared" si="1528"/>
        <v>6.6225165562913673E-3</v>
      </c>
      <c r="MC221" s="46">
        <f t="shared" si="1528"/>
        <v>-1.3157894736842059E-2</v>
      </c>
      <c r="MD221" s="46">
        <f t="shared" si="1528"/>
        <v>-6.6666666666666428E-3</v>
      </c>
      <c r="ME221" s="46">
        <f t="shared" si="1528"/>
        <v>1.342281879194626E-2</v>
      </c>
      <c r="MF221" s="46">
        <f t="shared" si="1528"/>
        <v>1.3245033112582853E-2</v>
      </c>
      <c r="MG221" s="46">
        <f t="shared" si="1528"/>
        <v>0</v>
      </c>
      <c r="MH221" s="46">
        <f t="shared" si="1528"/>
        <v>1.3071895424836555E-2</v>
      </c>
    </row>
    <row r="222" spans="1:346" x14ac:dyDescent="0.25">
      <c r="A222" s="35" t="s">
        <v>22</v>
      </c>
      <c r="S222" s="46">
        <f t="shared" ref="S222:CD222" si="1529">(S48-R48)/R48</f>
        <v>-4.8722519310754706E-2</v>
      </c>
      <c r="T222" s="46">
        <f t="shared" si="1529"/>
        <v>-1.436602123672694E-2</v>
      </c>
      <c r="U222" s="46">
        <f t="shared" si="1529"/>
        <v>-1.140684410646395E-2</v>
      </c>
      <c r="V222" s="46">
        <f t="shared" si="1529"/>
        <v>-4.487179487179414E-3</v>
      </c>
      <c r="W222" s="46">
        <f t="shared" si="1529"/>
        <v>-1.0946555054732885E-2</v>
      </c>
      <c r="X222" s="46">
        <f t="shared" si="1529"/>
        <v>-5.2083333333332229E-3</v>
      </c>
      <c r="Y222" s="46">
        <f t="shared" si="1529"/>
        <v>-2.2251308900523594E-2</v>
      </c>
      <c r="Z222" s="46">
        <f t="shared" si="1529"/>
        <v>-6.6934404283798066E-4</v>
      </c>
      <c r="AA222" s="46">
        <f t="shared" si="1529"/>
        <v>-1.3395847287342064E-3</v>
      </c>
      <c r="AB222" s="46">
        <f t="shared" si="1529"/>
        <v>-6.7069081153584389E-4</v>
      </c>
      <c r="AC222" s="46">
        <f t="shared" si="1529"/>
        <v>-5.3691275167785995E-3</v>
      </c>
      <c r="AD222" s="46">
        <f t="shared" si="1529"/>
        <v>-4.0485829959513789E-3</v>
      </c>
      <c r="AE222" s="46">
        <f t="shared" si="1529"/>
        <v>-4.7425474254741782E-3</v>
      </c>
      <c r="AF222" s="46">
        <f t="shared" si="1529"/>
        <v>-6.8073519400949154E-4</v>
      </c>
      <c r="AG222" s="46">
        <f t="shared" si="1529"/>
        <v>-4.0871934604906181E-3</v>
      </c>
      <c r="AH222" s="46">
        <f t="shared" si="1529"/>
        <v>-1.0259917920656636E-2</v>
      </c>
      <c r="AI222" s="46">
        <f t="shared" si="1529"/>
        <v>4.1465100207327072E-3</v>
      </c>
      <c r="AJ222" s="46">
        <f t="shared" si="1529"/>
        <v>-2.7529249827942578E-3</v>
      </c>
      <c r="AK222" s="46">
        <f t="shared" si="1529"/>
        <v>6.9013112491369437E-4</v>
      </c>
      <c r="AL222" s="46">
        <f t="shared" si="1529"/>
        <v>1.3793103448275078E-3</v>
      </c>
      <c r="AM222" s="46">
        <f t="shared" si="1529"/>
        <v>0</v>
      </c>
      <c r="AN222" s="46">
        <f t="shared" si="1529"/>
        <v>-2.0661157024792214E-3</v>
      </c>
      <c r="AO222" s="46">
        <f t="shared" si="1529"/>
        <v>8.2815734989647241E-3</v>
      </c>
      <c r="AP222" s="46">
        <f t="shared" si="1529"/>
        <v>8.2135523613964204E-3</v>
      </c>
      <c r="AQ222" s="46">
        <f t="shared" si="1529"/>
        <v>1.2898845892735758E-2</v>
      </c>
      <c r="AR222" s="46">
        <f t="shared" si="1529"/>
        <v>1.9436997319034893E-2</v>
      </c>
      <c r="AS222" s="46">
        <f t="shared" si="1529"/>
        <v>-1.3806706114398385E-2</v>
      </c>
      <c r="AT222" s="46">
        <f t="shared" si="1529"/>
        <v>-6.0000000000000383E-3</v>
      </c>
      <c r="AU222" s="46">
        <f t="shared" si="1529"/>
        <v>1.4084507042253483E-2</v>
      </c>
      <c r="AV222" s="46">
        <f t="shared" si="1529"/>
        <v>6.6137566137566143E-3</v>
      </c>
      <c r="AW222" s="46">
        <f t="shared" si="1529"/>
        <v>7.2273324572931855E-3</v>
      </c>
      <c r="AX222" s="46">
        <f t="shared" si="1529"/>
        <v>3.9138943248531914E-3</v>
      </c>
      <c r="AY222" s="46">
        <f t="shared" si="1529"/>
        <v>4.548408057179913E-3</v>
      </c>
      <c r="AZ222" s="46">
        <f t="shared" si="1529"/>
        <v>9.7024579560155248E-3</v>
      </c>
      <c r="BA222" s="46">
        <f t="shared" si="1529"/>
        <v>-1.9218449711722162E-3</v>
      </c>
      <c r="BB222" s="46">
        <f t="shared" si="1529"/>
        <v>7.7021822849806711E-3</v>
      </c>
      <c r="BC222" s="46">
        <f t="shared" si="1529"/>
        <v>-1.5923566878980892E-2</v>
      </c>
      <c r="BD222" s="46">
        <f t="shared" si="1529"/>
        <v>6.4724919093851136E-3</v>
      </c>
      <c r="BE222" s="46">
        <f t="shared" si="1529"/>
        <v>1.09324758842443E-2</v>
      </c>
      <c r="BF222" s="46">
        <f t="shared" si="1529"/>
        <v>1.4631043256997529E-2</v>
      </c>
      <c r="BG222" s="46">
        <f t="shared" si="1529"/>
        <v>1.3166144200626924E-2</v>
      </c>
      <c r="BH222" s="46">
        <f t="shared" si="1529"/>
        <v>4.331683168316937E-3</v>
      </c>
      <c r="BI222" s="46">
        <f t="shared" si="1529"/>
        <v>1.1706715958102139E-2</v>
      </c>
      <c r="BJ222" s="46">
        <f t="shared" si="1529"/>
        <v>4.8721071863581699E-3</v>
      </c>
      <c r="BK222" s="46">
        <f t="shared" si="1529"/>
        <v>4.848484848484917E-3</v>
      </c>
      <c r="BL222" s="46">
        <f t="shared" si="1529"/>
        <v>-3.0156815440289505E-3</v>
      </c>
      <c r="BM222" s="46">
        <f t="shared" si="1529"/>
        <v>6.0496067755595878E-3</v>
      </c>
      <c r="BN222" s="46">
        <f t="shared" si="1529"/>
        <v>4.2092603728201361E-3</v>
      </c>
      <c r="BO222" s="46">
        <f t="shared" si="1529"/>
        <v>6.5868263473053551E-3</v>
      </c>
      <c r="BP222" s="46">
        <f t="shared" si="1529"/>
        <v>-2.9744199881023203E-3</v>
      </c>
      <c r="BQ222" s="46">
        <f t="shared" si="1529"/>
        <v>1.0143198090692225E-2</v>
      </c>
      <c r="BR222" s="46">
        <f t="shared" si="1529"/>
        <v>-5.9066745422340652E-4</v>
      </c>
      <c r="BS222" s="46">
        <f t="shared" si="1529"/>
        <v>-4.7281323877067551E-3</v>
      </c>
      <c r="BT222" s="46">
        <f t="shared" si="1529"/>
        <v>1.1876484560569395E-3</v>
      </c>
      <c r="BU222" s="46">
        <f t="shared" si="1529"/>
        <v>-4.7449584816131847E-3</v>
      </c>
      <c r="BV222" s="46">
        <f t="shared" si="1529"/>
        <v>7.1513706793801465E-3</v>
      </c>
      <c r="BW222" s="46">
        <f t="shared" si="1529"/>
        <v>6.5088757396449363E-3</v>
      </c>
      <c r="BX222" s="46">
        <f t="shared" si="1529"/>
        <v>7.0546737213404882E-3</v>
      </c>
      <c r="BY222" s="46">
        <f t="shared" si="1529"/>
        <v>3.5026269702276374E-3</v>
      </c>
      <c r="BZ222" s="46">
        <f t="shared" si="1529"/>
        <v>5.235602094240871E-3</v>
      </c>
      <c r="CA222" s="46">
        <f t="shared" si="1529"/>
        <v>-4.6296296296296294E-2</v>
      </c>
      <c r="CB222" s="46">
        <f t="shared" si="1529"/>
        <v>4.8543689320388349E-2</v>
      </c>
      <c r="CC222" s="46">
        <f t="shared" si="1529"/>
        <v>6.3657407407407074E-3</v>
      </c>
      <c r="CD222" s="46">
        <f t="shared" si="1529"/>
        <v>4.6003450258768428E-3</v>
      </c>
      <c r="CE222" s="46">
        <f t="shared" ref="CE222:EP222" si="1530">(CE48-CD48)/CD48</f>
        <v>6.868918145392199E-3</v>
      </c>
      <c r="CF222" s="46">
        <f t="shared" si="1530"/>
        <v>5.1165434906197023E-3</v>
      </c>
      <c r="CG222" s="46">
        <f t="shared" si="1530"/>
        <v>1.4140271493212668E-2</v>
      </c>
      <c r="CH222" s="46">
        <f t="shared" si="1530"/>
        <v>5.5772448410482047E-4</v>
      </c>
      <c r="CI222" s="46">
        <f t="shared" si="1530"/>
        <v>4.4593088071347986E-3</v>
      </c>
      <c r="CJ222" s="46">
        <f t="shared" si="1530"/>
        <v>1.3873473917869035E-2</v>
      </c>
      <c r="CK222" s="46">
        <f t="shared" si="1530"/>
        <v>4.3787629994527172E-3</v>
      </c>
      <c r="CL222" s="46">
        <f t="shared" si="1530"/>
        <v>-5.4495912806536411E-4</v>
      </c>
      <c r="CM222" s="46">
        <f t="shared" si="1530"/>
        <v>2.5081788440567035E-2</v>
      </c>
      <c r="CN222" s="46">
        <f t="shared" si="1530"/>
        <v>3.7234042553190884E-3</v>
      </c>
      <c r="CO222" s="46">
        <f t="shared" si="1530"/>
        <v>4.2395336512984173E-3</v>
      </c>
      <c r="CP222" s="46">
        <f t="shared" si="1530"/>
        <v>-1.4775725593667606E-2</v>
      </c>
      <c r="CQ222" s="46">
        <f t="shared" si="1530"/>
        <v>4.2849491162293063E-3</v>
      </c>
      <c r="CR222" s="46">
        <f t="shared" si="1530"/>
        <v>5.33333333333303E-4</v>
      </c>
      <c r="CS222" s="46">
        <f t="shared" si="1530"/>
        <v>5.3304904051169682E-4</v>
      </c>
      <c r="CT222" s="46">
        <f t="shared" si="1530"/>
        <v>-5.3276505061264953E-4</v>
      </c>
      <c r="CU222" s="46">
        <f t="shared" si="1530"/>
        <v>5.3304904051169682E-4</v>
      </c>
      <c r="CV222" s="46">
        <f t="shared" si="1530"/>
        <v>7.9914757591901982E-3</v>
      </c>
      <c r="CW222" s="46">
        <f t="shared" si="1530"/>
        <v>3.1712473572939894E-3</v>
      </c>
      <c r="CX222" s="46">
        <f t="shared" si="1530"/>
        <v>1.0537407797681171E-3</v>
      </c>
      <c r="CY222" s="46">
        <f t="shared" si="1530"/>
        <v>-1.7368421052631637E-2</v>
      </c>
      <c r="CZ222" s="46">
        <f t="shared" si="1530"/>
        <v>1.0712372790574027E-3</v>
      </c>
      <c r="DA222" s="46">
        <f t="shared" si="1530"/>
        <v>-4.2803638309256891E-3</v>
      </c>
      <c r="DB222" s="46">
        <f t="shared" si="1530"/>
        <v>8.0601826974744765E-3</v>
      </c>
      <c r="DC222" s="46">
        <f t="shared" si="1530"/>
        <v>1.1727078891258087E-2</v>
      </c>
      <c r="DD222" s="46">
        <f t="shared" si="1530"/>
        <v>6.8493150684930601E-3</v>
      </c>
      <c r="DE222" s="46">
        <f t="shared" si="1530"/>
        <v>1.0465724751439037E-2</v>
      </c>
      <c r="DF222" s="46">
        <f t="shared" si="1530"/>
        <v>7.2501294665976478E-3</v>
      </c>
      <c r="DG222" s="46">
        <f t="shared" si="1530"/>
        <v>5.1413881748071976E-3</v>
      </c>
      <c r="DH222" s="46">
        <f t="shared" si="1530"/>
        <v>-9.7186700767263722E-3</v>
      </c>
      <c r="DI222" s="46">
        <f t="shared" si="1530"/>
        <v>5.1652892561983473E-3</v>
      </c>
      <c r="DJ222" s="46">
        <f t="shared" si="1530"/>
        <v>6.6803699897225663E-3</v>
      </c>
      <c r="DK222" s="46">
        <f t="shared" si="1530"/>
        <v>3.5732516590096406E-3</v>
      </c>
      <c r="DL222" s="46">
        <f t="shared" si="1530"/>
        <v>8.138351983723268E-3</v>
      </c>
      <c r="DM222" s="46">
        <f t="shared" si="1530"/>
        <v>-7.5681130171543903E-3</v>
      </c>
      <c r="DN222" s="46">
        <f t="shared" si="1530"/>
        <v>9.6593797661413613E-3</v>
      </c>
      <c r="DO222" s="46">
        <f t="shared" si="1530"/>
        <v>0</v>
      </c>
      <c r="DP222" s="46">
        <f t="shared" si="1530"/>
        <v>4.5317220543806937E-3</v>
      </c>
      <c r="DQ222" s="46">
        <f t="shared" si="1530"/>
        <v>-1.0526315789473656E-2</v>
      </c>
      <c r="DR222" s="46">
        <f t="shared" si="1530"/>
        <v>3.5460992907800841E-3</v>
      </c>
      <c r="DS222" s="46">
        <f t="shared" si="1530"/>
        <v>2.5239777889954568E-3</v>
      </c>
      <c r="DT222" s="46">
        <f t="shared" si="1530"/>
        <v>7.049345417925507E-3</v>
      </c>
      <c r="DU222" s="46">
        <f t="shared" si="1530"/>
        <v>7.9999999999999724E-3</v>
      </c>
      <c r="DV222" s="46">
        <f t="shared" si="1530"/>
        <v>8.4325396825397671E-3</v>
      </c>
      <c r="DW222" s="46">
        <f t="shared" si="1530"/>
        <v>9.8376783079193297E-3</v>
      </c>
      <c r="DX222" s="46">
        <f t="shared" si="1530"/>
        <v>1.948368241597551E-3</v>
      </c>
      <c r="DY222" s="46">
        <f t="shared" si="1530"/>
        <v>2.0418084589207668E-2</v>
      </c>
      <c r="DZ222" s="46">
        <f t="shared" si="1530"/>
        <v>-3.3349213911387184E-3</v>
      </c>
      <c r="EA222" s="46">
        <f t="shared" si="1530"/>
        <v>-2.8680688336519804E-3</v>
      </c>
      <c r="EB222" s="46">
        <f t="shared" si="1530"/>
        <v>2.3969319271332696E-3</v>
      </c>
      <c r="EC222" s="46">
        <f t="shared" si="1530"/>
        <v>1.9129603060736762E-3</v>
      </c>
      <c r="ED222" s="46">
        <f t="shared" si="1530"/>
        <v>6.6825775656324856E-3</v>
      </c>
      <c r="EE222" s="46">
        <f t="shared" si="1530"/>
        <v>7.1123755334281651E-3</v>
      </c>
      <c r="EF222" s="46">
        <f t="shared" si="1530"/>
        <v>2.82485875706212E-3</v>
      </c>
      <c r="EG222" s="46">
        <f t="shared" si="1530"/>
        <v>4.6948356807511738E-3</v>
      </c>
      <c r="EH222" s="46">
        <f t="shared" si="1530"/>
        <v>3.2710280373831244E-3</v>
      </c>
      <c r="EI222" s="46">
        <f t="shared" si="1530"/>
        <v>2.328830926874709E-3</v>
      </c>
      <c r="EJ222" s="46">
        <f t="shared" si="1530"/>
        <v>8.8289962825279077E-3</v>
      </c>
      <c r="EK222" s="46">
        <f t="shared" si="1530"/>
        <v>6.4486411791801279E-3</v>
      </c>
      <c r="EL222" s="46">
        <f t="shared" si="1530"/>
        <v>-3.6613272311213337E-3</v>
      </c>
      <c r="EM222" s="46">
        <f t="shared" si="1530"/>
        <v>1.3780431786863177E-3</v>
      </c>
      <c r="EN222" s="46">
        <f t="shared" si="1530"/>
        <v>-4.5871559633024918E-4</v>
      </c>
      <c r="EO222" s="46">
        <f t="shared" si="1530"/>
        <v>0</v>
      </c>
      <c r="EP222" s="46">
        <f t="shared" si="1530"/>
        <v>-4.5892611289579765E-4</v>
      </c>
      <c r="EQ222" s="46">
        <f t="shared" ref="EQ222:HB222" si="1531">(EQ48-EP48)/EP48</f>
        <v>-2.295684113865932E-3</v>
      </c>
      <c r="ER222" s="46">
        <f t="shared" si="1531"/>
        <v>-8.7436723423838271E-3</v>
      </c>
      <c r="ES222" s="46">
        <f t="shared" si="1531"/>
        <v>-1.3927576601671836E-3</v>
      </c>
      <c r="ET222" s="46">
        <f t="shared" si="1531"/>
        <v>-4.6490004648997823E-4</v>
      </c>
      <c r="EU222" s="46">
        <f t="shared" si="1531"/>
        <v>-3.7209302325581922E-3</v>
      </c>
      <c r="EV222" s="46">
        <f t="shared" si="1531"/>
        <v>6.0690943043884751E-3</v>
      </c>
      <c r="EW222" s="46">
        <f t="shared" si="1531"/>
        <v>-9.2807424593962238E-4</v>
      </c>
      <c r="EX222" s="46">
        <f t="shared" si="1531"/>
        <v>-9.2893636785888083E-4</v>
      </c>
      <c r="EY222" s="46">
        <f t="shared" si="1531"/>
        <v>-2.3245002324500234E-3</v>
      </c>
      <c r="EZ222" s="46">
        <f t="shared" si="1531"/>
        <v>-4.6598322460388779E-4</v>
      </c>
      <c r="FA222" s="46">
        <f t="shared" si="1531"/>
        <v>-2.7972027972027707E-3</v>
      </c>
      <c r="FB222" s="46">
        <f t="shared" si="1531"/>
        <v>-4.6750818139314779E-4</v>
      </c>
      <c r="FC222" s="46">
        <f t="shared" si="1531"/>
        <v>-9.3545369504217512E-4</v>
      </c>
      <c r="FD222" s="46">
        <f t="shared" si="1531"/>
        <v>2.3408239700374533E-3</v>
      </c>
      <c r="FE222" s="46">
        <f t="shared" si="1531"/>
        <v>-2.8024287716020288E-3</v>
      </c>
      <c r="FF222" s="46">
        <f t="shared" si="1531"/>
        <v>0</v>
      </c>
      <c r="FG222" s="46">
        <f t="shared" si="1531"/>
        <v>0</v>
      </c>
      <c r="FH222" s="46">
        <f t="shared" si="1531"/>
        <v>-8.4309133489461896E-3</v>
      </c>
      <c r="FI222" s="46">
        <f t="shared" si="1531"/>
        <v>8.0302314596127407E-3</v>
      </c>
      <c r="FJ222" s="46">
        <f t="shared" si="1531"/>
        <v>2.3430178069353325E-3</v>
      </c>
      <c r="FK222" s="46">
        <f t="shared" si="1531"/>
        <v>1.2155212716222507E-2</v>
      </c>
      <c r="FL222" s="46">
        <f t="shared" si="1531"/>
        <v>-3.2332563510392084E-3</v>
      </c>
      <c r="FM222" s="46">
        <f t="shared" si="1531"/>
        <v>1.0658016682112989E-2</v>
      </c>
      <c r="FN222" s="46">
        <f t="shared" si="1531"/>
        <v>3.668042182485151E-3</v>
      </c>
      <c r="FO222" s="46">
        <f t="shared" si="1531"/>
        <v>3.1978072179076685E-3</v>
      </c>
      <c r="FP222" s="46">
        <f t="shared" si="1531"/>
        <v>1.0473588342440854E-2</v>
      </c>
      <c r="FQ222" s="46">
        <f t="shared" si="1531"/>
        <v>4.9571879224875812E-3</v>
      </c>
      <c r="FR222" s="46">
        <f t="shared" si="1531"/>
        <v>1.7937219730941958E-3</v>
      </c>
      <c r="FS222" s="46">
        <f t="shared" si="1531"/>
        <v>3.5810205908683211E-3</v>
      </c>
      <c r="FT222" s="46">
        <f t="shared" si="1531"/>
        <v>1.7841213202498024E-3</v>
      </c>
      <c r="FU222" s="46">
        <f t="shared" si="1531"/>
        <v>1.0240427426536115E-2</v>
      </c>
      <c r="FV222" s="46">
        <f t="shared" si="1531"/>
        <v>4.4072278536800352E-3</v>
      </c>
      <c r="FW222" s="46">
        <f t="shared" si="1531"/>
        <v>7.898200965335599E-3</v>
      </c>
      <c r="FX222" s="46">
        <f t="shared" si="1531"/>
        <v>6.965607313887779E-3</v>
      </c>
      <c r="FY222" s="46">
        <f t="shared" si="1531"/>
        <v>3.8910505836574892E-3</v>
      </c>
      <c r="FZ222" s="46">
        <f t="shared" si="1531"/>
        <v>-8.6132644272174266E-4</v>
      </c>
      <c r="GA222" s="46">
        <f t="shared" si="1531"/>
        <v>5.1724137931033996E-3</v>
      </c>
      <c r="GB222" s="46">
        <f t="shared" si="1531"/>
        <v>8.5763293310463125E-3</v>
      </c>
      <c r="GC222" s="46">
        <f t="shared" si="1531"/>
        <v>5.5272108843537901E-3</v>
      </c>
      <c r="GD222" s="46">
        <f t="shared" si="1531"/>
        <v>5.0739957716701423E-3</v>
      </c>
      <c r="GE222" s="46">
        <f t="shared" si="1531"/>
        <v>6.3104753891459822E-3</v>
      </c>
      <c r="GF222" s="46">
        <f t="shared" si="1531"/>
        <v>8.3612040133786397E-4</v>
      </c>
      <c r="GG222" s="46">
        <f t="shared" si="1531"/>
        <v>-4.1771094402673348E-3</v>
      </c>
      <c r="GH222" s="46">
        <f t="shared" si="1531"/>
        <v>7.550335570469727E-3</v>
      </c>
      <c r="GI222" s="46">
        <f t="shared" si="1531"/>
        <v>4.163197335553705E-3</v>
      </c>
      <c r="GJ222" s="46">
        <f t="shared" si="1531"/>
        <v>3.7313432835821133E-3</v>
      </c>
      <c r="GK222" s="46">
        <f t="shared" si="1531"/>
        <v>1.776125567947134E-2</v>
      </c>
      <c r="GL222" s="46">
        <f t="shared" si="1531"/>
        <v>2.8409090909090446E-3</v>
      </c>
      <c r="GM222" s="46">
        <f t="shared" si="1531"/>
        <v>4.0469445568593412E-4</v>
      </c>
      <c r="GN222" s="46">
        <f t="shared" si="1531"/>
        <v>-4.8543689320387894E-3</v>
      </c>
      <c r="GO222" s="46">
        <f t="shared" si="1531"/>
        <v>6.9105691056910107E-3</v>
      </c>
      <c r="GP222" s="46">
        <f t="shared" si="1531"/>
        <v>1.2111425111021857E-3</v>
      </c>
      <c r="GQ222" s="46">
        <f t="shared" si="1531"/>
        <v>6.0483870967741934E-3</v>
      </c>
      <c r="GR222" s="46">
        <f t="shared" si="1531"/>
        <v>8.0160320641282558E-3</v>
      </c>
      <c r="GS222" s="46">
        <f t="shared" si="1531"/>
        <v>3.9761431411530811E-3</v>
      </c>
      <c r="GT222" s="46">
        <f t="shared" si="1531"/>
        <v>-5.9405940594059407E-3</v>
      </c>
      <c r="GU222" s="46">
        <f t="shared" si="1531"/>
        <v>-3.9840637450196939E-4</v>
      </c>
      <c r="GV222" s="46">
        <f t="shared" si="1531"/>
        <v>-7.9713033080915519E-4</v>
      </c>
      <c r="GW222" s="46">
        <f t="shared" si="1531"/>
        <v>-7.179896290386849E-3</v>
      </c>
      <c r="GX222" s="46">
        <f t="shared" si="1531"/>
        <v>-3.6159100040177006E-3</v>
      </c>
      <c r="GY222" s="46">
        <f t="shared" si="1531"/>
        <v>-3.6290322580645388E-3</v>
      </c>
      <c r="GZ222" s="46">
        <f t="shared" si="1531"/>
        <v>-7.2845002023471592E-3</v>
      </c>
      <c r="HA222" s="46">
        <f t="shared" si="1531"/>
        <v>-1.6306563391765417E-3</v>
      </c>
      <c r="HB222" s="46">
        <f t="shared" si="1531"/>
        <v>2.4499795835034475E-3</v>
      </c>
      <c r="HC222" s="46">
        <f t="shared" ref="HC222:JN222" si="1532">(HC48-HB48)/HB48</f>
        <v>-2.4439918533604656E-3</v>
      </c>
      <c r="HD222" s="46">
        <f t="shared" si="1532"/>
        <v>-9.3915884034300179E-3</v>
      </c>
      <c r="HE222" s="46">
        <f t="shared" si="1532"/>
        <v>3.7098103874691085E-3</v>
      </c>
      <c r="HF222" s="46">
        <f t="shared" si="1532"/>
        <v>-1.2320328542094923E-3</v>
      </c>
      <c r="HG222" s="46">
        <f t="shared" si="1532"/>
        <v>-4.5230263157894504E-3</v>
      </c>
      <c r="HH222" s="46">
        <f t="shared" si="1532"/>
        <v>-5.36968194960753E-3</v>
      </c>
      <c r="HI222" s="46">
        <f t="shared" si="1532"/>
        <v>-6.2292358803986711E-3</v>
      </c>
      <c r="HJ222" s="46">
        <f t="shared" si="1532"/>
        <v>-3.3430839949854215E-3</v>
      </c>
      <c r="HK222" s="46">
        <f t="shared" si="1532"/>
        <v>-2.9350104821802459E-3</v>
      </c>
      <c r="HL222" s="46">
        <f t="shared" si="1532"/>
        <v>-6.3078216989066443E-3</v>
      </c>
      <c r="HM222" s="46">
        <f t="shared" si="1532"/>
        <v>-4.6550994498519788E-3</v>
      </c>
      <c r="HN222" s="46">
        <f t="shared" si="1532"/>
        <v>-6.8027210884353505E-3</v>
      </c>
      <c r="HO222" s="46">
        <f t="shared" si="1532"/>
        <v>-4.2808219178082189E-3</v>
      </c>
      <c r="HP222" s="46">
        <f t="shared" si="1532"/>
        <v>-4.729148753224395E-3</v>
      </c>
      <c r="HQ222" s="46">
        <f t="shared" si="1532"/>
        <v>-7.3434125269977914E-3</v>
      </c>
      <c r="HR222" s="46">
        <f t="shared" si="1532"/>
        <v>-6.0922541340296156E-3</v>
      </c>
      <c r="HS222" s="46">
        <f t="shared" si="1532"/>
        <v>-1.2697022767075331E-2</v>
      </c>
      <c r="HT222" s="46">
        <f t="shared" si="1532"/>
        <v>-3.9911308203991382E-3</v>
      </c>
      <c r="HU222" s="46">
        <f t="shared" si="1532"/>
        <v>-8.4594835262689488E-3</v>
      </c>
      <c r="HV222" s="46">
        <f t="shared" si="1532"/>
        <v>-9.4297260889088207E-3</v>
      </c>
      <c r="HW222" s="46">
        <f t="shared" si="1532"/>
        <v>-8.1595648232093525E-3</v>
      </c>
      <c r="HX222" s="46">
        <f t="shared" si="1532"/>
        <v>-1.0968921389396735E-2</v>
      </c>
      <c r="HY222" s="46">
        <f t="shared" si="1532"/>
        <v>-1.4325323475046184E-2</v>
      </c>
      <c r="HZ222" s="46">
        <f t="shared" si="1532"/>
        <v>-1.8284106891701853E-2</v>
      </c>
      <c r="IA222" s="46">
        <f t="shared" si="1532"/>
        <v>-2.1012416427889234E-2</v>
      </c>
      <c r="IB222" s="46">
        <f t="shared" si="1532"/>
        <v>-2.4390243902439025E-2</v>
      </c>
      <c r="IC222" s="46">
        <f t="shared" si="1532"/>
        <v>-0.02</v>
      </c>
      <c r="ID222" s="46">
        <f t="shared" si="1532"/>
        <v>-2.3979591836734634E-2</v>
      </c>
      <c r="IE222" s="46">
        <f t="shared" si="1532"/>
        <v>-7.3183481442760353E-3</v>
      </c>
      <c r="IF222" s="46">
        <f t="shared" si="1532"/>
        <v>-6.845708267509275E-3</v>
      </c>
      <c r="IG222" s="46">
        <f t="shared" si="1532"/>
        <v>-8.4835630965004998E-3</v>
      </c>
      <c r="IH222" s="46">
        <f t="shared" si="1532"/>
        <v>-3.20855614973259E-3</v>
      </c>
      <c r="II222" s="46">
        <f t="shared" si="1532"/>
        <v>-6.4377682403434387E-3</v>
      </c>
      <c r="IJ222" s="46">
        <f t="shared" si="1532"/>
        <v>-3.2397408207343109E-3</v>
      </c>
      <c r="IK222" s="46">
        <f t="shared" si="1532"/>
        <v>-3.7919826652220404E-3</v>
      </c>
      <c r="IL222" s="46">
        <f t="shared" si="1532"/>
        <v>-5.4377379010328607E-4</v>
      </c>
      <c r="IM222" s="46">
        <f t="shared" si="1532"/>
        <v>-1.7954298150163282E-2</v>
      </c>
      <c r="IN222" s="46">
        <f t="shared" si="1532"/>
        <v>-1.8836565096952942E-2</v>
      </c>
      <c r="IO222" s="46">
        <f t="shared" si="1532"/>
        <v>2.3715415019762941E-2</v>
      </c>
      <c r="IP222" s="46">
        <f t="shared" si="1532"/>
        <v>2.2062879205736349E-2</v>
      </c>
      <c r="IQ222" s="46">
        <f t="shared" si="1532"/>
        <v>-1.0793308148948572E-3</v>
      </c>
      <c r="IR222" s="46">
        <f t="shared" si="1532"/>
        <v>-5.4024851431658562E-3</v>
      </c>
      <c r="IS222" s="46">
        <f t="shared" si="1532"/>
        <v>1.6295491580663301E-3</v>
      </c>
      <c r="IT222" s="46">
        <f t="shared" si="1532"/>
        <v>-3.2537960954446546E-3</v>
      </c>
      <c r="IU222" s="46">
        <f t="shared" si="1532"/>
        <v>0</v>
      </c>
      <c r="IV222" s="46">
        <f t="shared" si="1532"/>
        <v>-5.4406964091416072E-4</v>
      </c>
      <c r="IW222" s="46">
        <f t="shared" si="1532"/>
        <v>-1.6330974414805824E-3</v>
      </c>
      <c r="IX222" s="46">
        <f t="shared" si="1532"/>
        <v>-3.2715376226826296E-3</v>
      </c>
      <c r="IY222" s="46">
        <f t="shared" si="1532"/>
        <v>-1.5864332603938762E-2</v>
      </c>
      <c r="IZ222" s="46">
        <f t="shared" si="1532"/>
        <v>1.6675931072817284E-3</v>
      </c>
      <c r="JA222" s="46">
        <f t="shared" si="1532"/>
        <v>-2.2197558268589193E-3</v>
      </c>
      <c r="JB222" s="46">
        <f t="shared" si="1532"/>
        <v>-6.1179087875418391E-3</v>
      </c>
      <c r="JC222" s="46">
        <f t="shared" si="1532"/>
        <v>-2.7979854504756579E-3</v>
      </c>
      <c r="JD222" s="46">
        <f t="shared" si="1532"/>
        <v>-3.9281705948371977E-3</v>
      </c>
      <c r="JE222" s="46">
        <f t="shared" si="1532"/>
        <v>1.0140845070422599E-2</v>
      </c>
      <c r="JF222" s="46">
        <f t="shared" si="1532"/>
        <v>-4.4617958728388803E-3</v>
      </c>
      <c r="JG222" s="46">
        <f t="shared" si="1532"/>
        <v>-6.7226890756301883E-3</v>
      </c>
      <c r="JH222" s="46">
        <f t="shared" si="1532"/>
        <v>-5.6401579244231659E-4</v>
      </c>
      <c r="JI222" s="46">
        <f t="shared" si="1532"/>
        <v>-1.693002257336247E-3</v>
      </c>
      <c r="JJ222" s="46">
        <f t="shared" si="1532"/>
        <v>2.8264556246466932E-3</v>
      </c>
      <c r="JK222" s="46">
        <f t="shared" si="1532"/>
        <v>3.3821871476888065E-3</v>
      </c>
      <c r="JL222" s="46">
        <f t="shared" si="1532"/>
        <v>-1.6853932584270301E-3</v>
      </c>
      <c r="JM222" s="46">
        <f t="shared" si="1532"/>
        <v>-1.1254924029262163E-3</v>
      </c>
      <c r="JN222" s="46">
        <f t="shared" si="1532"/>
        <v>-4.5070422535211912E-3</v>
      </c>
      <c r="JO222" s="46">
        <f t="shared" ref="JO222:LZ222" si="1533">(JO48-JN48)/JN48</f>
        <v>-4.5274476513864348E-3</v>
      </c>
      <c r="JP222" s="46">
        <f t="shared" si="1533"/>
        <v>2.8425241614553724E-3</v>
      </c>
      <c r="JQ222" s="46">
        <f t="shared" si="1533"/>
        <v>0</v>
      </c>
      <c r="JR222" s="46">
        <f t="shared" si="1533"/>
        <v>-3.9682539682540652E-3</v>
      </c>
      <c r="JS222" s="46">
        <f t="shared" si="1533"/>
        <v>0</v>
      </c>
      <c r="JT222" s="46">
        <f t="shared" si="1533"/>
        <v>5.691519635742744E-3</v>
      </c>
      <c r="JU222" s="46">
        <f t="shared" si="1533"/>
        <v>-2.829654782116582E-3</v>
      </c>
      <c r="JV222" s="46">
        <f t="shared" si="1533"/>
        <v>6.242905788876406E-3</v>
      </c>
      <c r="JW222" s="46">
        <f t="shared" si="1533"/>
        <v>5.6401579244215623E-4</v>
      </c>
      <c r="JX222" s="46">
        <f t="shared" si="1533"/>
        <v>6.7643742953776131E-3</v>
      </c>
      <c r="JY222" s="46">
        <f t="shared" si="1533"/>
        <v>-5.5991041433370659E-3</v>
      </c>
      <c r="JZ222" s="46">
        <f t="shared" si="1533"/>
        <v>-6.7567567567566929E-3</v>
      </c>
      <c r="KA222" s="46">
        <f t="shared" si="1533"/>
        <v>-5.6689342403624888E-4</v>
      </c>
      <c r="KB222" s="46">
        <f t="shared" si="1533"/>
        <v>2.2688598979011755E-3</v>
      </c>
      <c r="KC222" s="46">
        <f t="shared" si="1533"/>
        <v>5.6593095642344508E-4</v>
      </c>
      <c r="KD222" s="46">
        <f t="shared" si="1533"/>
        <v>2.8280542986425339E-3</v>
      </c>
      <c r="KE222" s="46">
        <f t="shared" si="1533"/>
        <v>5.6401579244215623E-4</v>
      </c>
      <c r="KF222" s="46">
        <f t="shared" si="1533"/>
        <v>-1.014656144306658E-2</v>
      </c>
      <c r="KG222" s="46">
        <f t="shared" si="1533"/>
        <v>6.833712984054767E-3</v>
      </c>
      <c r="KH222" s="46">
        <f t="shared" si="1533"/>
        <v>-4.524886877828118E-3</v>
      </c>
      <c r="KI222" s="46">
        <f t="shared" si="1533"/>
        <v>5.1136363636363957E-3</v>
      </c>
      <c r="KJ222" s="46">
        <f t="shared" si="1533"/>
        <v>-1.69587337478808E-3</v>
      </c>
      <c r="KK222" s="46">
        <f t="shared" si="1533"/>
        <v>-5.6625141562850691E-4</v>
      </c>
      <c r="KL222" s="46">
        <f t="shared" si="1533"/>
        <v>7.932011331444791E-3</v>
      </c>
      <c r="KM222" s="46">
        <f t="shared" si="1533"/>
        <v>3.9347948285553044E-3</v>
      </c>
      <c r="KN222" s="46">
        <f t="shared" si="1533"/>
        <v>-1.1198208286673497E-3</v>
      </c>
      <c r="KO222" s="46">
        <f t="shared" si="1533"/>
        <v>-3.3632286995515376E-3</v>
      </c>
      <c r="KP222" s="46">
        <f t="shared" si="1533"/>
        <v>3.9370078740156838E-3</v>
      </c>
      <c r="KQ222" s="46">
        <f t="shared" si="1533"/>
        <v>3.921568627450917E-3</v>
      </c>
      <c r="KR222" s="46">
        <f t="shared" si="1533"/>
        <v>1.1160714285715237E-3</v>
      </c>
      <c r="KS222" s="46">
        <f t="shared" si="1533"/>
        <v>4.4593088071347986E-3</v>
      </c>
      <c r="KT222" s="46">
        <f t="shared" si="1533"/>
        <v>-1.6648168701441895E-3</v>
      </c>
      <c r="KU222" s="46">
        <f t="shared" si="1533"/>
        <v>4.4469149527514339E-3</v>
      </c>
      <c r="KV222" s="46">
        <f t="shared" si="1533"/>
        <v>2.2136137244051228E-3</v>
      </c>
      <c r="KW222" s="46">
        <f t="shared" si="1533"/>
        <v>-6.073992269464353E-3</v>
      </c>
      <c r="KX222" s="46">
        <f t="shared" si="1533"/>
        <v>2.2777777777777748E-2</v>
      </c>
      <c r="KY222" s="46">
        <f t="shared" si="1533"/>
        <v>7.0613796849538918E-3</v>
      </c>
      <c r="KZ222" s="46">
        <f t="shared" si="1533"/>
        <v>-4.3149946062568034E-3</v>
      </c>
      <c r="LA222" s="46">
        <f t="shared" si="1533"/>
        <v>9.7508125677140383E-3</v>
      </c>
      <c r="LB222" s="46">
        <f t="shared" si="1533"/>
        <v>-1.0729613733906494E-3</v>
      </c>
      <c r="LC222" s="46">
        <f t="shared" si="1533"/>
        <v>5.3705692803449382E-4</v>
      </c>
      <c r="LD222" s="46">
        <f t="shared" si="1533"/>
        <v>3.2206119162640594E-3</v>
      </c>
      <c r="LE222" s="46">
        <f t="shared" si="1533"/>
        <v>0</v>
      </c>
      <c r="LF222" s="46">
        <f t="shared" si="1533"/>
        <v>6.4205457463883822E-3</v>
      </c>
      <c r="LG222" s="46">
        <f t="shared" si="1533"/>
        <v>-2.1265284423179461E-3</v>
      </c>
      <c r="LH222" s="46">
        <f t="shared" si="1533"/>
        <v>-1.5982951518379487E-3</v>
      </c>
      <c r="LI222" s="46">
        <f t="shared" si="1533"/>
        <v>-5.3361792956240297E-4</v>
      </c>
      <c r="LJ222" s="46">
        <f t="shared" si="1533"/>
        <v>1.0678056593699339E-3</v>
      </c>
      <c r="LK222" s="46">
        <f t="shared" si="1533"/>
        <v>-1.6000000000000606E-3</v>
      </c>
      <c r="LL222" s="46">
        <f t="shared" si="1533"/>
        <v>5.3418803418815567E-4</v>
      </c>
      <c r="LM222" s="46">
        <f t="shared" si="1533"/>
        <v>0</v>
      </c>
      <c r="LN222" s="46">
        <f t="shared" si="1533"/>
        <v>-1.6017084890550526E-3</v>
      </c>
      <c r="LO222" s="46">
        <f t="shared" si="1533"/>
        <v>8.0213903743315516E-3</v>
      </c>
      <c r="LP222" s="46">
        <f t="shared" si="1533"/>
        <v>9.0185676392572339E-3</v>
      </c>
      <c r="LQ222" s="46">
        <f t="shared" si="1533"/>
        <v>2.1030494216614389E-3</v>
      </c>
      <c r="LR222" s="46">
        <f t="shared" si="1533"/>
        <v>1.0493179433369206E-3</v>
      </c>
      <c r="LS222" s="46">
        <f t="shared" si="1533"/>
        <v>4.1928721174003293E-3</v>
      </c>
      <c r="LT222" s="46">
        <f t="shared" si="1533"/>
        <v>1.0960334029227529E-2</v>
      </c>
      <c r="LU222" s="46">
        <f t="shared" si="1533"/>
        <v>-4.6463603510582202E-3</v>
      </c>
      <c r="LV222" s="46">
        <f t="shared" si="1533"/>
        <v>-4.1493775933610548E-3</v>
      </c>
      <c r="LW222" s="46">
        <f t="shared" si="1533"/>
        <v>4.1666666666667256E-3</v>
      </c>
      <c r="LX222" s="46">
        <f t="shared" si="1533"/>
        <v>3.1120331950207172E-3</v>
      </c>
      <c r="LY222" s="46">
        <f t="shared" si="1533"/>
        <v>-4.1365046535677937E-3</v>
      </c>
      <c r="LZ222" s="46">
        <f t="shared" si="1533"/>
        <v>2.5960539979231569E-3</v>
      </c>
      <c r="MA222" s="46">
        <f t="shared" ref="MA222:MH222" si="1534">(MA48-LZ48)/LZ48</f>
        <v>4.142931123770126E-3</v>
      </c>
      <c r="MB222" s="46">
        <f t="shared" si="1534"/>
        <v>5.1572975760701394E-3</v>
      </c>
      <c r="MC222" s="46">
        <f t="shared" si="1534"/>
        <v>6.1570035915853695E-3</v>
      </c>
      <c r="MD222" s="46">
        <f t="shared" si="1534"/>
        <v>6.1193268740439427E-3</v>
      </c>
      <c r="ME222" s="46">
        <f t="shared" si="1534"/>
        <v>3.5478966041560494E-3</v>
      </c>
      <c r="MF222" s="46">
        <f t="shared" si="1534"/>
        <v>1.7676767676767676E-2</v>
      </c>
      <c r="MG222" s="46">
        <f t="shared" si="1534"/>
        <v>9.9255583126545231E-4</v>
      </c>
      <c r="MH222" s="46">
        <f t="shared" si="1534"/>
        <v>-3.9662865642041793E-3</v>
      </c>
    </row>
    <row r="223" spans="1:346" x14ac:dyDescent="0.25">
      <c r="A223" s="35" t="s">
        <v>10</v>
      </c>
      <c r="S223" s="46">
        <f t="shared" ref="S223:CD223" si="1535">(S49-R49)/R49</f>
        <v>-5.167958656330701E-3</v>
      </c>
      <c r="T223" s="46">
        <f t="shared" si="1535"/>
        <v>1.7316017316017316E-2</v>
      </c>
      <c r="U223" s="46">
        <f t="shared" si="1535"/>
        <v>-1.0212765957446832E-2</v>
      </c>
      <c r="V223" s="46">
        <f t="shared" si="1535"/>
        <v>-3.4393809114358683E-3</v>
      </c>
      <c r="W223" s="46">
        <f t="shared" si="1535"/>
        <v>2.588438308886947E-3</v>
      </c>
      <c r="X223" s="46">
        <f t="shared" si="1535"/>
        <v>-1.2908777969018933E-2</v>
      </c>
      <c r="Y223" s="46">
        <f t="shared" si="1535"/>
        <v>1.1333914559720987E-2</v>
      </c>
      <c r="Z223" s="46">
        <f t="shared" si="1535"/>
        <v>-6.0344827586207139E-3</v>
      </c>
      <c r="AA223" s="46">
        <f t="shared" si="1535"/>
        <v>1.1274934952298327E-2</v>
      </c>
      <c r="AB223" s="46">
        <f t="shared" si="1535"/>
        <v>-1.715265866209165E-3</v>
      </c>
      <c r="AC223" s="46">
        <f t="shared" si="1535"/>
        <v>4.2955326460481094E-3</v>
      </c>
      <c r="AD223" s="46">
        <f t="shared" si="1535"/>
        <v>1.7108639863129909E-3</v>
      </c>
      <c r="AE223" s="46">
        <f t="shared" si="1535"/>
        <v>0</v>
      </c>
      <c r="AF223" s="46">
        <f t="shared" si="1535"/>
        <v>7.6857386848847627E-3</v>
      </c>
      <c r="AG223" s="46">
        <f t="shared" si="1535"/>
        <v>7.6271186440678446E-3</v>
      </c>
      <c r="AH223" s="46">
        <f t="shared" si="1535"/>
        <v>6.7283431455003959E-3</v>
      </c>
      <c r="AI223" s="46">
        <f t="shared" si="1535"/>
        <v>5.847953216374293E-3</v>
      </c>
      <c r="AJ223" s="46">
        <f t="shared" si="1535"/>
        <v>2.4916943521594449E-3</v>
      </c>
      <c r="AK223" s="46">
        <f t="shared" si="1535"/>
        <v>-4.9710024855013132E-3</v>
      </c>
      <c r="AL223" s="46">
        <f t="shared" si="1535"/>
        <v>-6.6611157368859052E-3</v>
      </c>
      <c r="AM223" s="46">
        <f t="shared" si="1535"/>
        <v>-3.3528918692371456E-3</v>
      </c>
      <c r="AN223" s="46">
        <f t="shared" si="1535"/>
        <v>4.2052144659377629E-3</v>
      </c>
      <c r="AO223" s="46">
        <f t="shared" si="1535"/>
        <v>2.5125628140703279E-3</v>
      </c>
      <c r="AP223" s="46">
        <f t="shared" si="1535"/>
        <v>8.3542188805341947E-4</v>
      </c>
      <c r="AQ223" s="46">
        <f t="shared" si="1535"/>
        <v>-4.4240400667779609E-2</v>
      </c>
      <c r="AR223" s="46">
        <f t="shared" si="1535"/>
        <v>3.9301310043668124E-2</v>
      </c>
      <c r="AS223" s="46">
        <f t="shared" si="1535"/>
        <v>-5.8823529411764948E-3</v>
      </c>
      <c r="AT223" s="46">
        <f t="shared" si="1535"/>
        <v>-6.7624683009298156E-3</v>
      </c>
      <c r="AU223" s="46">
        <f t="shared" si="1535"/>
        <v>-5.1063829787233563E-3</v>
      </c>
      <c r="AV223" s="46">
        <f t="shared" si="1535"/>
        <v>5.1325919589392151E-3</v>
      </c>
      <c r="AW223" s="46">
        <f t="shared" si="1535"/>
        <v>9.3617021276595266E-3</v>
      </c>
      <c r="AX223" s="46">
        <f t="shared" si="1535"/>
        <v>4.2158516020236085E-3</v>
      </c>
      <c r="AY223" s="46">
        <f t="shared" si="1535"/>
        <v>6.7170445004199114E-3</v>
      </c>
      <c r="AZ223" s="46">
        <f t="shared" si="1535"/>
        <v>1.0008340283569546E-2</v>
      </c>
      <c r="BA223" s="46">
        <f t="shared" si="1535"/>
        <v>1.6515276630883803E-3</v>
      </c>
      <c r="BB223" s="46">
        <f t="shared" si="1535"/>
        <v>0</v>
      </c>
      <c r="BC223" s="46">
        <f t="shared" si="1535"/>
        <v>2.4732069249793665E-3</v>
      </c>
      <c r="BD223" s="46">
        <f t="shared" si="1535"/>
        <v>-2.4671052631578716E-3</v>
      </c>
      <c r="BE223" s="46">
        <f t="shared" si="1535"/>
        <v>4.1220115416323163E-3</v>
      </c>
      <c r="BF223" s="46">
        <f t="shared" si="1535"/>
        <v>9.0311986863711707E-3</v>
      </c>
      <c r="BG223" s="46">
        <f t="shared" si="1535"/>
        <v>8.1366965012200413E-4</v>
      </c>
      <c r="BH223" s="46">
        <f t="shared" si="1535"/>
        <v>-6.5040650406503831E-3</v>
      </c>
      <c r="BI223" s="46">
        <f t="shared" si="1535"/>
        <v>4.0916530278232409E-3</v>
      </c>
      <c r="BJ223" s="46">
        <f t="shared" si="1535"/>
        <v>1.6299918500407729E-3</v>
      </c>
      <c r="BK223" s="46">
        <f t="shared" si="1535"/>
        <v>1.301871440195276E-2</v>
      </c>
      <c r="BL223" s="46">
        <f t="shared" si="1535"/>
        <v>-1.3654618473895605E-2</v>
      </c>
      <c r="BM223" s="46">
        <f t="shared" si="1535"/>
        <v>-8.14332247556957E-4</v>
      </c>
      <c r="BN223" s="46">
        <f t="shared" si="1535"/>
        <v>-8.1499592502044436E-4</v>
      </c>
      <c r="BO223" s="46">
        <f t="shared" si="1535"/>
        <v>-8.972267536704685E-3</v>
      </c>
      <c r="BP223" s="46">
        <f t="shared" si="1535"/>
        <v>1.0699588477366231E-2</v>
      </c>
      <c r="BQ223" s="46">
        <f t="shared" si="1535"/>
        <v>7.3289902280130759E-3</v>
      </c>
      <c r="BR223" s="46">
        <f t="shared" si="1535"/>
        <v>-1.0509296685529483E-2</v>
      </c>
      <c r="BS223" s="46">
        <f t="shared" si="1535"/>
        <v>3.2679738562090806E-3</v>
      </c>
      <c r="BT223" s="46">
        <f t="shared" si="1535"/>
        <v>5.7003257328990461E-3</v>
      </c>
      <c r="BU223" s="46">
        <f t="shared" si="1535"/>
        <v>-1.0526315789473661E-2</v>
      </c>
      <c r="BV223" s="46">
        <f t="shared" si="1535"/>
        <v>6.5466448445171618E-3</v>
      </c>
      <c r="BW223" s="46">
        <f t="shared" si="1535"/>
        <v>1.0569105691056888E-2</v>
      </c>
      <c r="BX223" s="46">
        <f t="shared" si="1535"/>
        <v>-2.5744167337087714E-2</v>
      </c>
      <c r="BY223" s="46">
        <f t="shared" si="1535"/>
        <v>1.6515276630883803E-3</v>
      </c>
      <c r="BZ223" s="46">
        <f t="shared" si="1535"/>
        <v>5.7708161582852666E-3</v>
      </c>
      <c r="CA223" s="46">
        <f t="shared" si="1535"/>
        <v>6.5573770491803044E-3</v>
      </c>
      <c r="CB223" s="46">
        <f t="shared" si="1535"/>
        <v>4.8859934853420894E-3</v>
      </c>
      <c r="CC223" s="46">
        <f t="shared" si="1535"/>
        <v>1.3776337115072841E-2</v>
      </c>
      <c r="CD223" s="46">
        <f t="shared" si="1535"/>
        <v>8.7929656274980707E-3</v>
      </c>
      <c r="CE223" s="46">
        <f t="shared" ref="CE223:EP223" si="1536">(CE49-CD49)/CD49</f>
        <v>7.9239302694131784E-4</v>
      </c>
      <c r="CF223" s="46">
        <f t="shared" si="1536"/>
        <v>7.1258907363420882E-3</v>
      </c>
      <c r="CG223" s="46">
        <f t="shared" si="1536"/>
        <v>7.8616352201256751E-3</v>
      </c>
      <c r="CH223" s="46">
        <f t="shared" si="1536"/>
        <v>3.9001560062402497E-3</v>
      </c>
      <c r="CI223" s="46">
        <f t="shared" si="1536"/>
        <v>1.0878010878010923E-2</v>
      </c>
      <c r="CJ223" s="46">
        <f t="shared" si="1536"/>
        <v>1.5372790161415609E-3</v>
      </c>
      <c r="CK223" s="46">
        <f t="shared" si="1536"/>
        <v>5.3722179585570882E-3</v>
      </c>
      <c r="CL223" s="46">
        <f t="shared" si="1536"/>
        <v>2.2900763358779494E-3</v>
      </c>
      <c r="CM223" s="46">
        <f t="shared" si="1536"/>
        <v>1.6755521706016668E-2</v>
      </c>
      <c r="CN223" s="46">
        <f t="shared" si="1536"/>
        <v>8.9887640449437343E-3</v>
      </c>
      <c r="CO223" s="46">
        <f t="shared" si="1536"/>
        <v>-3.7119524870081666E-3</v>
      </c>
      <c r="CP223" s="46">
        <f t="shared" si="1536"/>
        <v>1.2667660208643943E-2</v>
      </c>
      <c r="CQ223" s="46">
        <f t="shared" si="1536"/>
        <v>7.3583517292126564E-3</v>
      </c>
      <c r="CR223" s="46">
        <f t="shared" si="1536"/>
        <v>4.3827611395178545E-3</v>
      </c>
      <c r="CS223" s="46">
        <f t="shared" si="1536"/>
        <v>-5.090909090909008E-3</v>
      </c>
      <c r="CT223" s="46">
        <f t="shared" si="1536"/>
        <v>1.4619883040934841E-3</v>
      </c>
      <c r="CU223" s="46">
        <f t="shared" si="1536"/>
        <v>6.5693430656934724E-3</v>
      </c>
      <c r="CV223" s="46">
        <f t="shared" si="1536"/>
        <v>1.160261058738212E-2</v>
      </c>
      <c r="CW223" s="46">
        <f t="shared" si="1536"/>
        <v>1.2186379928315332E-2</v>
      </c>
      <c r="CX223" s="46">
        <f t="shared" si="1536"/>
        <v>7.790368271954836E-3</v>
      </c>
      <c r="CY223" s="46">
        <f t="shared" si="1536"/>
        <v>-3.5839775122979776E-2</v>
      </c>
      <c r="CZ223" s="46">
        <f t="shared" si="1536"/>
        <v>1.603498542274065E-2</v>
      </c>
      <c r="DA223" s="46">
        <f t="shared" si="1536"/>
        <v>4.3041606886656692E-3</v>
      </c>
      <c r="DB223" s="46">
        <f t="shared" si="1536"/>
        <v>4.9999999999999186E-3</v>
      </c>
      <c r="DC223" s="46">
        <f t="shared" si="1536"/>
        <v>1.1371712864250341E-2</v>
      </c>
      <c r="DD223" s="46">
        <f t="shared" si="1536"/>
        <v>1.4054813773716698E-3</v>
      </c>
      <c r="DE223" s="46">
        <f t="shared" si="1536"/>
        <v>1.4736842105263118E-2</v>
      </c>
      <c r="DF223" s="46">
        <f t="shared" si="1536"/>
        <v>3.4578146611341635E-3</v>
      </c>
      <c r="DG223" s="46">
        <f t="shared" si="1536"/>
        <v>4.8242591316334741E-3</v>
      </c>
      <c r="DH223" s="46">
        <f t="shared" si="1536"/>
        <v>6.172839506172683E-3</v>
      </c>
      <c r="DI223" s="46">
        <f t="shared" si="1536"/>
        <v>7.4982958418542793E-3</v>
      </c>
      <c r="DJ223" s="46">
        <f t="shared" si="1536"/>
        <v>8.7956698240864873E-3</v>
      </c>
      <c r="DK223" s="46">
        <f t="shared" si="1536"/>
        <v>-4.0241448692152539E-3</v>
      </c>
      <c r="DL223" s="46">
        <f t="shared" si="1536"/>
        <v>1.3468013468012703E-3</v>
      </c>
      <c r="DM223" s="46">
        <f t="shared" si="1536"/>
        <v>6.7249495628782787E-3</v>
      </c>
      <c r="DN223" s="46">
        <f t="shared" si="1536"/>
        <v>1.4028056112224602E-2</v>
      </c>
      <c r="DO223" s="46">
        <f t="shared" si="1536"/>
        <v>-3.2938076416337285E-3</v>
      </c>
      <c r="DP223" s="46">
        <f t="shared" si="1536"/>
        <v>1.8506278916060694E-2</v>
      </c>
      <c r="DQ223" s="46">
        <f t="shared" si="1536"/>
        <v>9.7339390006489293E-3</v>
      </c>
      <c r="DR223" s="46">
        <f t="shared" si="1536"/>
        <v>4.4987146529564077E-3</v>
      </c>
      <c r="DS223" s="46">
        <f t="shared" si="1536"/>
        <v>-6.3979526551518067E-4</v>
      </c>
      <c r="DT223" s="46">
        <f t="shared" si="1536"/>
        <v>1.4724711907810573E-2</v>
      </c>
      <c r="DU223" s="46">
        <f t="shared" si="1536"/>
        <v>-6.9400630914826138E-3</v>
      </c>
      <c r="DV223" s="46">
        <f t="shared" si="1536"/>
        <v>2.5412960609911416E-3</v>
      </c>
      <c r="DW223" s="46">
        <f t="shared" si="1536"/>
        <v>-4.4359949302916158E-3</v>
      </c>
      <c r="DX223" s="46">
        <f t="shared" si="1536"/>
        <v>1.2730744748567792E-2</v>
      </c>
      <c r="DY223" s="46">
        <f t="shared" si="1536"/>
        <v>6.285355122564425E-3</v>
      </c>
      <c r="DZ223" s="46">
        <f t="shared" si="1536"/>
        <v>3.1230480949406623E-3</v>
      </c>
      <c r="EA223" s="46">
        <f t="shared" si="1536"/>
        <v>-4.3586550435864794E-3</v>
      </c>
      <c r="EB223" s="46">
        <f t="shared" si="1536"/>
        <v>1.8761726078798183E-3</v>
      </c>
      <c r="EC223" s="46">
        <f t="shared" si="1536"/>
        <v>-1.8726591760298563E-3</v>
      </c>
      <c r="ED223" s="46">
        <f t="shared" si="1536"/>
        <v>4.3777360850530871E-3</v>
      </c>
      <c r="EE223" s="46">
        <f t="shared" si="1536"/>
        <v>6.2266500622665012E-3</v>
      </c>
      <c r="EF223" s="46">
        <f t="shared" si="1536"/>
        <v>1.8564356435644268E-3</v>
      </c>
      <c r="EG223" s="46">
        <f t="shared" si="1536"/>
        <v>4.3236565781345805E-3</v>
      </c>
      <c r="EH223" s="46">
        <f t="shared" si="1536"/>
        <v>2.4600246002460377E-3</v>
      </c>
      <c r="EI223" s="46">
        <f t="shared" si="1536"/>
        <v>-2.4539877300613845E-3</v>
      </c>
      <c r="EJ223" s="46">
        <f t="shared" si="1536"/>
        <v>-6.1500615006150061E-3</v>
      </c>
      <c r="EK223" s="46">
        <f t="shared" si="1536"/>
        <v>3.712871287128678E-3</v>
      </c>
      <c r="EL223" s="46">
        <f t="shared" si="1536"/>
        <v>-1.109741060419225E-2</v>
      </c>
      <c r="EM223" s="46">
        <f t="shared" si="1536"/>
        <v>-3.1172069825436406E-3</v>
      </c>
      <c r="EN223" s="46">
        <f t="shared" si="1536"/>
        <v>-1.2507817385867233E-3</v>
      </c>
      <c r="EO223" s="46">
        <f t="shared" si="1536"/>
        <v>-6.261740763932374E-3</v>
      </c>
      <c r="EP223" s="46">
        <f t="shared" si="1536"/>
        <v>-3.7807183364838965E-3</v>
      </c>
      <c r="EQ223" s="46">
        <f t="shared" ref="EQ223:HB223" si="1537">(EQ49-EP49)/EP49</f>
        <v>-1.8975332068310118E-3</v>
      </c>
      <c r="ER223" s="46">
        <f t="shared" si="1537"/>
        <v>-9.5057034220532317E-3</v>
      </c>
      <c r="ES223" s="46">
        <f t="shared" si="1537"/>
        <v>-1.6634676903391061E-2</v>
      </c>
      <c r="ET223" s="46">
        <f t="shared" si="1537"/>
        <v>-3.2530904359141188E-3</v>
      </c>
      <c r="EU223" s="46">
        <f t="shared" si="1537"/>
        <v>5.874673629242857E-3</v>
      </c>
      <c r="EV223" s="46">
        <f t="shared" si="1537"/>
        <v>6.4892926670989171E-4</v>
      </c>
      <c r="EW223" s="46">
        <f t="shared" si="1537"/>
        <v>-1.9455252918287938E-2</v>
      </c>
      <c r="EX223" s="46">
        <f t="shared" si="1537"/>
        <v>1.3888888888889041E-2</v>
      </c>
      <c r="EY223" s="46">
        <f t="shared" si="1537"/>
        <v>7.1754729288975487E-3</v>
      </c>
      <c r="EZ223" s="46">
        <f t="shared" si="1537"/>
        <v>-2.5906735751295702E-3</v>
      </c>
      <c r="FA223" s="46">
        <f t="shared" si="1537"/>
        <v>3.246753246753247E-3</v>
      </c>
      <c r="FB223" s="46">
        <f t="shared" si="1537"/>
        <v>6.4724919093851136E-3</v>
      </c>
      <c r="FC223" s="46">
        <f t="shared" si="1537"/>
        <v>-2.5723472668810654E-3</v>
      </c>
      <c r="FD223" s="46">
        <f t="shared" si="1537"/>
        <v>0</v>
      </c>
      <c r="FE223" s="46">
        <f t="shared" si="1537"/>
        <v>-2.5789813023855946E-3</v>
      </c>
      <c r="FF223" s="46">
        <f t="shared" si="1537"/>
        <v>2.5856496444732107E-3</v>
      </c>
      <c r="FG223" s="46">
        <f t="shared" si="1537"/>
        <v>3.8684719535783002E-3</v>
      </c>
      <c r="FH223" s="46">
        <f t="shared" si="1537"/>
        <v>-4.4958253050737876E-3</v>
      </c>
      <c r="FI223" s="46">
        <f t="shared" si="1537"/>
        <v>-1.7419354838709603E-2</v>
      </c>
      <c r="FJ223" s="46">
        <f t="shared" si="1537"/>
        <v>1.4445173998686727E-2</v>
      </c>
      <c r="FK223" s="46">
        <f t="shared" si="1537"/>
        <v>4.5307443365695055E-3</v>
      </c>
      <c r="FL223" s="46">
        <f t="shared" si="1537"/>
        <v>5.1546391752578056E-3</v>
      </c>
      <c r="FM223" s="46">
        <f t="shared" si="1537"/>
        <v>6.410256410256046E-4</v>
      </c>
      <c r="FN223" s="46">
        <f t="shared" si="1537"/>
        <v>0</v>
      </c>
      <c r="FO223" s="46">
        <f t="shared" si="1537"/>
        <v>3.2030749519538757E-3</v>
      </c>
      <c r="FP223" s="46">
        <f t="shared" si="1537"/>
        <v>7.0242656449552637E-3</v>
      </c>
      <c r="FQ223" s="46">
        <f t="shared" si="1537"/>
        <v>1.0145846544071167E-2</v>
      </c>
      <c r="FR223" s="46">
        <f t="shared" si="1537"/>
        <v>4.394224733207712E-3</v>
      </c>
      <c r="FS223" s="46">
        <f t="shared" si="1537"/>
        <v>-9.3749999999999997E-3</v>
      </c>
      <c r="FT223" s="46">
        <f t="shared" si="1537"/>
        <v>1.3880126182965228E-2</v>
      </c>
      <c r="FU223" s="46">
        <f t="shared" si="1537"/>
        <v>7.4673304293716063E-3</v>
      </c>
      <c r="FV223" s="46">
        <f t="shared" si="1537"/>
        <v>6.794317479925845E-3</v>
      </c>
      <c r="FW223" s="46">
        <f t="shared" si="1537"/>
        <v>1.2269938650306051E-3</v>
      </c>
      <c r="FX223" s="46">
        <f t="shared" si="1537"/>
        <v>4.2892156862746143E-3</v>
      </c>
      <c r="FY223" s="46">
        <f t="shared" si="1537"/>
        <v>4.2708968883464829E-3</v>
      </c>
      <c r="FZ223" s="46">
        <f t="shared" si="1537"/>
        <v>6.0753341433775405E-4</v>
      </c>
      <c r="GA223" s="46">
        <f t="shared" si="1537"/>
        <v>-3.6429872495445923E-3</v>
      </c>
      <c r="GB223" s="46">
        <f t="shared" si="1537"/>
        <v>1.8890920170627632E-2</v>
      </c>
      <c r="GC223" s="46">
        <f t="shared" si="1537"/>
        <v>1.3157894736842209E-2</v>
      </c>
      <c r="GD223" s="46">
        <f t="shared" si="1537"/>
        <v>1.1806375442738408E-3</v>
      </c>
      <c r="GE223" s="46">
        <f t="shared" si="1537"/>
        <v>3.5377358490565705E-3</v>
      </c>
      <c r="GF223" s="46">
        <f t="shared" si="1537"/>
        <v>8.2256169212691285E-3</v>
      </c>
      <c r="GG223" s="46">
        <f t="shared" si="1537"/>
        <v>1.0489510489510556E-2</v>
      </c>
      <c r="GH223" s="46">
        <f t="shared" si="1537"/>
        <v>8.0738177623991096E-3</v>
      </c>
      <c r="GI223" s="46">
        <f t="shared" si="1537"/>
        <v>5.720823798626677E-4</v>
      </c>
      <c r="GJ223" s="46">
        <f t="shared" si="1537"/>
        <v>1.1435105774727766E-3</v>
      </c>
      <c r="GK223" s="46">
        <f t="shared" si="1537"/>
        <v>1.3135351227869855E-2</v>
      </c>
      <c r="GL223" s="46">
        <f t="shared" si="1537"/>
        <v>8.4554678692220966E-3</v>
      </c>
      <c r="GM223" s="46">
        <f t="shared" si="1537"/>
        <v>9.5025153717159788E-3</v>
      </c>
      <c r="GN223" s="46">
        <f t="shared" si="1537"/>
        <v>7.751937984496156E-3</v>
      </c>
      <c r="GO223" s="46">
        <f t="shared" si="1537"/>
        <v>9.340659340659278E-3</v>
      </c>
      <c r="GP223" s="46">
        <f t="shared" si="1537"/>
        <v>1.143168209036485E-2</v>
      </c>
      <c r="GQ223" s="46">
        <f t="shared" si="1537"/>
        <v>9.6878363832076583E-3</v>
      </c>
      <c r="GR223" s="46">
        <f t="shared" si="1537"/>
        <v>1.1727078891258087E-2</v>
      </c>
      <c r="GS223" s="46">
        <f t="shared" si="1537"/>
        <v>4.7418335089566763E-3</v>
      </c>
      <c r="GT223" s="46">
        <f t="shared" si="1537"/>
        <v>6.2926061877295074E-3</v>
      </c>
      <c r="GU223" s="46">
        <f t="shared" si="1537"/>
        <v>9.3798853569566597E-3</v>
      </c>
      <c r="GV223" s="46">
        <f t="shared" si="1537"/>
        <v>1.3939081053175102E-2</v>
      </c>
      <c r="GW223" s="46">
        <f t="shared" si="1537"/>
        <v>-5.0916496945007284E-4</v>
      </c>
      <c r="GX223" s="46">
        <f t="shared" si="1537"/>
        <v>6.6225165562913031E-3</v>
      </c>
      <c r="GY223" s="46">
        <f t="shared" si="1537"/>
        <v>3.5425101214575762E-3</v>
      </c>
      <c r="GZ223" s="46">
        <f t="shared" si="1537"/>
        <v>2.5214321734745334E-3</v>
      </c>
      <c r="HA223" s="46">
        <f t="shared" si="1537"/>
        <v>-2.5150905432595573E-3</v>
      </c>
      <c r="HB223" s="46">
        <f t="shared" si="1537"/>
        <v>9.0771558245082342E-3</v>
      </c>
      <c r="HC223" s="46">
        <f t="shared" ref="HC223:JN223" si="1538">(HC49-HB49)/HB49</f>
        <v>1.0994502748625772E-2</v>
      </c>
      <c r="HD223" s="46">
        <f t="shared" si="1538"/>
        <v>1.2357884330202669E-2</v>
      </c>
      <c r="HE223" s="46">
        <f t="shared" si="1538"/>
        <v>7.32421875E-3</v>
      </c>
      <c r="HF223" s="46">
        <f t="shared" si="1538"/>
        <v>7.2709646146388749E-3</v>
      </c>
      <c r="HG223" s="46">
        <f t="shared" si="1538"/>
        <v>1.1549566891241468E-2</v>
      </c>
      <c r="HH223" s="46">
        <f t="shared" si="1538"/>
        <v>6.6603235014272393E-3</v>
      </c>
      <c r="HI223" s="46">
        <f t="shared" si="1538"/>
        <v>-9.9243856332702947E-3</v>
      </c>
      <c r="HJ223" s="46">
        <f t="shared" si="1538"/>
        <v>1.4319809069212952E-3</v>
      </c>
      <c r="HK223" s="46">
        <f t="shared" si="1538"/>
        <v>-4.2897998093422577E-3</v>
      </c>
      <c r="HL223" s="46">
        <f t="shared" si="1538"/>
        <v>-1.4360938247966078E-3</v>
      </c>
      <c r="HM223" s="46">
        <f t="shared" si="1538"/>
        <v>-4.7938638542662664E-4</v>
      </c>
      <c r="HN223" s="46">
        <f t="shared" si="1538"/>
        <v>1.9184652278177732E-3</v>
      </c>
      <c r="HO223" s="46">
        <f t="shared" si="1538"/>
        <v>-2.8721876495930794E-3</v>
      </c>
      <c r="HP223" s="46">
        <f t="shared" si="1538"/>
        <v>-2.400384061449832E-3</v>
      </c>
      <c r="HQ223" s="46">
        <f t="shared" si="1538"/>
        <v>-2.406159769008662E-3</v>
      </c>
      <c r="HR223" s="46">
        <f t="shared" si="1538"/>
        <v>-5.788712011577506E-3</v>
      </c>
      <c r="HS223" s="46">
        <f t="shared" si="1538"/>
        <v>-4.8520135856380403E-3</v>
      </c>
      <c r="HT223" s="46">
        <f t="shared" si="1538"/>
        <v>-3.9005363237444319E-3</v>
      </c>
      <c r="HU223" s="46">
        <f t="shared" si="1538"/>
        <v>-9.7895252080274098E-3</v>
      </c>
      <c r="HV223" s="46">
        <f t="shared" si="1538"/>
        <v>-1.3346515076618966E-2</v>
      </c>
      <c r="HW223" s="46">
        <f t="shared" si="1538"/>
        <v>-1.1022044088176296E-2</v>
      </c>
      <c r="HX223" s="46">
        <f t="shared" si="1538"/>
        <v>-1.6717325227963584E-2</v>
      </c>
      <c r="HY223" s="46">
        <f t="shared" si="1538"/>
        <v>-2.3699124162802652E-2</v>
      </c>
      <c r="HZ223" s="46">
        <f t="shared" si="1538"/>
        <v>-2.5857519788918235E-2</v>
      </c>
      <c r="IA223" s="46">
        <f t="shared" si="1538"/>
        <v>-2.8710725893824392E-2</v>
      </c>
      <c r="IB223" s="46">
        <f t="shared" si="1538"/>
        <v>-3.011712214166205E-2</v>
      </c>
      <c r="IC223" s="46">
        <f t="shared" si="1538"/>
        <v>-2.5301897642323205E-2</v>
      </c>
      <c r="ID223" s="46">
        <f t="shared" si="1538"/>
        <v>-3.2448377581120944E-2</v>
      </c>
      <c r="IE223" s="46">
        <f t="shared" si="1538"/>
        <v>-1.1585365853658571E-2</v>
      </c>
      <c r="IF223" s="46">
        <f t="shared" si="1538"/>
        <v>-1.1721159777914903E-2</v>
      </c>
      <c r="IG223" s="46">
        <f t="shared" si="1538"/>
        <v>-2.8089887640449441E-2</v>
      </c>
      <c r="IH223" s="46">
        <f t="shared" si="1538"/>
        <v>-1.4771997430956861E-2</v>
      </c>
      <c r="II223" s="46">
        <f t="shared" si="1538"/>
        <v>-1.3037809647979138E-2</v>
      </c>
      <c r="IJ223" s="46">
        <f t="shared" si="1538"/>
        <v>-1.1228533685601168E-2</v>
      </c>
      <c r="IK223" s="46">
        <f t="shared" si="1538"/>
        <v>-1.4696058784235062E-2</v>
      </c>
      <c r="IL223" s="46">
        <f t="shared" si="1538"/>
        <v>-6.7796610169491523E-3</v>
      </c>
      <c r="IM223" s="46">
        <f t="shared" si="1538"/>
        <v>-1.1604095563139854E-2</v>
      </c>
      <c r="IN223" s="46">
        <f t="shared" si="1538"/>
        <v>-5.5248618784531165E-3</v>
      </c>
      <c r="IO223" s="46">
        <f t="shared" si="1538"/>
        <v>-9.7222222222222623E-3</v>
      </c>
      <c r="IP223" s="46">
        <f t="shared" si="1538"/>
        <v>-9.1164095371667805E-3</v>
      </c>
      <c r="IQ223" s="46">
        <f t="shared" si="1538"/>
        <v>-5.6617126680821748E-3</v>
      </c>
      <c r="IR223" s="46">
        <f t="shared" si="1538"/>
        <v>-4.2704626334519168E-3</v>
      </c>
      <c r="IS223" s="46">
        <f t="shared" si="1538"/>
        <v>1.4295925661185749E-3</v>
      </c>
      <c r="IT223" s="46">
        <f t="shared" si="1538"/>
        <v>-1.4275517487508111E-3</v>
      </c>
      <c r="IU223" s="46">
        <f t="shared" si="1538"/>
        <v>-6.4331665475339935E-3</v>
      </c>
      <c r="IV223" s="46">
        <f t="shared" si="1538"/>
        <v>6.4748201438849327E-3</v>
      </c>
      <c r="IW223" s="46">
        <f t="shared" si="1538"/>
        <v>-6.4331665475339935E-3</v>
      </c>
      <c r="IX223" s="46">
        <f t="shared" si="1538"/>
        <v>-7.9136690647481599E-3</v>
      </c>
      <c r="IY223" s="46">
        <f t="shared" si="1538"/>
        <v>2.9006526468455815E-3</v>
      </c>
      <c r="IZ223" s="46">
        <f t="shared" si="1538"/>
        <v>-5.0614605929140783E-3</v>
      </c>
      <c r="JA223" s="46">
        <f t="shared" si="1538"/>
        <v>-9.4476744186045274E-3</v>
      </c>
      <c r="JB223" s="46">
        <f t="shared" si="1538"/>
        <v>2.9347028613351226E-3</v>
      </c>
      <c r="JC223" s="46">
        <f t="shared" si="1538"/>
        <v>0</v>
      </c>
      <c r="JD223" s="46">
        <f t="shared" si="1538"/>
        <v>-8.046817849305006E-3</v>
      </c>
      <c r="JE223" s="46">
        <f t="shared" si="1538"/>
        <v>4.4247787610619052E-3</v>
      </c>
      <c r="JF223" s="46">
        <f t="shared" si="1538"/>
        <v>0</v>
      </c>
      <c r="JG223" s="46">
        <f t="shared" si="1538"/>
        <v>1.4684287812042369E-3</v>
      </c>
      <c r="JH223" s="46">
        <f t="shared" si="1538"/>
        <v>-4.3988269794720987E-3</v>
      </c>
      <c r="JI223" s="46">
        <f t="shared" si="1538"/>
        <v>2.2091310751103307E-3</v>
      </c>
      <c r="JJ223" s="46">
        <f t="shared" si="1538"/>
        <v>0</v>
      </c>
      <c r="JK223" s="46">
        <f t="shared" si="1538"/>
        <v>-1.4695077149154199E-3</v>
      </c>
      <c r="JL223" s="46">
        <f t="shared" si="1538"/>
        <v>2.2075055187636711E-3</v>
      </c>
      <c r="JM223" s="46">
        <f t="shared" si="1538"/>
        <v>4.4052863436125017E-3</v>
      </c>
      <c r="JN223" s="46">
        <f t="shared" si="1538"/>
        <v>5.8479532163741438E-3</v>
      </c>
      <c r="JO223" s="46">
        <f t="shared" ref="JO223:LZ223" si="1539">(JO49-JN49)/JN49</f>
        <v>7.2674418604647031E-4</v>
      </c>
      <c r="JP223" s="46">
        <f t="shared" si="1539"/>
        <v>5.0835148874365807E-3</v>
      </c>
      <c r="JQ223" s="46">
        <f t="shared" si="1539"/>
        <v>1.4450867052022299E-3</v>
      </c>
      <c r="JR223" s="46">
        <f t="shared" si="1539"/>
        <v>4.3290043290042882E-3</v>
      </c>
      <c r="JS223" s="46">
        <f t="shared" si="1539"/>
        <v>4.3103448275863708E-3</v>
      </c>
      <c r="JT223" s="46">
        <f t="shared" si="1539"/>
        <v>1.7882689556509297E-2</v>
      </c>
      <c r="JU223" s="46">
        <f t="shared" si="1539"/>
        <v>0</v>
      </c>
      <c r="JV223" s="46">
        <f t="shared" si="1539"/>
        <v>1.2649332396345627E-2</v>
      </c>
      <c r="JW223" s="46">
        <f t="shared" si="1539"/>
        <v>6.9396252602359479E-3</v>
      </c>
      <c r="JX223" s="46">
        <f t="shared" si="1539"/>
        <v>7.5809786354238068E-3</v>
      </c>
      <c r="JY223" s="46">
        <f t="shared" si="1539"/>
        <v>0</v>
      </c>
      <c r="JZ223" s="46">
        <f t="shared" si="1539"/>
        <v>4.7879616963065466E-3</v>
      </c>
      <c r="KA223" s="46">
        <f t="shared" si="1539"/>
        <v>6.8073519400953025E-3</v>
      </c>
      <c r="KB223" s="46">
        <f t="shared" si="1539"/>
        <v>2.704530087897266E-3</v>
      </c>
      <c r="KC223" s="46">
        <f t="shared" si="1539"/>
        <v>6.7430883344571811E-3</v>
      </c>
      <c r="KD223" s="46">
        <f t="shared" si="1539"/>
        <v>9.3770931011384947E-3</v>
      </c>
      <c r="KE223" s="46">
        <f t="shared" si="1539"/>
        <v>6.6357000663570011E-3</v>
      </c>
      <c r="KF223" s="46">
        <f t="shared" si="1539"/>
        <v>3.2959789057350037E-3</v>
      </c>
      <c r="KG223" s="46">
        <f t="shared" si="1539"/>
        <v>5.2562417871222823E-3</v>
      </c>
      <c r="KH223" s="46">
        <f t="shared" si="1539"/>
        <v>-3.2679738562091504E-3</v>
      </c>
      <c r="KI223" s="46">
        <f t="shared" si="1539"/>
        <v>1.245901639344266E-2</v>
      </c>
      <c r="KJ223" s="46">
        <f t="shared" si="1539"/>
        <v>-1.9430051813472237E-3</v>
      </c>
      <c r="KK223" s="46">
        <f t="shared" si="1539"/>
        <v>1.3627514600908464E-2</v>
      </c>
      <c r="KL223" s="46">
        <f t="shared" si="1539"/>
        <v>-7.0422535211267243E-3</v>
      </c>
      <c r="KM223" s="46">
        <f t="shared" si="1539"/>
        <v>4.5132172791748359E-3</v>
      </c>
      <c r="KN223" s="46">
        <f t="shared" si="1539"/>
        <v>1.0269576379974289E-2</v>
      </c>
      <c r="KO223" s="46">
        <f t="shared" si="1539"/>
        <v>1.3977128335451007E-2</v>
      </c>
      <c r="KP223" s="46">
        <f t="shared" si="1539"/>
        <v>1.0651629072681811E-2</v>
      </c>
      <c r="KQ223" s="46">
        <f t="shared" si="1539"/>
        <v>1.0539367637941652E-2</v>
      </c>
      <c r="KR223" s="46">
        <f t="shared" si="1539"/>
        <v>6.1349693251533744E-3</v>
      </c>
      <c r="KS223" s="46">
        <f t="shared" si="1539"/>
        <v>1.4634146341463448E-2</v>
      </c>
      <c r="KT223" s="46">
        <f t="shared" si="1539"/>
        <v>1.2620192307692273E-2</v>
      </c>
      <c r="KU223" s="46">
        <f t="shared" si="1539"/>
        <v>7.1216617210681822E-3</v>
      </c>
      <c r="KV223" s="46">
        <f t="shared" si="1539"/>
        <v>6.4820271066589443E-3</v>
      </c>
      <c r="KW223" s="46">
        <f t="shared" si="1539"/>
        <v>3.5128805620608565E-3</v>
      </c>
      <c r="KX223" s="46">
        <f t="shared" si="1539"/>
        <v>5.8343057176196032E-3</v>
      </c>
      <c r="KY223" s="46">
        <f t="shared" si="1539"/>
        <v>4.0603248259860128E-3</v>
      </c>
      <c r="KZ223" s="46">
        <f t="shared" si="1539"/>
        <v>3.4662045060658252E-3</v>
      </c>
      <c r="LA223" s="46">
        <f t="shared" si="1539"/>
        <v>-5.7570523891764145E-4</v>
      </c>
      <c r="LB223" s="46">
        <f t="shared" si="1539"/>
        <v>-5.7603686635941426E-4</v>
      </c>
      <c r="LC223" s="46">
        <f t="shared" si="1539"/>
        <v>-2.881844380403458E-3</v>
      </c>
      <c r="LD223" s="46">
        <f t="shared" si="1539"/>
        <v>8.670520231213872E-3</v>
      </c>
      <c r="LE223" s="46">
        <f t="shared" si="1539"/>
        <v>6.30372492836673E-3</v>
      </c>
      <c r="LF223" s="46">
        <f t="shared" si="1539"/>
        <v>8.5421412300683373E-3</v>
      </c>
      <c r="LG223" s="46">
        <f t="shared" si="1539"/>
        <v>1.1293054771315642E-2</v>
      </c>
      <c r="LH223" s="46">
        <f t="shared" si="1539"/>
        <v>1.5633724176437807E-2</v>
      </c>
      <c r="LI223" s="46">
        <f t="shared" si="1539"/>
        <v>2.1990104452996465E-3</v>
      </c>
      <c r="LJ223" s="46">
        <f t="shared" si="1539"/>
        <v>1.0970927043335162E-2</v>
      </c>
      <c r="LK223" s="46">
        <f t="shared" si="1539"/>
        <v>2.1703743895820794E-3</v>
      </c>
      <c r="LL223" s="46">
        <f t="shared" si="1539"/>
        <v>1.6242555495398559E-3</v>
      </c>
      <c r="LM223" s="46">
        <f t="shared" si="1539"/>
        <v>1.1891891891891831E-2</v>
      </c>
      <c r="LN223" s="46">
        <f t="shared" si="1539"/>
        <v>6.9444444444445056E-3</v>
      </c>
      <c r="LO223" s="46">
        <f t="shared" si="1539"/>
        <v>4.7745358090185977E-3</v>
      </c>
      <c r="LP223" s="46">
        <f t="shared" si="1539"/>
        <v>2.1119324181626486E-3</v>
      </c>
      <c r="LQ223" s="46">
        <f t="shared" si="1539"/>
        <v>1.2644889357218005E-2</v>
      </c>
      <c r="LR223" s="46">
        <f t="shared" si="1539"/>
        <v>6.2434963579605469E-3</v>
      </c>
      <c r="LS223" s="46">
        <f t="shared" si="1539"/>
        <v>3.6194415718717094E-3</v>
      </c>
      <c r="LT223" s="46">
        <f t="shared" si="1539"/>
        <v>6.6975785677486415E-3</v>
      </c>
      <c r="LU223" s="46">
        <f t="shared" si="1539"/>
        <v>6.6530194472875278E-3</v>
      </c>
      <c r="LV223" s="46">
        <f t="shared" si="1539"/>
        <v>4.0671072699543032E-3</v>
      </c>
      <c r="LW223" s="46">
        <f t="shared" si="1539"/>
        <v>5.0632911392405064E-3</v>
      </c>
      <c r="LX223" s="46">
        <f t="shared" si="1539"/>
        <v>1.0075566750629723E-2</v>
      </c>
      <c r="LY223" s="46">
        <f t="shared" si="1539"/>
        <v>-4.9875311720698253E-3</v>
      </c>
      <c r="LZ223" s="46">
        <f t="shared" si="1539"/>
        <v>6.5162907268170997E-3</v>
      </c>
      <c r="MA223" s="46">
        <f t="shared" ref="MA223:MH223" si="1540">(MA49-LZ49)/LZ49</f>
        <v>5.4780876494023622E-3</v>
      </c>
      <c r="MB223" s="46">
        <f t="shared" si="1540"/>
        <v>9.4105993065874468E-3</v>
      </c>
      <c r="MC223" s="46">
        <f t="shared" si="1540"/>
        <v>9.3228655544650499E-3</v>
      </c>
      <c r="MD223" s="46">
        <f t="shared" si="1540"/>
        <v>8.7506076810890208E-3</v>
      </c>
      <c r="ME223" s="46">
        <f t="shared" si="1540"/>
        <v>9.6385542168674707E-3</v>
      </c>
      <c r="MF223" s="46">
        <f t="shared" si="1540"/>
        <v>-1.002386634844866E-2</v>
      </c>
      <c r="MG223" s="46">
        <f t="shared" si="1540"/>
        <v>-4.3394406943105387E-3</v>
      </c>
      <c r="MH223" s="46">
        <f t="shared" si="1540"/>
        <v>1.0169491525423702E-2</v>
      </c>
    </row>
    <row r="224" spans="1:346" x14ac:dyDescent="0.25">
      <c r="A224" s="35" t="s">
        <v>20</v>
      </c>
      <c r="S224" s="46">
        <f t="shared" ref="S224:CD224" si="1541">(S50-R50)/R50</f>
        <v>-7.1174377224200299E-3</v>
      </c>
      <c r="T224" s="46">
        <f t="shared" si="1541"/>
        <v>7.1684587813621095E-3</v>
      </c>
      <c r="U224" s="46">
        <f t="shared" si="1541"/>
        <v>-1.4234875444839933E-2</v>
      </c>
      <c r="V224" s="46">
        <f t="shared" si="1541"/>
        <v>0</v>
      </c>
      <c r="W224" s="46">
        <f t="shared" si="1541"/>
        <v>0</v>
      </c>
      <c r="X224" s="46">
        <f t="shared" si="1541"/>
        <v>-7.2202166064981692E-3</v>
      </c>
      <c r="Y224" s="46">
        <f t="shared" si="1541"/>
        <v>-1.4545454545454493E-2</v>
      </c>
      <c r="Z224" s="46">
        <f t="shared" si="1541"/>
        <v>-3.6900369003690561E-3</v>
      </c>
      <c r="AA224" s="46">
        <f t="shared" si="1541"/>
        <v>3.7037037037037563E-3</v>
      </c>
      <c r="AB224" s="46">
        <f t="shared" si="1541"/>
        <v>2.2140221402213941E-2</v>
      </c>
      <c r="AC224" s="46">
        <f t="shared" si="1541"/>
        <v>-2.1660649819494508E-2</v>
      </c>
      <c r="AD224" s="46">
        <f t="shared" si="1541"/>
        <v>1.4760147601475962E-2</v>
      </c>
      <c r="AE224" s="46">
        <f t="shared" si="1541"/>
        <v>2.5454545454545428E-2</v>
      </c>
      <c r="AF224" s="46">
        <f t="shared" si="1541"/>
        <v>0</v>
      </c>
      <c r="AG224" s="46">
        <f t="shared" si="1541"/>
        <v>3.5460992907801925E-3</v>
      </c>
      <c r="AH224" s="46">
        <f t="shared" si="1541"/>
        <v>-3.8869257950530083E-2</v>
      </c>
      <c r="AI224" s="46">
        <f t="shared" si="1541"/>
        <v>7.3529411764705621E-3</v>
      </c>
      <c r="AJ224" s="46">
        <f t="shared" si="1541"/>
        <v>3.6496350364964023E-3</v>
      </c>
      <c r="AK224" s="46">
        <f t="shared" si="1541"/>
        <v>1.8181818181818181E-2</v>
      </c>
      <c r="AL224" s="46">
        <f t="shared" si="1541"/>
        <v>-1.4285714285714235E-2</v>
      </c>
      <c r="AM224" s="46">
        <f t="shared" si="1541"/>
        <v>-2.5362318840579812E-2</v>
      </c>
      <c r="AN224" s="46">
        <f t="shared" si="1541"/>
        <v>2.9739776951672889E-2</v>
      </c>
      <c r="AO224" s="46">
        <f t="shared" si="1541"/>
        <v>3.6101083032490974E-2</v>
      </c>
      <c r="AP224" s="46">
        <f t="shared" si="1541"/>
        <v>-3.484320557491215E-3</v>
      </c>
      <c r="AQ224" s="46">
        <f t="shared" si="1541"/>
        <v>1.748251748251748E-2</v>
      </c>
      <c r="AR224" s="46">
        <f t="shared" si="1541"/>
        <v>-3.4364261168385365E-3</v>
      </c>
      <c r="AS224" s="46">
        <f t="shared" si="1541"/>
        <v>-2.7586206896551748E-2</v>
      </c>
      <c r="AT224" s="46">
        <f t="shared" si="1541"/>
        <v>5.3191489361702128E-2</v>
      </c>
      <c r="AU224" s="46">
        <f t="shared" si="1541"/>
        <v>2.3569023569023545E-2</v>
      </c>
      <c r="AV224" s="46">
        <f t="shared" si="1541"/>
        <v>1.6447368421052631E-2</v>
      </c>
      <c r="AW224" s="46">
        <f t="shared" si="1541"/>
        <v>2.2653721682847988E-2</v>
      </c>
      <c r="AX224" s="46">
        <f t="shared" si="1541"/>
        <v>2.5316455696202441E-2</v>
      </c>
      <c r="AY224" s="46">
        <f t="shared" si="1541"/>
        <v>-6.1728395061727082E-3</v>
      </c>
      <c r="AZ224" s="46">
        <f t="shared" si="1541"/>
        <v>1.5527950310559004E-2</v>
      </c>
      <c r="BA224" s="46">
        <f t="shared" si="1541"/>
        <v>0</v>
      </c>
      <c r="BB224" s="46">
        <f t="shared" si="1541"/>
        <v>3.0581039755349939E-3</v>
      </c>
      <c r="BC224" s="46">
        <f t="shared" si="1541"/>
        <v>-7.0121951219512119E-2</v>
      </c>
      <c r="BD224" s="46">
        <f t="shared" si="1541"/>
        <v>4.9180327868852458E-2</v>
      </c>
      <c r="BE224" s="46">
        <f t="shared" si="1541"/>
        <v>3.125E-2</v>
      </c>
      <c r="BF224" s="46">
        <f t="shared" si="1541"/>
        <v>4.8484848484848526E-2</v>
      </c>
      <c r="BG224" s="46">
        <f t="shared" si="1541"/>
        <v>2.8901734104046653E-3</v>
      </c>
      <c r="BH224" s="46">
        <f t="shared" si="1541"/>
        <v>-5.7636887608069976E-3</v>
      </c>
      <c r="BI224" s="46">
        <f t="shared" si="1541"/>
        <v>-8.6956521739129603E-3</v>
      </c>
      <c r="BJ224" s="46">
        <f t="shared" si="1541"/>
        <v>-5.8479532163743519E-3</v>
      </c>
      <c r="BK224" s="46">
        <f t="shared" si="1541"/>
        <v>1.4705882352941176E-2</v>
      </c>
      <c r="BL224" s="46">
        <f t="shared" si="1541"/>
        <v>-2.028985507246385E-2</v>
      </c>
      <c r="BM224" s="46">
        <f t="shared" si="1541"/>
        <v>2.9585798816568472E-3</v>
      </c>
      <c r="BN224" s="46">
        <f t="shared" si="1541"/>
        <v>8.8495575221240203E-3</v>
      </c>
      <c r="BO224" s="46">
        <f t="shared" si="1541"/>
        <v>-2.9239766081871343E-2</v>
      </c>
      <c r="BP224" s="46">
        <f t="shared" si="1541"/>
        <v>-3.3132530120481965E-2</v>
      </c>
      <c r="BQ224" s="46">
        <f t="shared" si="1541"/>
        <v>3.1152647975077882E-2</v>
      </c>
      <c r="BR224" s="46">
        <f t="shared" si="1541"/>
        <v>3.3232628398791583E-2</v>
      </c>
      <c r="BS224" s="46">
        <f t="shared" si="1541"/>
        <v>-3.2163742690058519E-2</v>
      </c>
      <c r="BT224" s="46">
        <f t="shared" si="1541"/>
        <v>-9.0634441087614585E-3</v>
      </c>
      <c r="BU224" s="46">
        <f t="shared" si="1541"/>
        <v>3.0487804878049215E-3</v>
      </c>
      <c r="BV224" s="46">
        <f t="shared" si="1541"/>
        <v>6.079027355623187E-3</v>
      </c>
      <c r="BW224" s="46">
        <f t="shared" si="1541"/>
        <v>-1.2084592145015062E-2</v>
      </c>
      <c r="BX224" s="46">
        <f t="shared" si="1541"/>
        <v>1.8348623853210833E-2</v>
      </c>
      <c r="BY224" s="46">
        <f t="shared" si="1541"/>
        <v>-3.0030030030028325E-3</v>
      </c>
      <c r="BZ224" s="46">
        <f t="shared" si="1541"/>
        <v>3.0120481927709128E-3</v>
      </c>
      <c r="CA224" s="46">
        <f t="shared" si="1541"/>
        <v>-6.6066066066065937E-2</v>
      </c>
      <c r="CB224" s="46">
        <f t="shared" si="1541"/>
        <v>6.7524115755627057E-2</v>
      </c>
      <c r="CC224" s="46">
        <f t="shared" si="1541"/>
        <v>1.8072289156626332E-2</v>
      </c>
      <c r="CD224" s="46">
        <f t="shared" si="1541"/>
        <v>-1.7751479289940662E-2</v>
      </c>
      <c r="CE224" s="46">
        <f t="shared" ref="CE224:EP224" si="1542">(CE50-CD50)/CD50</f>
        <v>3.6144578313252879E-2</v>
      </c>
      <c r="CF224" s="46">
        <f t="shared" si="1542"/>
        <v>1.1627906976744146E-2</v>
      </c>
      <c r="CG224" s="46">
        <f t="shared" si="1542"/>
        <v>1.7241379310344869E-2</v>
      </c>
      <c r="CH224" s="46">
        <f t="shared" si="1542"/>
        <v>-5.6497175141241732E-3</v>
      </c>
      <c r="CI224" s="46">
        <f t="shared" si="1542"/>
        <v>2.2727272727272645E-2</v>
      </c>
      <c r="CJ224" s="46">
        <f t="shared" si="1542"/>
        <v>-2.499999999999996E-2</v>
      </c>
      <c r="CK224" s="46">
        <f t="shared" si="1542"/>
        <v>1.4245014245014245E-2</v>
      </c>
      <c r="CL224" s="46">
        <f t="shared" si="1542"/>
        <v>-1.6853932584269701E-2</v>
      </c>
      <c r="CM224" s="46">
        <f t="shared" si="1542"/>
        <v>5.7142857142857958E-3</v>
      </c>
      <c r="CN224" s="46">
        <f t="shared" si="1542"/>
        <v>-8.5227272727273935E-3</v>
      </c>
      <c r="CO224" s="46">
        <f t="shared" si="1542"/>
        <v>5.730659025788047E-3</v>
      </c>
      <c r="CP224" s="46">
        <f t="shared" si="1542"/>
        <v>0</v>
      </c>
      <c r="CQ224" s="46">
        <f t="shared" si="1542"/>
        <v>-1.1396011396011355E-2</v>
      </c>
      <c r="CR224" s="46">
        <f t="shared" si="1542"/>
        <v>2.8818443804032941E-3</v>
      </c>
      <c r="CS224" s="46">
        <f t="shared" si="1542"/>
        <v>0</v>
      </c>
      <c r="CT224" s="46">
        <f t="shared" si="1542"/>
        <v>2.8735632183908458E-3</v>
      </c>
      <c r="CU224" s="46">
        <f t="shared" si="1542"/>
        <v>1.1461318051575891E-2</v>
      </c>
      <c r="CV224" s="46">
        <f t="shared" si="1542"/>
        <v>8.4985835694052214E-3</v>
      </c>
      <c r="CW224" s="46">
        <f t="shared" si="1542"/>
        <v>-2.5280898876404452E-2</v>
      </c>
      <c r="CX224" s="46">
        <f t="shared" si="1542"/>
        <v>2.8818443804032941E-3</v>
      </c>
      <c r="CY224" s="46">
        <f t="shared" si="1542"/>
        <v>2.8735632183908458E-3</v>
      </c>
      <c r="CZ224" s="46">
        <f t="shared" si="1542"/>
        <v>-1.4326647564469915E-2</v>
      </c>
      <c r="DA224" s="46">
        <f t="shared" si="1542"/>
        <v>-8.7209302325580579E-3</v>
      </c>
      <c r="DB224" s="46">
        <f t="shared" si="1542"/>
        <v>-5.8651026392962709E-3</v>
      </c>
      <c r="DC224" s="46">
        <f t="shared" si="1542"/>
        <v>2.9498525073746733E-3</v>
      </c>
      <c r="DD224" s="46">
        <f t="shared" si="1542"/>
        <v>2.3529411764705799E-2</v>
      </c>
      <c r="DE224" s="46">
        <f t="shared" si="1542"/>
        <v>-8.6206896551723321E-3</v>
      </c>
      <c r="DF224" s="46">
        <f t="shared" si="1542"/>
        <v>-5.7971014492754448E-3</v>
      </c>
      <c r="DG224" s="46">
        <f t="shared" si="1542"/>
        <v>-8.7463556851311124E-3</v>
      </c>
      <c r="DH224" s="46">
        <f t="shared" si="1542"/>
        <v>0</v>
      </c>
      <c r="DI224" s="46">
        <f t="shared" si="1542"/>
        <v>-5.8823529411765538E-3</v>
      </c>
      <c r="DJ224" s="46">
        <f t="shared" si="1542"/>
        <v>3.25443786982249E-2</v>
      </c>
      <c r="DK224" s="46">
        <f t="shared" si="1542"/>
        <v>-2.2922636103151782E-2</v>
      </c>
      <c r="DL224" s="46">
        <f t="shared" si="1542"/>
        <v>0</v>
      </c>
      <c r="DM224" s="46">
        <f t="shared" si="1542"/>
        <v>-1.7595307917888603E-2</v>
      </c>
      <c r="DN224" s="46">
        <f t="shared" si="1542"/>
        <v>0</v>
      </c>
      <c r="DO224" s="46">
        <f t="shared" si="1542"/>
        <v>1.7910447761194073E-2</v>
      </c>
      <c r="DP224" s="46">
        <f t="shared" si="1542"/>
        <v>-8.7976539589444056E-3</v>
      </c>
      <c r="DQ224" s="46">
        <f t="shared" si="1542"/>
        <v>-8.8757396449703312E-3</v>
      </c>
      <c r="DR224" s="46">
        <f t="shared" si="1542"/>
        <v>5.9701492537314283E-3</v>
      </c>
      <c r="DS224" s="46">
        <f t="shared" si="1542"/>
        <v>-2.0771513353115809E-2</v>
      </c>
      <c r="DT224" s="46">
        <f t="shared" si="1542"/>
        <v>2.727272727272723E-2</v>
      </c>
      <c r="DU224" s="46">
        <f t="shared" si="1542"/>
        <v>2.9498525073746733E-3</v>
      </c>
      <c r="DV224" s="46">
        <f t="shared" si="1542"/>
        <v>8.8235294117646225E-3</v>
      </c>
      <c r="DW224" s="46">
        <f t="shared" si="1542"/>
        <v>-1.457725947521866E-2</v>
      </c>
      <c r="DX224" s="46">
        <f t="shared" si="1542"/>
        <v>-2.9585798816568049E-2</v>
      </c>
      <c r="DY224" s="46">
        <f t="shared" si="1542"/>
        <v>8.2317073170731794E-2</v>
      </c>
      <c r="DZ224" s="46">
        <f t="shared" si="1542"/>
        <v>-2.2535211267605555E-2</v>
      </c>
      <c r="EA224" s="46">
        <f t="shared" si="1542"/>
        <v>-1.1527377521613995E-2</v>
      </c>
      <c r="EB224" s="46">
        <f t="shared" si="1542"/>
        <v>-1.1661807580174887E-2</v>
      </c>
      <c r="EC224" s="46">
        <f t="shared" si="1542"/>
        <v>0</v>
      </c>
      <c r="ED224" s="46">
        <f t="shared" si="1542"/>
        <v>-2.3598820058996967E-2</v>
      </c>
      <c r="EE224" s="46">
        <f t="shared" si="1542"/>
        <v>2.7190332326283945E-2</v>
      </c>
      <c r="EF224" s="46">
        <f t="shared" si="1542"/>
        <v>-2.9411764705882769E-3</v>
      </c>
      <c r="EG224" s="46">
        <f t="shared" si="1542"/>
        <v>1.1799410029498483E-2</v>
      </c>
      <c r="EH224" s="46">
        <f t="shared" si="1542"/>
        <v>-1.457725947521866E-2</v>
      </c>
      <c r="EI224" s="46">
        <f t="shared" si="1542"/>
        <v>1.1834319526627389E-2</v>
      </c>
      <c r="EJ224" s="46">
        <f t="shared" si="1542"/>
        <v>1.754385964912264E-2</v>
      </c>
      <c r="EK224" s="46">
        <f t="shared" si="1542"/>
        <v>2.5862068965517408E-2</v>
      </c>
      <c r="EL224" s="46">
        <f t="shared" si="1542"/>
        <v>-2.5210084033613602E-2</v>
      </c>
      <c r="EM224" s="46">
        <f t="shared" si="1542"/>
        <v>-1.7241379310344664E-2</v>
      </c>
      <c r="EN224" s="46">
        <f t="shared" si="1542"/>
        <v>-2.923976608187176E-3</v>
      </c>
      <c r="EO224" s="46">
        <f t="shared" si="1542"/>
        <v>-5.8651026392962709E-3</v>
      </c>
      <c r="EP224" s="46">
        <f t="shared" si="1542"/>
        <v>2.3598820058997178E-2</v>
      </c>
      <c r="EQ224" s="46">
        <f t="shared" ref="EQ224:HB224" si="1543">(EQ50-EP50)/EP50</f>
        <v>1.4409221902017291E-2</v>
      </c>
      <c r="ER224" s="46">
        <f t="shared" si="1543"/>
        <v>2.2727272727272645E-2</v>
      </c>
      <c r="ES224" s="46">
        <f t="shared" si="1543"/>
        <v>-5.5555555555556347E-3</v>
      </c>
      <c r="ET224" s="46">
        <f t="shared" si="1543"/>
        <v>2.7932960893855148E-3</v>
      </c>
      <c r="EU224" s="46">
        <f t="shared" si="1543"/>
        <v>-3.8997214484679625E-2</v>
      </c>
      <c r="EV224" s="46">
        <f t="shared" si="1543"/>
        <v>1.7391304347826129E-2</v>
      </c>
      <c r="EW224" s="46">
        <f t="shared" si="1543"/>
        <v>-2.2792022792022911E-2</v>
      </c>
      <c r="EX224" s="46">
        <f t="shared" si="1543"/>
        <v>-8.7463556851311124E-3</v>
      </c>
      <c r="EY224" s="46">
        <f t="shared" si="1543"/>
        <v>-1.4705882352941176E-2</v>
      </c>
      <c r="EZ224" s="46">
        <f t="shared" si="1543"/>
        <v>2.9850746268657142E-3</v>
      </c>
      <c r="FA224" s="46">
        <f t="shared" si="1543"/>
        <v>2.9761904761905185E-3</v>
      </c>
      <c r="FB224" s="46">
        <f t="shared" si="1543"/>
        <v>-2.9673590504451456E-3</v>
      </c>
      <c r="FC224" s="46">
        <f t="shared" si="1543"/>
        <v>-1.1904761904761862E-2</v>
      </c>
      <c r="FD224" s="46">
        <f t="shared" si="1543"/>
        <v>-1.8072289156626547E-2</v>
      </c>
      <c r="FE224" s="46">
        <f t="shared" si="1543"/>
        <v>-9.2024539877301921E-3</v>
      </c>
      <c r="FF224" s="46">
        <f t="shared" si="1543"/>
        <v>-1.2383900928792527E-2</v>
      </c>
      <c r="FG224" s="46">
        <f t="shared" si="1543"/>
        <v>3.1347962382445145E-2</v>
      </c>
      <c r="FH224" s="46">
        <f t="shared" si="1543"/>
        <v>-3.3434650455926987E-2</v>
      </c>
      <c r="FI224" s="46">
        <f t="shared" si="1543"/>
        <v>1.886792452830182E-2</v>
      </c>
      <c r="FJ224" s="46">
        <f t="shared" si="1543"/>
        <v>-1.8518518518518455E-2</v>
      </c>
      <c r="FK224" s="46">
        <f t="shared" si="1543"/>
        <v>1.886792452830182E-2</v>
      </c>
      <c r="FL224" s="46">
        <f t="shared" si="1543"/>
        <v>9.2592592592593906E-3</v>
      </c>
      <c r="FM224" s="46">
        <f t="shared" si="1543"/>
        <v>6.1162079510702055E-3</v>
      </c>
      <c r="FN224" s="46">
        <f t="shared" si="1543"/>
        <v>-3.0395136778115935E-3</v>
      </c>
      <c r="FO224" s="46">
        <f t="shared" si="1543"/>
        <v>6.097560975609843E-3</v>
      </c>
      <c r="FP224" s="46">
        <f t="shared" si="1543"/>
        <v>0</v>
      </c>
      <c r="FQ224" s="46">
        <f t="shared" si="1543"/>
        <v>1.2121212121212078E-2</v>
      </c>
      <c r="FR224" s="46">
        <f t="shared" si="1543"/>
        <v>1.1976047904191574E-2</v>
      </c>
      <c r="FS224" s="46">
        <f t="shared" si="1543"/>
        <v>-1.1834319526627177E-2</v>
      </c>
      <c r="FT224" s="46">
        <f t="shared" si="1543"/>
        <v>1.4970059880239521E-2</v>
      </c>
      <c r="FU224" s="46">
        <f t="shared" si="1543"/>
        <v>2.0648967551622502E-2</v>
      </c>
      <c r="FV224" s="46">
        <f t="shared" si="1543"/>
        <v>5.7803468208091251E-3</v>
      </c>
      <c r="FW224" s="46">
        <f t="shared" si="1543"/>
        <v>5.7471264367816915E-3</v>
      </c>
      <c r="FX224" s="46">
        <f t="shared" si="1543"/>
        <v>-1.1428571428571389E-2</v>
      </c>
      <c r="FY224" s="46">
        <f t="shared" si="1543"/>
        <v>0</v>
      </c>
      <c r="FZ224" s="46">
        <f t="shared" si="1543"/>
        <v>8.6705202312137904E-3</v>
      </c>
      <c r="GA224" s="46">
        <f t="shared" si="1543"/>
        <v>-1.1461318051575891E-2</v>
      </c>
      <c r="GB224" s="46">
        <f t="shared" si="1543"/>
        <v>5.7971014492754448E-3</v>
      </c>
      <c r="GC224" s="46">
        <f t="shared" si="1543"/>
        <v>2.8818443804032941E-3</v>
      </c>
      <c r="GD224" s="46">
        <f t="shared" si="1543"/>
        <v>1.4367816091954025E-2</v>
      </c>
      <c r="GE224" s="46">
        <f t="shared" si="1543"/>
        <v>2.266288951841372E-2</v>
      </c>
      <c r="GF224" s="46">
        <f t="shared" si="1543"/>
        <v>2.2160664819944519E-2</v>
      </c>
      <c r="GG224" s="46">
        <f t="shared" si="1543"/>
        <v>-2.9810298102981071E-2</v>
      </c>
      <c r="GH224" s="46">
        <f t="shared" si="1543"/>
        <v>5.5865921787710297E-3</v>
      </c>
      <c r="GI224" s="46">
        <f t="shared" si="1543"/>
        <v>2.7777777777778173E-3</v>
      </c>
      <c r="GJ224" s="46">
        <f t="shared" si="1543"/>
        <v>8.310249307479145E-3</v>
      </c>
      <c r="GK224" s="46">
        <f t="shared" si="1543"/>
        <v>1.098901098901095E-2</v>
      </c>
      <c r="GL224" s="46">
        <f t="shared" si="1543"/>
        <v>2.717391304347865E-3</v>
      </c>
      <c r="GM224" s="46">
        <f t="shared" si="1543"/>
        <v>1.8970189701897098E-2</v>
      </c>
      <c r="GN224" s="46">
        <f t="shared" si="1543"/>
        <v>0</v>
      </c>
      <c r="GO224" s="46">
        <f t="shared" si="1543"/>
        <v>5.319148936170099E-3</v>
      </c>
      <c r="GP224" s="46">
        <f t="shared" si="1543"/>
        <v>0</v>
      </c>
      <c r="GQ224" s="46">
        <f t="shared" si="1543"/>
        <v>1.3227513227513229E-2</v>
      </c>
      <c r="GR224" s="46">
        <f t="shared" si="1543"/>
        <v>2.0887728459530137E-2</v>
      </c>
      <c r="GS224" s="46">
        <f t="shared" si="1543"/>
        <v>-2.5575447570332843E-3</v>
      </c>
      <c r="GT224" s="46">
        <f t="shared" si="1543"/>
        <v>1.282051282051282E-2</v>
      </c>
      <c r="GU224" s="46">
        <f t="shared" si="1543"/>
        <v>5.0632911392405784E-3</v>
      </c>
      <c r="GV224" s="46">
        <f t="shared" si="1543"/>
        <v>1.2594458438287152E-2</v>
      </c>
      <c r="GW224" s="46">
        <f t="shared" si="1543"/>
        <v>-1.9900497512437915E-2</v>
      </c>
      <c r="GX224" s="46">
        <f t="shared" si="1543"/>
        <v>0</v>
      </c>
      <c r="GY224" s="46">
        <f t="shared" si="1543"/>
        <v>-2.5380710659898839E-3</v>
      </c>
      <c r="GZ224" s="46">
        <f t="shared" si="1543"/>
        <v>5.0890585241731004E-3</v>
      </c>
      <c r="HA224" s="46">
        <f t="shared" si="1543"/>
        <v>0</v>
      </c>
      <c r="HB224" s="46">
        <f t="shared" si="1543"/>
        <v>2.0253164556961953E-2</v>
      </c>
      <c r="HC224" s="46">
        <f t="shared" ref="HC224:JN224" si="1544">(HC50-HB50)/HB50</f>
        <v>-7.4441687344912449E-3</v>
      </c>
      <c r="HD224" s="46">
        <f t="shared" si="1544"/>
        <v>-4.0000000000000036E-2</v>
      </c>
      <c r="HE224" s="46">
        <f t="shared" si="1544"/>
        <v>4.1666666666666706E-2</v>
      </c>
      <c r="HF224" s="46">
        <f t="shared" si="1544"/>
        <v>-1.9999999999999928E-2</v>
      </c>
      <c r="HG224" s="46">
        <f t="shared" si="1544"/>
        <v>-1.0204081632653206E-2</v>
      </c>
      <c r="HH224" s="46">
        <f t="shared" si="1544"/>
        <v>0</v>
      </c>
      <c r="HI224" s="46">
        <f t="shared" si="1544"/>
        <v>0</v>
      </c>
      <c r="HJ224" s="46">
        <f t="shared" si="1544"/>
        <v>-5.1546391752576226E-3</v>
      </c>
      <c r="HK224" s="46">
        <f t="shared" si="1544"/>
        <v>-5.1813471502591404E-3</v>
      </c>
      <c r="HL224" s="46">
        <f t="shared" si="1544"/>
        <v>-2.6041666666667038E-3</v>
      </c>
      <c r="HM224" s="46">
        <f t="shared" si="1544"/>
        <v>2.6109660574412906E-3</v>
      </c>
      <c r="HN224" s="46">
        <f t="shared" si="1544"/>
        <v>-7.8124999999999263E-3</v>
      </c>
      <c r="HO224" s="46">
        <f t="shared" si="1544"/>
        <v>1.837270341207338E-2</v>
      </c>
      <c r="HP224" s="46">
        <f t="shared" si="1544"/>
        <v>-7.7319587628865254E-3</v>
      </c>
      <c r="HQ224" s="46">
        <f t="shared" si="1544"/>
        <v>-7.7922077922077185E-3</v>
      </c>
      <c r="HR224" s="46">
        <f t="shared" si="1544"/>
        <v>1.3089005235602092E-2</v>
      </c>
      <c r="HS224" s="46">
        <f t="shared" si="1544"/>
        <v>-5.1679586563308224E-3</v>
      </c>
      <c r="HT224" s="46">
        <f t="shared" si="1544"/>
        <v>0</v>
      </c>
      <c r="HU224" s="46">
        <f t="shared" si="1544"/>
        <v>1.2987012987012988E-2</v>
      </c>
      <c r="HV224" s="46">
        <f t="shared" si="1544"/>
        <v>7.692307692307619E-3</v>
      </c>
      <c r="HW224" s="46">
        <f t="shared" si="1544"/>
        <v>1.0178117048346201E-2</v>
      </c>
      <c r="HX224" s="46">
        <f t="shared" si="1544"/>
        <v>1.0075566750629686E-2</v>
      </c>
      <c r="HY224" s="46">
        <f t="shared" si="1544"/>
        <v>-7.4812967581048438E-3</v>
      </c>
      <c r="HZ224" s="46">
        <f t="shared" si="1544"/>
        <v>-3.517587939698489E-2</v>
      </c>
      <c r="IA224" s="46">
        <f t="shared" si="1544"/>
        <v>-3.3854166666666595E-2</v>
      </c>
      <c r="IB224" s="46">
        <f t="shared" si="1544"/>
        <v>0</v>
      </c>
      <c r="IC224" s="46">
        <f t="shared" si="1544"/>
        <v>-5.3908355795149014E-3</v>
      </c>
      <c r="ID224" s="46">
        <f t="shared" si="1544"/>
        <v>-8.1300813008130079E-2</v>
      </c>
      <c r="IE224" s="46">
        <f t="shared" si="1544"/>
        <v>1.4749262536873156E-2</v>
      </c>
      <c r="IF224" s="46">
        <f t="shared" si="1544"/>
        <v>-2.3255813953488292E-2</v>
      </c>
      <c r="IG224" s="46">
        <f t="shared" si="1544"/>
        <v>-1.7857142857142898E-2</v>
      </c>
      <c r="IH224" s="46">
        <f t="shared" si="1544"/>
        <v>-1.2121212121212078E-2</v>
      </c>
      <c r="II224" s="46">
        <f t="shared" si="1544"/>
        <v>-1.5337423312883436E-2</v>
      </c>
      <c r="IJ224" s="46">
        <f t="shared" si="1544"/>
        <v>3.1152647975078323E-3</v>
      </c>
      <c r="IK224" s="46">
        <f t="shared" si="1544"/>
        <v>9.3167701863353155E-3</v>
      </c>
      <c r="IL224" s="46">
        <f t="shared" si="1544"/>
        <v>3.9999999999999911E-2</v>
      </c>
      <c r="IM224" s="46">
        <f t="shared" si="1544"/>
        <v>-3.846153846153838E-2</v>
      </c>
      <c r="IN224" s="46">
        <f t="shared" si="1544"/>
        <v>-1.5384615384615385E-2</v>
      </c>
      <c r="IO224" s="46">
        <f t="shared" si="1544"/>
        <v>4.0624999999999911E-2</v>
      </c>
      <c r="IP224" s="46">
        <f t="shared" si="1544"/>
        <v>-6.0060060060058785E-3</v>
      </c>
      <c r="IQ224" s="46">
        <f t="shared" si="1544"/>
        <v>-2.1148036253776519E-2</v>
      </c>
      <c r="IR224" s="46">
        <f t="shared" si="1544"/>
        <v>9.2592592592593906E-3</v>
      </c>
      <c r="IS224" s="46">
        <f t="shared" si="1544"/>
        <v>1.5290519877675839E-2</v>
      </c>
      <c r="IT224" s="46">
        <f t="shared" si="1544"/>
        <v>-3.012048192771127E-3</v>
      </c>
      <c r="IU224" s="46">
        <f t="shared" si="1544"/>
        <v>1.2084592145015062E-2</v>
      </c>
      <c r="IV224" s="46">
        <f t="shared" si="1544"/>
        <v>0</v>
      </c>
      <c r="IW224" s="46">
        <f t="shared" si="1544"/>
        <v>-2.0895522388059785E-2</v>
      </c>
      <c r="IX224" s="46">
        <f t="shared" si="1544"/>
        <v>-3.9634146341463332E-2</v>
      </c>
      <c r="IY224" s="46">
        <f t="shared" si="1544"/>
        <v>-3.1746031746032197E-3</v>
      </c>
      <c r="IZ224" s="46">
        <f t="shared" si="1544"/>
        <v>2.2292993630573341E-2</v>
      </c>
      <c r="JA224" s="46">
        <f t="shared" si="1544"/>
        <v>-3.1152647975078323E-3</v>
      </c>
      <c r="JB224" s="46">
        <f t="shared" si="1544"/>
        <v>1.8750000000000044E-2</v>
      </c>
      <c r="JC224" s="46">
        <f t="shared" si="1544"/>
        <v>9.2024539877299735E-3</v>
      </c>
      <c r="JD224" s="46">
        <f t="shared" si="1544"/>
        <v>-9.118541033434565E-3</v>
      </c>
      <c r="JE224" s="46">
        <f t="shared" si="1544"/>
        <v>2.4539877300613407E-2</v>
      </c>
      <c r="JF224" s="46">
        <f t="shared" si="1544"/>
        <v>0</v>
      </c>
      <c r="JG224" s="46">
        <f t="shared" si="1544"/>
        <v>-5.9880239520956812E-3</v>
      </c>
      <c r="JH224" s="46">
        <f t="shared" si="1544"/>
        <v>9.0361445783131659E-3</v>
      </c>
      <c r="JI224" s="46">
        <f t="shared" si="1544"/>
        <v>1.1940298507462643E-2</v>
      </c>
      <c r="JJ224" s="46">
        <f t="shared" si="1544"/>
        <v>4.4247787610619468E-2</v>
      </c>
      <c r="JK224" s="46">
        <f t="shared" si="1544"/>
        <v>5.6497175141243744E-3</v>
      </c>
      <c r="JL224" s="46">
        <f t="shared" si="1544"/>
        <v>1.1235955056179735E-2</v>
      </c>
      <c r="JM224" s="46">
        <f t="shared" si="1544"/>
        <v>5.5555555555556347E-3</v>
      </c>
      <c r="JN224" s="46">
        <f t="shared" si="1544"/>
        <v>-8.2872928176796756E-3</v>
      </c>
      <c r="JO224" s="46">
        <f t="shared" ref="JO224:LZ224" si="1545">(JO50-JN50)/JN50</f>
        <v>-8.3565459610027062E-3</v>
      </c>
      <c r="JP224" s="46">
        <f t="shared" si="1545"/>
        <v>1.9662921348314485E-2</v>
      </c>
      <c r="JQ224" s="46">
        <f t="shared" si="1545"/>
        <v>-2.2038567493112872E-2</v>
      </c>
      <c r="JR224" s="46">
        <f t="shared" si="1545"/>
        <v>5.6338028169014885E-3</v>
      </c>
      <c r="JS224" s="46">
        <f t="shared" si="1545"/>
        <v>0</v>
      </c>
      <c r="JT224" s="46">
        <f t="shared" si="1545"/>
        <v>-1.1204481792717245E-2</v>
      </c>
      <c r="JU224" s="46">
        <f t="shared" si="1545"/>
        <v>-2.5495750708215258E-2</v>
      </c>
      <c r="JV224" s="46">
        <f t="shared" si="1545"/>
        <v>1.744186046511632E-2</v>
      </c>
      <c r="JW224" s="46">
        <f t="shared" si="1545"/>
        <v>5.7142857142857958E-3</v>
      </c>
      <c r="JX224" s="46">
        <f t="shared" si="1545"/>
        <v>2.8409090909089292E-3</v>
      </c>
      <c r="JY224" s="46">
        <f t="shared" si="1545"/>
        <v>-8.4985835694050185E-3</v>
      </c>
      <c r="JZ224" s="46">
        <f t="shared" si="1545"/>
        <v>-2.8571428571428979E-3</v>
      </c>
      <c r="KA224" s="46">
        <f t="shared" si="1545"/>
        <v>-2.8653295128940235E-3</v>
      </c>
      <c r="KB224" s="46">
        <f t="shared" si="1545"/>
        <v>-2.5862068965517203E-2</v>
      </c>
      <c r="KC224" s="46">
        <f t="shared" si="1545"/>
        <v>1.4749262536873156E-2</v>
      </c>
      <c r="KD224" s="46">
        <f t="shared" si="1545"/>
        <v>-2.9069767441860881E-3</v>
      </c>
      <c r="KE224" s="46">
        <f t="shared" si="1545"/>
        <v>-1.1661807580174887E-2</v>
      </c>
      <c r="KF224" s="46">
        <f t="shared" si="1545"/>
        <v>-8.8495575221238104E-3</v>
      </c>
      <c r="KG224" s="46">
        <f t="shared" si="1545"/>
        <v>2.9761904761905185E-3</v>
      </c>
      <c r="KH224" s="46">
        <f t="shared" si="1545"/>
        <v>-1.7804154302670665E-2</v>
      </c>
      <c r="KI224" s="46">
        <f t="shared" si="1545"/>
        <v>6.0422960725074236E-3</v>
      </c>
      <c r="KJ224" s="46">
        <f t="shared" si="1545"/>
        <v>-3.0030030030028325E-3</v>
      </c>
      <c r="KK224" s="46">
        <f t="shared" si="1545"/>
        <v>-3.012048192771127E-3</v>
      </c>
      <c r="KL224" s="46">
        <f t="shared" si="1545"/>
        <v>2.1148036253776304E-2</v>
      </c>
      <c r="KM224" s="46">
        <f t="shared" si="1545"/>
        <v>5.9171597633136943E-3</v>
      </c>
      <c r="KN224" s="46">
        <f t="shared" si="1545"/>
        <v>2.9411764705882769E-3</v>
      </c>
      <c r="KO224" s="46">
        <f t="shared" si="1545"/>
        <v>-8.7976539589444056E-3</v>
      </c>
      <c r="KP224" s="46">
        <f t="shared" si="1545"/>
        <v>0</v>
      </c>
      <c r="KQ224" s="46">
        <f t="shared" si="1545"/>
        <v>1.1834319526627389E-2</v>
      </c>
      <c r="KR224" s="46">
        <f t="shared" si="1545"/>
        <v>2.9239766081869682E-3</v>
      </c>
      <c r="KS224" s="46">
        <f t="shared" si="1545"/>
        <v>-1.457725947521866E-2</v>
      </c>
      <c r="KT224" s="46">
        <f t="shared" si="1545"/>
        <v>-2.9585798816566368E-3</v>
      </c>
      <c r="KU224" s="46">
        <f t="shared" si="1545"/>
        <v>-2.9673590504451456E-3</v>
      </c>
      <c r="KV224" s="46">
        <f t="shared" si="1545"/>
        <v>-5.9523809523810371E-3</v>
      </c>
      <c r="KW224" s="46">
        <f t="shared" si="1545"/>
        <v>-2.3952095808383148E-2</v>
      </c>
      <c r="KX224" s="46">
        <f t="shared" si="1545"/>
        <v>6.1349693251532434E-3</v>
      </c>
      <c r="KY224" s="46">
        <f t="shared" si="1545"/>
        <v>3.0487804878048783E-2</v>
      </c>
      <c r="KZ224" s="46">
        <f t="shared" si="1545"/>
        <v>-2.3668639053254354E-2</v>
      </c>
      <c r="LA224" s="46">
        <f t="shared" si="1545"/>
        <v>-1.5151515151515152E-2</v>
      </c>
      <c r="LB224" s="46">
        <f t="shared" si="1545"/>
        <v>-3.0769230769231207E-3</v>
      </c>
      <c r="LC224" s="46">
        <f t="shared" si="1545"/>
        <v>-1.8518518518518455E-2</v>
      </c>
      <c r="LD224" s="46">
        <f t="shared" si="1545"/>
        <v>-1.2578616352201324E-2</v>
      </c>
      <c r="LE224" s="46">
        <f t="shared" si="1545"/>
        <v>-3.1847133757961104E-3</v>
      </c>
      <c r="LF224" s="46">
        <f t="shared" si="1545"/>
        <v>3.1948881789136698E-3</v>
      </c>
      <c r="LG224" s="46">
        <f t="shared" si="1545"/>
        <v>-1.2738853503184669E-2</v>
      </c>
      <c r="LH224" s="46">
        <f t="shared" si="1545"/>
        <v>-9.6774193548387327E-3</v>
      </c>
      <c r="LI224" s="46">
        <f t="shared" si="1545"/>
        <v>2.280130293159607E-2</v>
      </c>
      <c r="LJ224" s="46">
        <f t="shared" si="1545"/>
        <v>-1.5923566878980892E-2</v>
      </c>
      <c r="LK224" s="46">
        <f t="shared" si="1545"/>
        <v>-3.8834951456310655E-2</v>
      </c>
      <c r="LL224" s="46">
        <f t="shared" si="1545"/>
        <v>-1.3468013468013421E-2</v>
      </c>
      <c r="LM224" s="46">
        <f t="shared" si="1545"/>
        <v>2.047781569965863E-2</v>
      </c>
      <c r="LN224" s="46">
        <f t="shared" si="1545"/>
        <v>-6.6889632107023176E-3</v>
      </c>
      <c r="LO224" s="46">
        <f t="shared" si="1545"/>
        <v>-6.7340067340067103E-3</v>
      </c>
      <c r="LP224" s="46">
        <f t="shared" si="1545"/>
        <v>3.3898305084746243E-3</v>
      </c>
      <c r="LQ224" s="46">
        <f t="shared" si="1545"/>
        <v>0</v>
      </c>
      <c r="LR224" s="46">
        <f t="shared" si="1545"/>
        <v>1.0135135135135039E-2</v>
      </c>
      <c r="LS224" s="46">
        <f t="shared" si="1545"/>
        <v>-3.3444816053510994E-3</v>
      </c>
      <c r="LT224" s="46">
        <f t="shared" si="1545"/>
        <v>1.0067114093959755E-2</v>
      </c>
      <c r="LU224" s="46">
        <f t="shared" si="1545"/>
        <v>6.644518272425225E-3</v>
      </c>
      <c r="LV224" s="46">
        <f t="shared" si="1545"/>
        <v>0</v>
      </c>
      <c r="LW224" s="46">
        <f t="shared" si="1545"/>
        <v>6.6006600660065773E-3</v>
      </c>
      <c r="LX224" s="46">
        <f t="shared" si="1545"/>
        <v>1.967213114754103E-2</v>
      </c>
      <c r="LY224" s="46">
        <f t="shared" si="1545"/>
        <v>6.4308681672025489E-3</v>
      </c>
      <c r="LZ224" s="46">
        <f t="shared" si="1545"/>
        <v>6.3897763578274532E-3</v>
      </c>
      <c r="MA224" s="46">
        <f t="shared" ref="MA224:MH224" si="1546">(MA50-LZ50)/LZ50</f>
        <v>2.5396825396825307E-2</v>
      </c>
      <c r="MB224" s="46">
        <f t="shared" si="1546"/>
        <v>3.4055727554179613E-2</v>
      </c>
      <c r="MC224" s="46">
        <f t="shared" si="1546"/>
        <v>1.4970059880239521E-2</v>
      </c>
      <c r="MD224" s="46">
        <f t="shared" si="1546"/>
        <v>1.1799410029498483E-2</v>
      </c>
      <c r="ME224" s="46">
        <f t="shared" si="1546"/>
        <v>-8.7463556851311124E-3</v>
      </c>
      <c r="MF224" s="46">
        <f t="shared" si="1546"/>
        <v>8.8235294117646225E-3</v>
      </c>
      <c r="MG224" s="46">
        <f t="shared" si="1546"/>
        <v>-1.7492711370262225E-2</v>
      </c>
      <c r="MH224" s="46">
        <f t="shared" si="1546"/>
        <v>2.9673590504449348E-3</v>
      </c>
    </row>
    <row r="225" spans="1:346" x14ac:dyDescent="0.25">
      <c r="A225" s="35" t="s">
        <v>14</v>
      </c>
      <c r="S225" s="46">
        <f t="shared" ref="S225:CD225" si="1547">(S51-R51)/R51</f>
        <v>-1.145475372279431E-3</v>
      </c>
      <c r="T225" s="46">
        <f t="shared" si="1547"/>
        <v>1.1467889908256229E-3</v>
      </c>
      <c r="U225" s="46">
        <f t="shared" si="1547"/>
        <v>5.7273768613974804E-3</v>
      </c>
      <c r="V225" s="46">
        <f t="shared" si="1547"/>
        <v>-1.1389521640090469E-3</v>
      </c>
      <c r="W225" s="46">
        <f t="shared" si="1547"/>
        <v>-1.1402508551881414E-2</v>
      </c>
      <c r="X225" s="46">
        <f t="shared" si="1547"/>
        <v>5.7670126874279125E-3</v>
      </c>
      <c r="Y225" s="46">
        <f t="shared" si="1547"/>
        <v>-1.1467889908257857E-3</v>
      </c>
      <c r="Z225" s="46">
        <f t="shared" si="1547"/>
        <v>8.0367393800229951E-3</v>
      </c>
      <c r="AA225" s="46">
        <f t="shared" si="1547"/>
        <v>5.6947608200455585E-3</v>
      </c>
      <c r="AB225" s="46">
        <f t="shared" si="1547"/>
        <v>2.2650056625141885E-3</v>
      </c>
      <c r="AC225" s="46">
        <f t="shared" si="1547"/>
        <v>-9.0395480225988374E-3</v>
      </c>
      <c r="AD225" s="46">
        <f t="shared" si="1547"/>
        <v>2.2805017103763149E-3</v>
      </c>
      <c r="AE225" s="46">
        <f t="shared" si="1547"/>
        <v>4.0955631399317335E-2</v>
      </c>
      <c r="AF225" s="46">
        <f t="shared" si="1547"/>
        <v>-7.6502732240437471E-3</v>
      </c>
      <c r="AG225" s="46">
        <f t="shared" si="1547"/>
        <v>-7.7092511013216172E-3</v>
      </c>
      <c r="AH225" s="46">
        <f t="shared" si="1547"/>
        <v>1.1098779134296175E-3</v>
      </c>
      <c r="AI225" s="46">
        <f t="shared" si="1547"/>
        <v>1.7738359201773773E-2</v>
      </c>
      <c r="AJ225" s="46">
        <f t="shared" si="1547"/>
        <v>6.5359477124183937E-3</v>
      </c>
      <c r="AK225" s="46">
        <f t="shared" si="1547"/>
        <v>-7.5757575757576063E-3</v>
      </c>
      <c r="AL225" s="46">
        <f t="shared" si="1547"/>
        <v>8.7241003271537314E-3</v>
      </c>
      <c r="AM225" s="46">
        <f t="shared" si="1547"/>
        <v>-6.4864864864864254E-3</v>
      </c>
      <c r="AN225" s="46">
        <f t="shared" si="1547"/>
        <v>1.1969532100108751E-2</v>
      </c>
      <c r="AO225" s="46">
        <f t="shared" si="1547"/>
        <v>0</v>
      </c>
      <c r="AP225" s="46">
        <f t="shared" si="1547"/>
        <v>9.6774193548387708E-3</v>
      </c>
      <c r="AQ225" s="46">
        <f t="shared" si="1547"/>
        <v>1.277955271565483E-2</v>
      </c>
      <c r="AR225" s="46">
        <f t="shared" si="1547"/>
        <v>0</v>
      </c>
      <c r="AS225" s="46">
        <f t="shared" si="1547"/>
        <v>-4.2060988433227286E-3</v>
      </c>
      <c r="AT225" s="46">
        <f t="shared" si="1547"/>
        <v>-3.590285110876458E-2</v>
      </c>
      <c r="AU225" s="46">
        <f t="shared" si="1547"/>
        <v>2.6286966046002253E-2</v>
      </c>
      <c r="AV225" s="46">
        <f t="shared" si="1547"/>
        <v>-3.2017075773745694E-3</v>
      </c>
      <c r="AW225" s="46">
        <f t="shared" si="1547"/>
        <v>1.7130620985010645E-2</v>
      </c>
      <c r="AX225" s="46">
        <f t="shared" si="1547"/>
        <v>3.1578947368420753E-3</v>
      </c>
      <c r="AY225" s="46">
        <f t="shared" si="1547"/>
        <v>6.2959076600210759E-3</v>
      </c>
      <c r="AZ225" s="46">
        <f t="shared" si="1547"/>
        <v>1.772679874869644E-2</v>
      </c>
      <c r="BA225" s="46">
        <f t="shared" si="1547"/>
        <v>5.1229508196721316E-3</v>
      </c>
      <c r="BB225" s="46">
        <f t="shared" si="1547"/>
        <v>3.0581039755352844E-3</v>
      </c>
      <c r="BC225" s="46">
        <f t="shared" si="1547"/>
        <v>-4.0650406504065617E-3</v>
      </c>
      <c r="BD225" s="46">
        <f t="shared" si="1547"/>
        <v>-1.020408163265306E-2</v>
      </c>
      <c r="BE225" s="46">
        <f t="shared" si="1547"/>
        <v>2.8865979381443269E-2</v>
      </c>
      <c r="BF225" s="46">
        <f t="shared" si="1547"/>
        <v>1.0020040080161176E-3</v>
      </c>
      <c r="BG225" s="46">
        <f t="shared" si="1547"/>
        <v>5.005005005005005E-3</v>
      </c>
      <c r="BH225" s="46">
        <f t="shared" si="1547"/>
        <v>-9.9601593625506485E-4</v>
      </c>
      <c r="BI225" s="46">
        <f t="shared" si="1547"/>
        <v>4.9850448654037887E-3</v>
      </c>
      <c r="BJ225" s="46">
        <f t="shared" si="1547"/>
        <v>-9.9206349206343563E-4</v>
      </c>
      <c r="BK225" s="46">
        <f t="shared" si="1547"/>
        <v>1.1916583912611746E-2</v>
      </c>
      <c r="BL225" s="46">
        <f t="shared" si="1547"/>
        <v>-4.9067713444553478E-3</v>
      </c>
      <c r="BM225" s="46">
        <f t="shared" si="1547"/>
        <v>5.917159763313553E-3</v>
      </c>
      <c r="BN225" s="46">
        <f t="shared" si="1547"/>
        <v>-4.9019607843137254E-3</v>
      </c>
      <c r="BO225" s="46">
        <f t="shared" si="1547"/>
        <v>1.9704433497537226E-3</v>
      </c>
      <c r="BP225" s="46">
        <f t="shared" si="1547"/>
        <v>-3.9331366764995641E-3</v>
      </c>
      <c r="BQ225" s="46">
        <f t="shared" si="1547"/>
        <v>1.3820335636722662E-2</v>
      </c>
      <c r="BR225" s="46">
        <f t="shared" si="1547"/>
        <v>-4.8685491723466402E-3</v>
      </c>
      <c r="BS225" s="46">
        <f t="shared" si="1547"/>
        <v>-1.2720156555772966E-2</v>
      </c>
      <c r="BT225" s="46">
        <f t="shared" si="1547"/>
        <v>8.9197224975222141E-3</v>
      </c>
      <c r="BU225" s="46">
        <f t="shared" si="1547"/>
        <v>-6.8762278978389277E-3</v>
      </c>
      <c r="BV225" s="46">
        <f t="shared" si="1547"/>
        <v>0</v>
      </c>
      <c r="BW225" s="46">
        <f t="shared" si="1547"/>
        <v>5.9347181008902921E-3</v>
      </c>
      <c r="BX225" s="46">
        <f t="shared" si="1547"/>
        <v>0</v>
      </c>
      <c r="BY225" s="46">
        <f t="shared" si="1547"/>
        <v>1.9665683382497821E-3</v>
      </c>
      <c r="BZ225" s="46">
        <f t="shared" si="1547"/>
        <v>5.8881256133463617E-3</v>
      </c>
      <c r="CA225" s="46">
        <f t="shared" si="1547"/>
        <v>2.3414634146341519E-2</v>
      </c>
      <c r="CB225" s="46">
        <f t="shared" si="1547"/>
        <v>-1.9065776930410185E-3</v>
      </c>
      <c r="CC225" s="46">
        <f t="shared" si="1547"/>
        <v>7.6408787010505937E-3</v>
      </c>
      <c r="CD225" s="46">
        <f t="shared" si="1547"/>
        <v>-4.7393364928909956E-3</v>
      </c>
      <c r="CE225" s="46">
        <f t="shared" ref="CE225:EP225" si="1548">(CE51-CD51)/CD51</f>
        <v>9.5238095238095247E-3</v>
      </c>
      <c r="CF225" s="46">
        <f t="shared" si="1548"/>
        <v>9.433962264150943E-3</v>
      </c>
      <c r="CG225" s="46">
        <f t="shared" si="1548"/>
        <v>5.6074766355139654E-3</v>
      </c>
      <c r="CH225" s="46">
        <f t="shared" si="1548"/>
        <v>1.2081784386617207E-2</v>
      </c>
      <c r="CI225" s="46">
        <f t="shared" si="1548"/>
        <v>3.6730945821854127E-3</v>
      </c>
      <c r="CJ225" s="46">
        <f t="shared" si="1548"/>
        <v>4.5745654162854532E-3</v>
      </c>
      <c r="CK225" s="46">
        <f t="shared" si="1548"/>
        <v>4.5537340619307837E-3</v>
      </c>
      <c r="CL225" s="46">
        <f t="shared" si="1548"/>
        <v>0</v>
      </c>
      <c r="CM225" s="46">
        <f t="shared" si="1548"/>
        <v>7.2529465095194671E-3</v>
      </c>
      <c r="CN225" s="46">
        <f t="shared" si="1548"/>
        <v>-1.800180018001698E-3</v>
      </c>
      <c r="CO225" s="46">
        <f t="shared" si="1548"/>
        <v>-7.2137060414789117E-3</v>
      </c>
      <c r="CP225" s="46">
        <f t="shared" si="1548"/>
        <v>6.3578564940963023E-3</v>
      </c>
      <c r="CQ225" s="46">
        <f t="shared" si="1548"/>
        <v>5.4151624548737232E-3</v>
      </c>
      <c r="CR225" s="46">
        <f t="shared" si="1548"/>
        <v>1.7953321364451403E-3</v>
      </c>
      <c r="CS225" s="46">
        <f t="shared" si="1548"/>
        <v>3.5842293906810548E-3</v>
      </c>
      <c r="CT225" s="46">
        <f t="shared" si="1548"/>
        <v>-4.464285714285714E-3</v>
      </c>
      <c r="CU225" s="46">
        <f t="shared" si="1548"/>
        <v>4.4843049327354259E-3</v>
      </c>
      <c r="CV225" s="46">
        <f t="shared" si="1548"/>
        <v>-1.785714285714311E-3</v>
      </c>
      <c r="CW225" s="46">
        <f t="shared" si="1548"/>
        <v>5.3667262969589319E-3</v>
      </c>
      <c r="CX225" s="46">
        <f t="shared" si="1548"/>
        <v>5.3380782918148956E-3</v>
      </c>
      <c r="CY225" s="46">
        <f t="shared" si="1548"/>
        <v>-5.3097345132742859E-3</v>
      </c>
      <c r="CZ225" s="46">
        <f t="shared" si="1548"/>
        <v>6.2277580071173361E-3</v>
      </c>
      <c r="DA225" s="46">
        <f t="shared" si="1548"/>
        <v>-1.3262599469496022E-2</v>
      </c>
      <c r="DB225" s="46">
        <f t="shared" si="1548"/>
        <v>2.8673835125448056E-2</v>
      </c>
      <c r="DC225" s="46">
        <f t="shared" si="1548"/>
        <v>1.6550522648083675E-2</v>
      </c>
      <c r="DD225" s="46">
        <f t="shared" si="1548"/>
        <v>-9.4258783204799364E-3</v>
      </c>
      <c r="DE225" s="46">
        <f t="shared" si="1548"/>
        <v>1.2975778546712804E-2</v>
      </c>
      <c r="DF225" s="46">
        <f t="shared" si="1548"/>
        <v>2.5619128949616685E-3</v>
      </c>
      <c r="DG225" s="46">
        <f t="shared" si="1548"/>
        <v>-8.5178875638848822E-4</v>
      </c>
      <c r="DH225" s="46">
        <f t="shared" si="1548"/>
        <v>-5.115089514066448E-3</v>
      </c>
      <c r="DI225" s="46">
        <f t="shared" si="1548"/>
        <v>1.1139674378748904E-2</v>
      </c>
      <c r="DJ225" s="46">
        <f t="shared" si="1548"/>
        <v>2.372881355932201E-2</v>
      </c>
      <c r="DK225" s="46">
        <f t="shared" si="1548"/>
        <v>-1.2417218543046359E-2</v>
      </c>
      <c r="DL225" s="46">
        <f t="shared" si="1548"/>
        <v>1.2573344509639565E-2</v>
      </c>
      <c r="DM225" s="46">
        <f t="shared" si="1548"/>
        <v>3.3112582781457426E-3</v>
      </c>
      <c r="DN225" s="46">
        <f t="shared" si="1548"/>
        <v>1.6501650165016736E-3</v>
      </c>
      <c r="DO225" s="46">
        <f t="shared" si="1548"/>
        <v>-3.2948929159802775E-3</v>
      </c>
      <c r="DP225" s="46">
        <f t="shared" si="1548"/>
        <v>7.4380165289256667E-3</v>
      </c>
      <c r="DQ225" s="46">
        <f t="shared" si="1548"/>
        <v>-3.2813781788351573E-3</v>
      </c>
      <c r="DR225" s="46">
        <f t="shared" si="1548"/>
        <v>-1.6460905349794473E-3</v>
      </c>
      <c r="DS225" s="46">
        <f t="shared" si="1548"/>
        <v>8.2440230832653359E-4</v>
      </c>
      <c r="DT225" s="46">
        <f t="shared" si="1548"/>
        <v>4.1186161449752881E-3</v>
      </c>
      <c r="DU225" s="46">
        <f t="shared" si="1548"/>
        <v>8.2034454470877767E-3</v>
      </c>
      <c r="DV225" s="46">
        <f t="shared" si="1548"/>
        <v>0</v>
      </c>
      <c r="DW225" s="46">
        <f t="shared" si="1548"/>
        <v>3.2546786004881323E-3</v>
      </c>
      <c r="DX225" s="46">
        <f t="shared" si="1548"/>
        <v>4.0551500405515001E-3</v>
      </c>
      <c r="DY225" s="46">
        <f t="shared" si="1548"/>
        <v>1.5347334410339303E-2</v>
      </c>
      <c r="DZ225" s="46">
        <f t="shared" si="1548"/>
        <v>1.4319809069212387E-2</v>
      </c>
      <c r="EA225" s="46">
        <f t="shared" si="1548"/>
        <v>-1.2549019607843093E-2</v>
      </c>
      <c r="EB225" s="46">
        <f t="shared" si="1548"/>
        <v>-2.3828435266085098E-3</v>
      </c>
      <c r="EC225" s="46">
        <f t="shared" si="1548"/>
        <v>-4.7770700636942222E-3</v>
      </c>
      <c r="ED225" s="46">
        <f t="shared" si="1548"/>
        <v>4.7999999999999545E-3</v>
      </c>
      <c r="EE225" s="46">
        <f t="shared" si="1548"/>
        <v>-5.5732484076432215E-3</v>
      </c>
      <c r="EF225" s="46">
        <f t="shared" si="1548"/>
        <v>-3.2025620496397571E-3</v>
      </c>
      <c r="EG225" s="46">
        <f t="shared" si="1548"/>
        <v>-3.2128514056225356E-3</v>
      </c>
      <c r="EH225" s="46">
        <f t="shared" si="1548"/>
        <v>-1.2087026591458501E-2</v>
      </c>
      <c r="EI225" s="46">
        <f t="shared" si="1548"/>
        <v>1.8760195758564531E-2</v>
      </c>
      <c r="EJ225" s="46">
        <f t="shared" si="1548"/>
        <v>1.0408326661329041E-2</v>
      </c>
      <c r="EK225" s="46">
        <f t="shared" si="1548"/>
        <v>-1.0301109350237696E-2</v>
      </c>
      <c r="EL225" s="46">
        <f t="shared" si="1548"/>
        <v>-4.8038430744596359E-3</v>
      </c>
      <c r="EM225" s="46">
        <f t="shared" si="1548"/>
        <v>6.4360418342718998E-3</v>
      </c>
      <c r="EN225" s="46">
        <f t="shared" si="1548"/>
        <v>-1.5987210231813639E-3</v>
      </c>
      <c r="EO225" s="46">
        <f t="shared" si="1548"/>
        <v>8.0064051240992789E-3</v>
      </c>
      <c r="EP225" s="46">
        <f t="shared" si="1548"/>
        <v>3.1771247021444913E-3</v>
      </c>
      <c r="EQ225" s="46">
        <f t="shared" ref="EQ225:HB225" si="1549">(EQ51-EP51)/EP51</f>
        <v>-7.9176563737129305E-4</v>
      </c>
      <c r="ER225" s="46">
        <f t="shared" si="1549"/>
        <v>-1.5847860538827482E-3</v>
      </c>
      <c r="ES225" s="46">
        <f t="shared" si="1549"/>
        <v>-4.7619047619047164E-3</v>
      </c>
      <c r="ET225" s="46">
        <f t="shared" si="1549"/>
        <v>-3.1897926634769191E-3</v>
      </c>
      <c r="EU225" s="46">
        <f t="shared" si="1549"/>
        <v>-6.3999999999999769E-3</v>
      </c>
      <c r="EV225" s="46">
        <f t="shared" si="1549"/>
        <v>-8.0515297906609117E-4</v>
      </c>
      <c r="EW225" s="46">
        <f t="shared" si="1549"/>
        <v>-8.8638195004028548E-3</v>
      </c>
      <c r="EX225" s="46">
        <f t="shared" si="1549"/>
        <v>8.130081300813009E-3</v>
      </c>
      <c r="EY225" s="46">
        <f t="shared" si="1549"/>
        <v>-2.4193548387096545E-3</v>
      </c>
      <c r="EZ225" s="46">
        <f t="shared" si="1549"/>
        <v>4.0420371867421184E-3</v>
      </c>
      <c r="FA225" s="46">
        <f t="shared" si="1549"/>
        <v>2.4154589371980445E-3</v>
      </c>
      <c r="FB225" s="46">
        <f t="shared" si="1549"/>
        <v>-1.6064257028112678E-3</v>
      </c>
      <c r="FC225" s="46">
        <f t="shared" si="1549"/>
        <v>1.6090104585680036E-3</v>
      </c>
      <c r="FD225" s="46">
        <f t="shared" si="1549"/>
        <v>1.6064257028112678E-3</v>
      </c>
      <c r="FE225" s="46">
        <f t="shared" si="1549"/>
        <v>5.613472333600664E-3</v>
      </c>
      <c r="FF225" s="46">
        <f t="shared" si="1549"/>
        <v>-1.4354066985646024E-2</v>
      </c>
      <c r="FG225" s="46">
        <f t="shared" si="1549"/>
        <v>5.663430420711997E-3</v>
      </c>
      <c r="FH225" s="46">
        <f t="shared" si="1549"/>
        <v>-8.8495575221238486E-3</v>
      </c>
      <c r="FI225" s="46">
        <f t="shared" si="1549"/>
        <v>-1.0551948051948029E-2</v>
      </c>
      <c r="FJ225" s="46">
        <f t="shared" si="1549"/>
        <v>1.640689089417462E-3</v>
      </c>
      <c r="FK225" s="46">
        <f t="shared" si="1549"/>
        <v>1.8018018018018042E-2</v>
      </c>
      <c r="FL225" s="46">
        <f t="shared" si="1549"/>
        <v>1.6090104585680036E-3</v>
      </c>
      <c r="FM225" s="46">
        <f t="shared" si="1549"/>
        <v>-4.8192771084336894E-3</v>
      </c>
      <c r="FN225" s="46">
        <f t="shared" si="1549"/>
        <v>2.4213075060532459E-3</v>
      </c>
      <c r="FO225" s="46">
        <f t="shared" si="1549"/>
        <v>4.0257648953301124E-3</v>
      </c>
      <c r="FP225" s="46">
        <f t="shared" si="1549"/>
        <v>4.0096230954290296E-3</v>
      </c>
      <c r="FQ225" s="46">
        <f t="shared" si="1549"/>
        <v>0</v>
      </c>
      <c r="FR225" s="46">
        <f t="shared" si="1549"/>
        <v>6.3897763578274532E-3</v>
      </c>
      <c r="FS225" s="46">
        <f t="shared" si="1549"/>
        <v>-7.9365079365074855E-4</v>
      </c>
      <c r="FT225" s="46">
        <f t="shared" si="1549"/>
        <v>-1.588562351072302E-3</v>
      </c>
      <c r="FU225" s="46">
        <f t="shared" si="1549"/>
        <v>4.7732696897374244E-3</v>
      </c>
      <c r="FV225" s="46">
        <f t="shared" si="1549"/>
        <v>3.1670625494853973E-3</v>
      </c>
      <c r="FW225" s="46">
        <f t="shared" si="1549"/>
        <v>-2.3677979479084228E-3</v>
      </c>
      <c r="FX225" s="46">
        <f t="shared" si="1549"/>
        <v>0</v>
      </c>
      <c r="FY225" s="46">
        <f t="shared" si="1549"/>
        <v>6.3291139240506103E-3</v>
      </c>
      <c r="FZ225" s="46">
        <f t="shared" si="1549"/>
        <v>0</v>
      </c>
      <c r="GA225" s="46">
        <f t="shared" si="1549"/>
        <v>-7.8616352201264566E-4</v>
      </c>
      <c r="GB225" s="46">
        <f t="shared" si="1549"/>
        <v>-1.5735641227379122E-3</v>
      </c>
      <c r="GC225" s="46">
        <f t="shared" si="1549"/>
        <v>3.1520882584711698E-3</v>
      </c>
      <c r="GD225" s="46">
        <f t="shared" si="1549"/>
        <v>1.5710919088766917E-3</v>
      </c>
      <c r="GE225" s="46">
        <f t="shared" si="1549"/>
        <v>-3.9215686274509803E-3</v>
      </c>
      <c r="GF225" s="46">
        <f t="shared" si="1549"/>
        <v>3.1496062992126431E-3</v>
      </c>
      <c r="GG225" s="46">
        <f t="shared" si="1549"/>
        <v>-2.3547880690738725E-3</v>
      </c>
      <c r="GH225" s="46">
        <f t="shared" si="1549"/>
        <v>5.5074744295830281E-3</v>
      </c>
      <c r="GI225" s="46">
        <f t="shared" si="1549"/>
        <v>-3.9123630672926448E-3</v>
      </c>
      <c r="GJ225" s="46">
        <f t="shared" si="1549"/>
        <v>-2.3566378633149815E-3</v>
      </c>
      <c r="GK225" s="46">
        <f t="shared" si="1549"/>
        <v>6.2992125984251742E-3</v>
      </c>
      <c r="GL225" s="46">
        <f t="shared" si="1549"/>
        <v>-1.5649452269170803E-3</v>
      </c>
      <c r="GM225" s="46">
        <f t="shared" si="1549"/>
        <v>0</v>
      </c>
      <c r="GN225" s="46">
        <f t="shared" si="1549"/>
        <v>-7.8369905956108404E-4</v>
      </c>
      <c r="GO225" s="46">
        <f t="shared" si="1549"/>
        <v>3.1372549019608289E-3</v>
      </c>
      <c r="GP225" s="46">
        <f t="shared" si="1549"/>
        <v>-4.6911649726349373E-3</v>
      </c>
      <c r="GQ225" s="46">
        <f t="shared" si="1549"/>
        <v>1.4925373134328292E-2</v>
      </c>
      <c r="GR225" s="46">
        <f t="shared" si="1549"/>
        <v>3.8699690402476785E-3</v>
      </c>
      <c r="GS225" s="46">
        <f t="shared" si="1549"/>
        <v>-9.2521202775635216E-3</v>
      </c>
      <c r="GT225" s="46">
        <f t="shared" si="1549"/>
        <v>1.2451361867704236E-2</v>
      </c>
      <c r="GU225" s="46">
        <f t="shared" si="1549"/>
        <v>-1.7678708685626422E-2</v>
      </c>
      <c r="GV225" s="46">
        <f t="shared" si="1549"/>
        <v>5.4773082942097253E-3</v>
      </c>
      <c r="GW225" s="46">
        <f t="shared" si="1549"/>
        <v>-1.0116731517509706E-2</v>
      </c>
      <c r="GX225" s="46">
        <f t="shared" si="1549"/>
        <v>-1.5723270440251794E-3</v>
      </c>
      <c r="GY225" s="46">
        <f t="shared" si="1549"/>
        <v>-5.5118110236220697E-3</v>
      </c>
      <c r="GZ225" s="46">
        <f t="shared" si="1549"/>
        <v>-4.7505938242279836E-3</v>
      </c>
      <c r="HA225" s="46">
        <f t="shared" si="1549"/>
        <v>-7.955449482895784E-3</v>
      </c>
      <c r="HB225" s="46">
        <f t="shared" si="1549"/>
        <v>1.2028869286287089E-2</v>
      </c>
      <c r="HC225" s="46">
        <f t="shared" ref="HC225:JN225" si="1550">(HC51-HB51)/HB51</f>
        <v>8.7163232963549473E-3</v>
      </c>
      <c r="HD225" s="46">
        <f t="shared" si="1550"/>
        <v>-1.5710919088766692E-2</v>
      </c>
      <c r="HE225" s="46">
        <f t="shared" si="1550"/>
        <v>2.0750199521149312E-2</v>
      </c>
      <c r="HF225" s="46">
        <f t="shared" si="1550"/>
        <v>-1.0946051602814743E-2</v>
      </c>
      <c r="HG225" s="46">
        <f t="shared" si="1550"/>
        <v>4.7430830039525244E-3</v>
      </c>
      <c r="HH225" s="46">
        <f t="shared" si="1550"/>
        <v>-3.9339103068450039E-3</v>
      </c>
      <c r="HI225" s="46">
        <f t="shared" si="1550"/>
        <v>-3.9494470774091633E-3</v>
      </c>
      <c r="HJ225" s="46">
        <f t="shared" si="1550"/>
        <v>-1.5860428231561352E-3</v>
      </c>
      <c r="HK225" s="46">
        <f t="shared" si="1550"/>
        <v>-4.7656870532169059E-3</v>
      </c>
      <c r="HL225" s="46">
        <f t="shared" si="1550"/>
        <v>7.9808459696734655E-4</v>
      </c>
      <c r="HM225" s="46">
        <f t="shared" si="1550"/>
        <v>-3.1897926634769191E-3</v>
      </c>
      <c r="HN225" s="46">
        <f t="shared" si="1550"/>
        <v>-8.7999999999999537E-3</v>
      </c>
      <c r="HO225" s="46">
        <f t="shared" si="1550"/>
        <v>-9.6852300242130981E-3</v>
      </c>
      <c r="HP225" s="46">
        <f t="shared" si="1550"/>
        <v>-5.7049714751426471E-3</v>
      </c>
      <c r="HQ225" s="46">
        <f t="shared" si="1550"/>
        <v>-4.9180327868851995E-3</v>
      </c>
      <c r="HR225" s="46">
        <f t="shared" si="1550"/>
        <v>-1.565074135090614E-2</v>
      </c>
      <c r="HS225" s="46">
        <f t="shared" si="1550"/>
        <v>8.3682008368196083E-4</v>
      </c>
      <c r="HT225" s="46">
        <f t="shared" si="1550"/>
        <v>-8.3612040133774514E-4</v>
      </c>
      <c r="HU225" s="46">
        <f t="shared" si="1550"/>
        <v>-5.0209205020920024E-3</v>
      </c>
      <c r="HV225" s="46">
        <f t="shared" si="1550"/>
        <v>-5.8873002523128918E-3</v>
      </c>
      <c r="HW225" s="46">
        <f t="shared" si="1550"/>
        <v>-9.3062605752961807E-3</v>
      </c>
      <c r="HX225" s="46">
        <f t="shared" si="1550"/>
        <v>-1.0247651579846188E-2</v>
      </c>
      <c r="HY225" s="46">
        <f t="shared" si="1550"/>
        <v>-1.8981880931837815E-2</v>
      </c>
      <c r="HZ225" s="46">
        <f t="shared" si="1550"/>
        <v>-1.7590149516270887E-2</v>
      </c>
      <c r="IA225" s="46">
        <f t="shared" si="1550"/>
        <v>-2.8648164726947204E-2</v>
      </c>
      <c r="IB225" s="46">
        <f t="shared" si="1550"/>
        <v>-7.3732718894008956E-3</v>
      </c>
      <c r="IC225" s="46">
        <f t="shared" si="1550"/>
        <v>-2.4141132776230347E-2</v>
      </c>
      <c r="ID225" s="46">
        <f t="shared" si="1550"/>
        <v>-2.1883920076117957E-2</v>
      </c>
      <c r="IE225" s="46">
        <f t="shared" si="1550"/>
        <v>-9.7276264591434161E-4</v>
      </c>
      <c r="IF225" s="46">
        <f t="shared" si="1550"/>
        <v>-1.1684518013631965E-2</v>
      </c>
      <c r="IG225" s="46">
        <f t="shared" si="1550"/>
        <v>-1.0837438423645264E-2</v>
      </c>
      <c r="IH225" s="46">
        <f t="shared" si="1550"/>
        <v>-1.1952191235059789E-2</v>
      </c>
      <c r="II225" s="46">
        <f t="shared" si="1550"/>
        <v>-3.0241935483870681E-3</v>
      </c>
      <c r="IJ225" s="46">
        <f t="shared" si="1550"/>
        <v>-7.0778564206269243E-3</v>
      </c>
      <c r="IK225" s="46">
        <f t="shared" si="1550"/>
        <v>-5.0916496945010185E-3</v>
      </c>
      <c r="IL225" s="46">
        <f t="shared" si="1550"/>
        <v>-8.1883316274308816E-3</v>
      </c>
      <c r="IM225" s="46">
        <f t="shared" si="1550"/>
        <v>-4.1279669762642485E-3</v>
      </c>
      <c r="IN225" s="46">
        <f t="shared" si="1550"/>
        <v>-6.2176165803108216E-3</v>
      </c>
      <c r="IO225" s="46">
        <f t="shared" si="1550"/>
        <v>-6.2565172054224035E-3</v>
      </c>
      <c r="IP225" s="46">
        <f t="shared" si="1550"/>
        <v>1.6789087093389388E-2</v>
      </c>
      <c r="IQ225" s="46">
        <f t="shared" si="1550"/>
        <v>-2.7863777089783309E-2</v>
      </c>
      <c r="IR225" s="46">
        <f t="shared" si="1550"/>
        <v>-3.1847133757961481E-3</v>
      </c>
      <c r="IS225" s="46">
        <f t="shared" si="1550"/>
        <v>-3.1948881789138589E-3</v>
      </c>
      <c r="IT225" s="46">
        <f t="shared" si="1550"/>
        <v>2.1367521367521673E-3</v>
      </c>
      <c r="IU225" s="46">
        <f t="shared" si="1550"/>
        <v>0</v>
      </c>
      <c r="IV225" s="46">
        <f t="shared" si="1550"/>
        <v>9.5948827292111488E-3</v>
      </c>
      <c r="IW225" s="46">
        <f t="shared" si="1550"/>
        <v>-1.1615628299894492E-2</v>
      </c>
      <c r="IX225" s="46">
        <f t="shared" si="1550"/>
        <v>-5.341880341880342E-3</v>
      </c>
      <c r="IY225" s="46">
        <f t="shared" si="1550"/>
        <v>-1.0741138560686823E-3</v>
      </c>
      <c r="IZ225" s="46">
        <f t="shared" si="1550"/>
        <v>-4.301075268817265E-3</v>
      </c>
      <c r="JA225" s="46">
        <f t="shared" si="1550"/>
        <v>-1.0799136069113858E-3</v>
      </c>
      <c r="JB225" s="46">
        <f t="shared" si="1550"/>
        <v>-1.0810810810810197E-3</v>
      </c>
      <c r="JC225" s="46">
        <f t="shared" si="1550"/>
        <v>2.1645021645020413E-3</v>
      </c>
      <c r="JD225" s="46">
        <f t="shared" si="1550"/>
        <v>-1.0799136069113858E-3</v>
      </c>
      <c r="JE225" s="46">
        <f t="shared" si="1550"/>
        <v>6.4864864864864254E-3</v>
      </c>
      <c r="JF225" s="46">
        <f t="shared" si="1550"/>
        <v>0</v>
      </c>
      <c r="JG225" s="46">
        <f t="shared" si="1550"/>
        <v>0</v>
      </c>
      <c r="JH225" s="46">
        <f t="shared" si="1550"/>
        <v>-4.296455424274882E-3</v>
      </c>
      <c r="JI225" s="46">
        <f t="shared" si="1550"/>
        <v>3.236245954692526E-3</v>
      </c>
      <c r="JJ225" s="46">
        <f t="shared" si="1550"/>
        <v>0</v>
      </c>
      <c r="JK225" s="46">
        <f t="shared" si="1550"/>
        <v>1.0752688172042399E-3</v>
      </c>
      <c r="JL225" s="46">
        <f t="shared" si="1550"/>
        <v>5.3705692803437165E-3</v>
      </c>
      <c r="JM225" s="46">
        <f t="shared" si="1550"/>
        <v>8.5470085470086693E-3</v>
      </c>
      <c r="JN225" s="46">
        <f t="shared" si="1550"/>
        <v>2.2245762711864344E-2</v>
      </c>
      <c r="JO225" s="46">
        <f t="shared" ref="JO225:LZ225" si="1551">(JO51-JN51)/JN51</f>
        <v>-3.937823834196888E-2</v>
      </c>
      <c r="JP225" s="46">
        <f t="shared" si="1551"/>
        <v>-2.1574973031284017E-3</v>
      </c>
      <c r="JQ225" s="46">
        <f t="shared" si="1551"/>
        <v>-4.324324324324386E-3</v>
      </c>
      <c r="JR225" s="46">
        <f t="shared" si="1551"/>
        <v>-2.1715526601518852E-3</v>
      </c>
      <c r="JS225" s="46">
        <f t="shared" si="1551"/>
        <v>8.7051142546245609E-3</v>
      </c>
      <c r="JT225" s="46">
        <f t="shared" si="1551"/>
        <v>1.2944983818770257E-2</v>
      </c>
      <c r="JU225" s="46">
        <f t="shared" si="1551"/>
        <v>0</v>
      </c>
      <c r="JV225" s="46">
        <f t="shared" si="1551"/>
        <v>2.2364217252396103E-2</v>
      </c>
      <c r="JW225" s="46">
        <f t="shared" si="1551"/>
        <v>8.3333333333333037E-3</v>
      </c>
      <c r="JX225" s="46">
        <f t="shared" si="1551"/>
        <v>1.0330578512396695E-2</v>
      </c>
      <c r="JY225" s="46">
        <f t="shared" si="1551"/>
        <v>0</v>
      </c>
      <c r="JZ225" s="46">
        <f t="shared" si="1551"/>
        <v>-2.8629856850715719E-2</v>
      </c>
      <c r="KA225" s="46">
        <f t="shared" si="1551"/>
        <v>3.3684210526315816E-2</v>
      </c>
      <c r="KB225" s="46">
        <f t="shared" si="1551"/>
        <v>1.0183299389001457E-3</v>
      </c>
      <c r="KC225" s="46">
        <f t="shared" si="1551"/>
        <v>7.1210579857579129E-3</v>
      </c>
      <c r="KD225" s="46">
        <f t="shared" si="1551"/>
        <v>9.0909090909091477E-3</v>
      </c>
      <c r="KE225" s="46">
        <f t="shared" si="1551"/>
        <v>2.0020020020018879E-3</v>
      </c>
      <c r="KF225" s="46">
        <f t="shared" si="1551"/>
        <v>1.9980019980020266E-3</v>
      </c>
      <c r="KG225" s="46">
        <f t="shared" si="1551"/>
        <v>4.9850448654037887E-3</v>
      </c>
      <c r="KH225" s="46">
        <f t="shared" si="1551"/>
        <v>-1.4880952380952382E-2</v>
      </c>
      <c r="KI225" s="46">
        <f t="shared" si="1551"/>
        <v>1.3091641490433003E-2</v>
      </c>
      <c r="KJ225" s="46">
        <f t="shared" si="1551"/>
        <v>1.9880715705765692E-3</v>
      </c>
      <c r="KK225" s="46">
        <f t="shared" si="1551"/>
        <v>5.9523809523810371E-3</v>
      </c>
      <c r="KL225" s="46">
        <f t="shared" si="1551"/>
        <v>0</v>
      </c>
      <c r="KM225" s="46">
        <f t="shared" si="1551"/>
        <v>8.8757396449703294E-3</v>
      </c>
      <c r="KN225" s="46">
        <f t="shared" si="1551"/>
        <v>1.2707722385141713E-2</v>
      </c>
      <c r="KO225" s="46">
        <f t="shared" si="1551"/>
        <v>4.8262548262548262E-3</v>
      </c>
      <c r="KP225" s="46">
        <f t="shared" si="1551"/>
        <v>7.6849183477426652E-3</v>
      </c>
      <c r="KQ225" s="46">
        <f t="shared" si="1551"/>
        <v>7.6263107721639386E-3</v>
      </c>
      <c r="KR225" s="46">
        <f t="shared" si="1551"/>
        <v>2.838221381267712E-3</v>
      </c>
      <c r="KS225" s="46">
        <f t="shared" si="1551"/>
        <v>3.7735849056604312E-3</v>
      </c>
      <c r="KT225" s="46">
        <f t="shared" si="1551"/>
        <v>1.8796992481201937E-3</v>
      </c>
      <c r="KU225" s="46">
        <f t="shared" si="1551"/>
        <v>1.1257035647279577E-2</v>
      </c>
      <c r="KV225" s="46">
        <f t="shared" si="1551"/>
        <v>-1.8552875695733103E-3</v>
      </c>
      <c r="KW225" s="46">
        <f t="shared" si="1551"/>
        <v>-9.2936802973972422E-4</v>
      </c>
      <c r="KX225" s="46">
        <f t="shared" si="1551"/>
        <v>1.3023255813953541E-2</v>
      </c>
      <c r="KY225" s="46">
        <f t="shared" si="1551"/>
        <v>7.3461891643709564E-3</v>
      </c>
      <c r="KZ225" s="46">
        <f t="shared" si="1551"/>
        <v>-9.1157702825896559E-4</v>
      </c>
      <c r="LA225" s="46">
        <f t="shared" si="1551"/>
        <v>1.8248175182482011E-3</v>
      </c>
      <c r="LB225" s="46">
        <f t="shared" si="1551"/>
        <v>-1.8214936247723393E-3</v>
      </c>
      <c r="LC225" s="46">
        <f t="shared" si="1551"/>
        <v>0</v>
      </c>
      <c r="LD225" s="46">
        <f t="shared" si="1551"/>
        <v>4.5620437956204385E-3</v>
      </c>
      <c r="LE225" s="46">
        <f t="shared" si="1551"/>
        <v>3.6330608537693525E-3</v>
      </c>
      <c r="LF225" s="46">
        <f t="shared" si="1551"/>
        <v>1.0859728506787356E-2</v>
      </c>
      <c r="LG225" s="46">
        <f t="shared" si="1551"/>
        <v>0</v>
      </c>
      <c r="LH225" s="46">
        <f t="shared" si="1551"/>
        <v>4.4762757385854966E-3</v>
      </c>
      <c r="LI225" s="46">
        <f t="shared" si="1551"/>
        <v>4.4563279857397506E-3</v>
      </c>
      <c r="LJ225" s="46">
        <f t="shared" si="1551"/>
        <v>-4.4365572315882874E-3</v>
      </c>
      <c r="LK225" s="46">
        <f t="shared" si="1551"/>
        <v>-4.4563279857397506E-3</v>
      </c>
      <c r="LL225" s="46">
        <f t="shared" si="1551"/>
        <v>-8.952551477171757E-4</v>
      </c>
      <c r="LM225" s="46">
        <f t="shared" si="1551"/>
        <v>4.4802867383512551E-3</v>
      </c>
      <c r="LN225" s="46">
        <f t="shared" si="1551"/>
        <v>5.3523639607494077E-3</v>
      </c>
      <c r="LO225" s="46">
        <f t="shared" si="1551"/>
        <v>3.5492457852705542E-3</v>
      </c>
      <c r="LP225" s="46">
        <f t="shared" si="1551"/>
        <v>1.7683465959328281E-3</v>
      </c>
      <c r="LQ225" s="46">
        <f t="shared" si="1551"/>
        <v>7.9435127978817795E-3</v>
      </c>
      <c r="LR225" s="46">
        <f t="shared" si="1551"/>
        <v>0</v>
      </c>
      <c r="LS225" s="46">
        <f t="shared" si="1551"/>
        <v>7.0052539404553164E-3</v>
      </c>
      <c r="LT225" s="46">
        <f t="shared" si="1551"/>
        <v>1.1304347826086933E-2</v>
      </c>
      <c r="LU225" s="46">
        <f t="shared" si="1551"/>
        <v>-1.7196904557179953E-3</v>
      </c>
      <c r="LV225" s="46">
        <f t="shared" si="1551"/>
        <v>7.7519379844961734E-3</v>
      </c>
      <c r="LW225" s="46">
        <f t="shared" si="1551"/>
        <v>-8.5470085470080613E-4</v>
      </c>
      <c r="LX225" s="46">
        <f t="shared" si="1551"/>
        <v>1.7108639863129909E-3</v>
      </c>
      <c r="LY225" s="46">
        <f t="shared" si="1551"/>
        <v>1.7079419299744051E-3</v>
      </c>
      <c r="LZ225" s="46">
        <f t="shared" si="1551"/>
        <v>8.5251491901115544E-4</v>
      </c>
      <c r="MA225" s="46">
        <f t="shared" ref="MA225:MH225" si="1552">(MA51-LZ51)/LZ51</f>
        <v>1.7035775127767344E-3</v>
      </c>
      <c r="MB225" s="46">
        <f t="shared" si="1552"/>
        <v>-1.1054421768707459E-2</v>
      </c>
      <c r="MC225" s="46">
        <f t="shared" si="1552"/>
        <v>1.7196904557179953E-3</v>
      </c>
      <c r="MD225" s="46">
        <f t="shared" si="1552"/>
        <v>6.8669527896995462E-3</v>
      </c>
      <c r="ME225" s="46">
        <f t="shared" si="1552"/>
        <v>6.8201193520886372E-3</v>
      </c>
      <c r="MF225" s="46">
        <f t="shared" si="1552"/>
        <v>1.3547840812870521E-2</v>
      </c>
      <c r="MG225" s="46">
        <f t="shared" si="1552"/>
        <v>1.6708437761069339E-2</v>
      </c>
      <c r="MH225" s="46">
        <f t="shared" si="1552"/>
        <v>-1.6433853738701727E-2</v>
      </c>
    </row>
    <row r="226" spans="1:346" x14ac:dyDescent="0.25">
      <c r="S226" s="46">
        <f t="shared" ref="S226:CD226" si="1553">(S52-R52)/R52</f>
        <v>0</v>
      </c>
      <c r="T226" s="46">
        <f t="shared" si="1553"/>
        <v>2.4193548387096687E-2</v>
      </c>
      <c r="U226" s="46">
        <f t="shared" si="1553"/>
        <v>0</v>
      </c>
      <c r="V226" s="46">
        <f t="shared" si="1553"/>
        <v>2.3622047244094547E-2</v>
      </c>
      <c r="W226" s="46">
        <f t="shared" si="1553"/>
        <v>1.538461538461533E-2</v>
      </c>
      <c r="X226" s="46">
        <f t="shared" si="1553"/>
        <v>3.0303030303030332E-2</v>
      </c>
      <c r="Y226" s="46">
        <f t="shared" si="1553"/>
        <v>7.3529411764705621E-3</v>
      </c>
      <c r="Z226" s="46">
        <f t="shared" si="1553"/>
        <v>-2.1897810218978027E-2</v>
      </c>
      <c r="AA226" s="46">
        <f t="shared" si="1553"/>
        <v>-7.4626865671641521E-3</v>
      </c>
      <c r="AB226" s="46">
        <f t="shared" si="1553"/>
        <v>-7.5187969924813093E-3</v>
      </c>
      <c r="AC226" s="46">
        <f t="shared" si="1553"/>
        <v>-1.5151515151515098E-2</v>
      </c>
      <c r="AD226" s="46">
        <f t="shared" si="1553"/>
        <v>7.692307692307665E-3</v>
      </c>
      <c r="AE226" s="46">
        <f t="shared" si="1553"/>
        <v>-7.6335877862595148E-3</v>
      </c>
      <c r="AF226" s="46">
        <f t="shared" si="1553"/>
        <v>7.692307692307665E-3</v>
      </c>
      <c r="AG226" s="46">
        <f t="shared" si="1553"/>
        <v>-7.6335877862595148E-3</v>
      </c>
      <c r="AH226" s="46">
        <f t="shared" si="1553"/>
        <v>-2.307692307692313E-2</v>
      </c>
      <c r="AI226" s="46">
        <f t="shared" si="1553"/>
        <v>-1.5748031496062936E-2</v>
      </c>
      <c r="AJ226" s="46">
        <f t="shared" si="1553"/>
        <v>-0.04</v>
      </c>
      <c r="AK226" s="46">
        <f t="shared" si="1553"/>
        <v>-8.3333333333333037E-3</v>
      </c>
      <c r="AL226" s="46">
        <f t="shared" si="1553"/>
        <v>3.3613445378151287E-2</v>
      </c>
      <c r="AM226" s="46">
        <f t="shared" si="1553"/>
        <v>0</v>
      </c>
      <c r="AN226" s="46">
        <f t="shared" si="1553"/>
        <v>4.8780487804878016E-2</v>
      </c>
      <c r="AO226" s="46">
        <f t="shared" si="1553"/>
        <v>7.7519379844960962E-3</v>
      </c>
      <c r="AP226" s="46">
        <f t="shared" si="1553"/>
        <v>-3.0769230769230795E-2</v>
      </c>
      <c r="AQ226" s="46">
        <f t="shared" si="1553"/>
        <v>3.1746031746031772E-2</v>
      </c>
      <c r="AR226" s="46">
        <f t="shared" si="1553"/>
        <v>-1.538461538461533E-2</v>
      </c>
      <c r="AS226" s="46">
        <f t="shared" si="1553"/>
        <v>0</v>
      </c>
      <c r="AT226" s="46">
        <f t="shared" si="1553"/>
        <v>2.3437499999999917E-2</v>
      </c>
      <c r="AU226" s="46">
        <f t="shared" si="1553"/>
        <v>1.5267175572519165E-2</v>
      </c>
      <c r="AV226" s="46">
        <f t="shared" si="1553"/>
        <v>1.5037593984962351E-2</v>
      </c>
      <c r="AW226" s="46">
        <f t="shared" si="1553"/>
        <v>7.4074074074073808E-3</v>
      </c>
      <c r="AX226" s="46">
        <f t="shared" si="1553"/>
        <v>7.3529411764705621E-3</v>
      </c>
      <c r="AY226" s="46">
        <f t="shared" si="1553"/>
        <v>1.4598540145985481E-2</v>
      </c>
      <c r="AZ226" s="46">
        <f t="shared" si="1553"/>
        <v>2.1582733812949562E-2</v>
      </c>
      <c r="BA226" s="46">
        <f t="shared" si="1553"/>
        <v>0</v>
      </c>
      <c r="BB226" s="46">
        <f t="shared" si="1553"/>
        <v>1.4084507042253596E-2</v>
      </c>
      <c r="BC226" s="46">
        <f t="shared" si="1553"/>
        <v>-2.0833333333333381E-2</v>
      </c>
      <c r="BD226" s="46">
        <f t="shared" si="1553"/>
        <v>-1.4184397163120517E-2</v>
      </c>
      <c r="BE226" s="46">
        <f t="shared" si="1553"/>
        <v>2.8776978417266213E-2</v>
      </c>
      <c r="BF226" s="46">
        <f t="shared" si="1553"/>
        <v>6.2937062937062832E-2</v>
      </c>
      <c r="BG226" s="46">
        <f t="shared" si="1553"/>
        <v>-2.6315789473684119E-2</v>
      </c>
      <c r="BH226" s="46">
        <f t="shared" si="1553"/>
        <v>6.7567567567567328E-3</v>
      </c>
      <c r="BI226" s="46">
        <f t="shared" si="1553"/>
        <v>6.7114093959731299E-3</v>
      </c>
      <c r="BJ226" s="46">
        <f t="shared" si="1553"/>
        <v>6.6666666666666428E-3</v>
      </c>
      <c r="BK226" s="46">
        <f t="shared" si="1553"/>
        <v>-1.9867549668874104E-2</v>
      </c>
      <c r="BL226" s="46">
        <f t="shared" si="1553"/>
        <v>-6.7567567567568525E-3</v>
      </c>
      <c r="BM226" s="46">
        <f t="shared" si="1553"/>
        <v>2.7210884353741523E-2</v>
      </c>
      <c r="BN226" s="46">
        <f t="shared" si="1553"/>
        <v>0</v>
      </c>
      <c r="BO226" s="46">
        <f t="shared" si="1553"/>
        <v>1.9867549668874218E-2</v>
      </c>
      <c r="BP226" s="46">
        <f t="shared" si="1553"/>
        <v>1.2987012987012941E-2</v>
      </c>
      <c r="BQ226" s="46">
        <f t="shared" si="1553"/>
        <v>6.4102564102563875E-3</v>
      </c>
      <c r="BR226" s="46">
        <f t="shared" si="1553"/>
        <v>-1.2738853503184669E-2</v>
      </c>
      <c r="BS226" s="46">
        <f t="shared" si="1553"/>
        <v>-5.16129032258065E-2</v>
      </c>
      <c r="BT226" s="46">
        <f t="shared" si="1553"/>
        <v>4.0816326530612346E-2</v>
      </c>
      <c r="BU226" s="46">
        <f t="shared" si="1553"/>
        <v>-1.3071895424836671E-2</v>
      </c>
      <c r="BV226" s="46">
        <f t="shared" si="1553"/>
        <v>-6.6225165562913673E-3</v>
      </c>
      <c r="BW226" s="46">
        <f t="shared" si="1553"/>
        <v>2.0000000000000049E-2</v>
      </c>
      <c r="BX226" s="46">
        <f t="shared" si="1553"/>
        <v>-1.9607843137254947E-2</v>
      </c>
      <c r="BY226" s="46">
        <f t="shared" si="1553"/>
        <v>-6.6666666666666428E-3</v>
      </c>
      <c r="BZ226" s="46">
        <f t="shared" si="1553"/>
        <v>2.6845637583892641E-2</v>
      </c>
      <c r="CA226" s="46">
        <f t="shared" si="1553"/>
        <v>-6.5359477124183937E-3</v>
      </c>
      <c r="CB226" s="46">
        <f t="shared" si="1553"/>
        <v>-2.6315789473684119E-2</v>
      </c>
      <c r="CC226" s="46">
        <f t="shared" si="1553"/>
        <v>-1.3513513513513585E-2</v>
      </c>
      <c r="CD226" s="46">
        <f t="shared" si="1553"/>
        <v>6.8493150684931269E-3</v>
      </c>
      <c r="CE226" s="46">
        <f t="shared" ref="CE226:EP226" si="1554">(CE52-CD52)/CD52</f>
        <v>0</v>
      </c>
      <c r="CF226" s="46">
        <f t="shared" si="1554"/>
        <v>0</v>
      </c>
      <c r="CG226" s="46">
        <f t="shared" si="1554"/>
        <v>-2.0408163265306051E-2</v>
      </c>
      <c r="CH226" s="46">
        <f t="shared" si="1554"/>
        <v>4.1666666666666644E-2</v>
      </c>
      <c r="CI226" s="46">
        <f t="shared" si="1554"/>
        <v>1.3333333333333286E-2</v>
      </c>
      <c r="CJ226" s="46">
        <f t="shared" si="1554"/>
        <v>1.3157894736842176E-2</v>
      </c>
      <c r="CK226" s="46">
        <f t="shared" si="1554"/>
        <v>1.9480519480519411E-2</v>
      </c>
      <c r="CL226" s="46">
        <f t="shared" si="1554"/>
        <v>-5.0955414012738787E-2</v>
      </c>
      <c r="CM226" s="46">
        <f t="shared" si="1554"/>
        <v>0</v>
      </c>
      <c r="CN226" s="46">
        <f t="shared" si="1554"/>
        <v>2.0134228187919392E-2</v>
      </c>
      <c r="CO226" s="46">
        <f t="shared" si="1554"/>
        <v>1.3157894736842176E-2</v>
      </c>
      <c r="CP226" s="46">
        <f t="shared" si="1554"/>
        <v>0</v>
      </c>
      <c r="CQ226" s="46">
        <f t="shared" si="1554"/>
        <v>1.2987012987012941E-2</v>
      </c>
      <c r="CR226" s="46">
        <f t="shared" si="1554"/>
        <v>1.9230769230769277E-2</v>
      </c>
      <c r="CS226" s="46">
        <f t="shared" si="1554"/>
        <v>2.5157232704402538E-2</v>
      </c>
      <c r="CT226" s="46">
        <f t="shared" si="1554"/>
        <v>-6.1349693251534611E-3</v>
      </c>
      <c r="CU226" s="46">
        <f t="shared" si="1554"/>
        <v>1.2345679012345635E-2</v>
      </c>
      <c r="CV226" s="46">
        <f t="shared" si="1554"/>
        <v>-6.0975609756096271E-3</v>
      </c>
      <c r="CW226" s="46">
        <f t="shared" si="1554"/>
        <v>0</v>
      </c>
      <c r="CX226" s="46">
        <f t="shared" si="1554"/>
        <v>0</v>
      </c>
      <c r="CY226" s="46">
        <f t="shared" si="1554"/>
        <v>0</v>
      </c>
      <c r="CZ226" s="46">
        <f t="shared" si="1554"/>
        <v>-6.1349693251534611E-3</v>
      </c>
      <c r="DA226" s="46">
        <f t="shared" si="1554"/>
        <v>0</v>
      </c>
      <c r="DB226" s="46">
        <f t="shared" si="1554"/>
        <v>6.1728395061729276E-3</v>
      </c>
      <c r="DC226" s="46">
        <f t="shared" si="1554"/>
        <v>5.5214723926380278E-2</v>
      </c>
      <c r="DD226" s="46">
        <f t="shared" si="1554"/>
        <v>-4.0697674418604612E-2</v>
      </c>
      <c r="DE226" s="46">
        <f t="shared" si="1554"/>
        <v>-6.0606060606061465E-3</v>
      </c>
      <c r="DF226" s="46">
        <f t="shared" si="1554"/>
        <v>6.097560975609843E-3</v>
      </c>
      <c r="DG226" s="46">
        <f t="shared" si="1554"/>
        <v>-1.2121212121212078E-2</v>
      </c>
      <c r="DH226" s="46">
        <f t="shared" si="1554"/>
        <v>6.1349693251532434E-3</v>
      </c>
      <c r="DI226" s="46">
        <f t="shared" si="1554"/>
        <v>3.0487804878048783E-2</v>
      </c>
      <c r="DJ226" s="46">
        <f t="shared" si="1554"/>
        <v>5.9171597633136943E-3</v>
      </c>
      <c r="DK226" s="46">
        <f t="shared" si="1554"/>
        <v>5.8823529411765538E-3</v>
      </c>
      <c r="DL226" s="46">
        <f t="shared" si="1554"/>
        <v>1.754385964912264E-2</v>
      </c>
      <c r="DM226" s="46">
        <f t="shared" si="1554"/>
        <v>1.7241379310344869E-2</v>
      </c>
      <c r="DN226" s="46">
        <f t="shared" si="1554"/>
        <v>0</v>
      </c>
      <c r="DO226" s="46">
        <f t="shared" si="1554"/>
        <v>1.1299435028248548E-2</v>
      </c>
      <c r="DP226" s="46">
        <f t="shared" si="1554"/>
        <v>-5.5865921787708311E-3</v>
      </c>
      <c r="DQ226" s="46">
        <f t="shared" si="1554"/>
        <v>0</v>
      </c>
      <c r="DR226" s="46">
        <f t="shared" si="1554"/>
        <v>0</v>
      </c>
      <c r="DS226" s="46">
        <f t="shared" si="1554"/>
        <v>0</v>
      </c>
      <c r="DT226" s="46">
        <f t="shared" si="1554"/>
        <v>1.1235955056179735E-2</v>
      </c>
      <c r="DU226" s="46">
        <f t="shared" si="1554"/>
        <v>1.1111111111111072E-2</v>
      </c>
      <c r="DV226" s="46">
        <f t="shared" si="1554"/>
        <v>1.6483516483516522E-2</v>
      </c>
      <c r="DW226" s="46">
        <f t="shared" si="1554"/>
        <v>0</v>
      </c>
      <c r="DX226" s="46">
        <f t="shared" si="1554"/>
        <v>5.405405405405482E-3</v>
      </c>
      <c r="DY226" s="46">
        <f t="shared" si="1554"/>
        <v>2.6881720430107524E-2</v>
      </c>
      <c r="DZ226" s="46">
        <f t="shared" si="1554"/>
        <v>-5.2356020942409117E-3</v>
      </c>
      <c r="EA226" s="46">
        <f t="shared" si="1554"/>
        <v>-2.6315789473684209E-2</v>
      </c>
      <c r="EB226" s="46">
        <f t="shared" si="1554"/>
        <v>-1.6216216216216255E-2</v>
      </c>
      <c r="EC226" s="46">
        <f t="shared" si="1554"/>
        <v>1.098901098901095E-2</v>
      </c>
      <c r="ED226" s="46">
        <f t="shared" si="1554"/>
        <v>5.4347826086957301E-3</v>
      </c>
      <c r="EE226" s="46">
        <f t="shared" si="1554"/>
        <v>5.405405405405482E-3</v>
      </c>
      <c r="EF226" s="46">
        <f t="shared" si="1554"/>
        <v>-1.0752688172043163E-2</v>
      </c>
      <c r="EG226" s="46">
        <f t="shared" si="1554"/>
        <v>-3.2608695652173801E-2</v>
      </c>
      <c r="EH226" s="46">
        <f t="shared" si="1554"/>
        <v>3.3707865168539207E-2</v>
      </c>
      <c r="EI226" s="46">
        <f t="shared" si="1554"/>
        <v>1.6304347826086998E-2</v>
      </c>
      <c r="EJ226" s="46">
        <f t="shared" si="1554"/>
        <v>1.0695187165775364E-2</v>
      </c>
      <c r="EK226" s="46">
        <f t="shared" si="1554"/>
        <v>0</v>
      </c>
      <c r="EL226" s="46">
        <f t="shared" si="1554"/>
        <v>1.0582010582010732E-2</v>
      </c>
      <c r="EM226" s="46">
        <f t="shared" si="1554"/>
        <v>5.2356020942407261E-3</v>
      </c>
      <c r="EN226" s="46">
        <f t="shared" si="1554"/>
        <v>1.041666666666663E-2</v>
      </c>
      <c r="EO226" s="46">
        <f t="shared" si="1554"/>
        <v>2.0618556701031038E-2</v>
      </c>
      <c r="EP226" s="46">
        <f t="shared" si="1554"/>
        <v>-5.0505050505051221E-3</v>
      </c>
      <c r="EQ226" s="46">
        <f t="shared" ref="EQ226:HB226" si="1555">(EQ52-EP52)/EP52</f>
        <v>-1.0152284263959355E-2</v>
      </c>
      <c r="ER226" s="46">
        <f t="shared" si="1555"/>
        <v>2.564102564102564E-2</v>
      </c>
      <c r="ES226" s="46">
        <f t="shared" si="1555"/>
        <v>3.0000000000000072E-2</v>
      </c>
      <c r="ET226" s="46">
        <f t="shared" si="1555"/>
        <v>-1.4563106796116538E-2</v>
      </c>
      <c r="EU226" s="46">
        <f t="shared" si="1555"/>
        <v>-4.9261083743843059E-3</v>
      </c>
      <c r="EV226" s="46">
        <f t="shared" si="1555"/>
        <v>-1.4851485148514887E-2</v>
      </c>
      <c r="EW226" s="46">
        <f t="shared" si="1555"/>
        <v>0</v>
      </c>
      <c r="EX226" s="46">
        <f t="shared" si="1555"/>
        <v>1.0050251256281551E-2</v>
      </c>
      <c r="EY226" s="46">
        <f t="shared" si="1555"/>
        <v>4.975124378109346E-3</v>
      </c>
      <c r="EZ226" s="46">
        <f t="shared" si="1555"/>
        <v>-4.9504950495048447E-3</v>
      </c>
      <c r="FA226" s="46">
        <f t="shared" si="1555"/>
        <v>-1.4925373134328393E-2</v>
      </c>
      <c r="FB226" s="46">
        <f t="shared" si="1555"/>
        <v>5.0505050505049425E-3</v>
      </c>
      <c r="FC226" s="46">
        <f t="shared" si="1555"/>
        <v>1.5075376884422148E-2</v>
      </c>
      <c r="FD226" s="46">
        <f t="shared" si="1555"/>
        <v>-2.4752475247524754E-2</v>
      </c>
      <c r="FE226" s="46">
        <f t="shared" si="1555"/>
        <v>-1.0152284263959355E-2</v>
      </c>
      <c r="FF226" s="46">
        <f t="shared" si="1555"/>
        <v>-1.5384615384615422E-2</v>
      </c>
      <c r="FG226" s="46">
        <f t="shared" si="1555"/>
        <v>5.2083333333334076E-3</v>
      </c>
      <c r="FH226" s="46">
        <f t="shared" si="1555"/>
        <v>-1.0362694300518097E-2</v>
      </c>
      <c r="FI226" s="46">
        <f t="shared" si="1555"/>
        <v>-5.2356020942409117E-3</v>
      </c>
      <c r="FJ226" s="46">
        <f t="shared" si="1555"/>
        <v>-5.2631578947369166E-3</v>
      </c>
      <c r="FK226" s="46">
        <f t="shared" si="1555"/>
        <v>5.2910052910053662E-3</v>
      </c>
      <c r="FL226" s="46">
        <f t="shared" si="1555"/>
        <v>1.5789473684210565E-2</v>
      </c>
      <c r="FM226" s="46">
        <f t="shared" si="1555"/>
        <v>0</v>
      </c>
      <c r="FN226" s="46">
        <f t="shared" si="1555"/>
        <v>3.6269430051813434E-2</v>
      </c>
      <c r="FO226" s="46">
        <f t="shared" si="1555"/>
        <v>3.0000000000000072E-2</v>
      </c>
      <c r="FP226" s="46">
        <f t="shared" si="1555"/>
        <v>-1.4563106796116538E-2</v>
      </c>
      <c r="FQ226" s="46">
        <f t="shared" si="1555"/>
        <v>-2.463054187192118E-2</v>
      </c>
      <c r="FR226" s="46">
        <f t="shared" si="1555"/>
        <v>-5.0505050505051221E-3</v>
      </c>
      <c r="FS226" s="46">
        <f t="shared" si="1555"/>
        <v>-2.5380710659898477E-2</v>
      </c>
      <c r="FT226" s="46">
        <f t="shared" si="1555"/>
        <v>1.041666666666663E-2</v>
      </c>
      <c r="FU226" s="46">
        <f t="shared" si="1555"/>
        <v>5.1546391752578056E-3</v>
      </c>
      <c r="FV226" s="46">
        <f t="shared" si="1555"/>
        <v>5.1282051282052011E-3</v>
      </c>
      <c r="FW226" s="46">
        <f t="shared" si="1555"/>
        <v>0</v>
      </c>
      <c r="FX226" s="46">
        <f t="shared" si="1555"/>
        <v>-5.1020408163266031E-3</v>
      </c>
      <c r="FY226" s="46">
        <f t="shared" si="1555"/>
        <v>-1.5384615384615422E-2</v>
      </c>
      <c r="FZ226" s="46">
        <f t="shared" si="1555"/>
        <v>-2.0833333333333259E-2</v>
      </c>
      <c r="GA226" s="46">
        <f t="shared" si="1555"/>
        <v>-1.0638297872340387E-2</v>
      </c>
      <c r="GB226" s="46">
        <f t="shared" si="1555"/>
        <v>1.0752688172042972E-2</v>
      </c>
      <c r="GC226" s="46">
        <f t="shared" si="1555"/>
        <v>1.5957446808510675E-2</v>
      </c>
      <c r="GD226" s="46">
        <f t="shared" si="1555"/>
        <v>2.0942408376963276E-2</v>
      </c>
      <c r="GE226" s="46">
        <f t="shared" si="1555"/>
        <v>1.025641025641022E-2</v>
      </c>
      <c r="GF226" s="46">
        <f t="shared" si="1555"/>
        <v>1.5228426395939123E-2</v>
      </c>
      <c r="GG226" s="46">
        <f t="shared" si="1555"/>
        <v>1.5000000000000036E-2</v>
      </c>
      <c r="GH226" s="46">
        <f t="shared" si="1555"/>
        <v>4.9261083743841316E-3</v>
      </c>
      <c r="GI226" s="46">
        <f t="shared" si="1555"/>
        <v>0</v>
      </c>
      <c r="GJ226" s="46">
        <f t="shared" si="1555"/>
        <v>-9.8039215686274161E-3</v>
      </c>
      <c r="GK226" s="46">
        <f t="shared" si="1555"/>
        <v>2.9702970297029774E-2</v>
      </c>
      <c r="GL226" s="46">
        <f t="shared" si="1555"/>
        <v>4.8076923076922047E-3</v>
      </c>
      <c r="GM226" s="46">
        <f t="shared" si="1555"/>
        <v>9.5693779904307587E-3</v>
      </c>
      <c r="GN226" s="46">
        <f t="shared" si="1555"/>
        <v>1.421800947867285E-2</v>
      </c>
      <c r="GO226" s="46">
        <f t="shared" si="1555"/>
        <v>9.3457943925234974E-3</v>
      </c>
      <c r="GP226" s="46">
        <f t="shared" si="1555"/>
        <v>1.3888888888888756E-2</v>
      </c>
      <c r="GQ226" s="46">
        <f t="shared" si="1555"/>
        <v>4.5662100456621009E-2</v>
      </c>
      <c r="GR226" s="46">
        <f t="shared" si="1555"/>
        <v>4.366812227074298E-3</v>
      </c>
      <c r="GS226" s="46">
        <f t="shared" si="1555"/>
        <v>-4.3478260869565834E-3</v>
      </c>
      <c r="GT226" s="46">
        <f t="shared" si="1555"/>
        <v>3.0567685589519777E-2</v>
      </c>
      <c r="GU226" s="46">
        <f t="shared" si="1555"/>
        <v>2.1186440677966101E-2</v>
      </c>
      <c r="GV226" s="46">
        <f t="shared" si="1555"/>
        <v>-8.2987551867221097E-3</v>
      </c>
      <c r="GW226" s="46">
        <f t="shared" si="1555"/>
        <v>-2.9288702928870265E-2</v>
      </c>
      <c r="GX226" s="46">
        <f t="shared" si="1555"/>
        <v>3.4482758620689689E-2</v>
      </c>
      <c r="GY226" s="46">
        <f t="shared" si="1555"/>
        <v>1.6666666666666607E-2</v>
      </c>
      <c r="GZ226" s="46">
        <f t="shared" si="1555"/>
        <v>4.0983606557377632E-3</v>
      </c>
      <c r="HA226" s="46">
        <f t="shared" si="1555"/>
        <v>8.1632653061224202E-3</v>
      </c>
      <c r="HB226" s="46">
        <f t="shared" si="1555"/>
        <v>3.643724696356284E-2</v>
      </c>
      <c r="HC226" s="46">
        <f t="shared" ref="HC226:JN226" si="1556">(HC52-HB52)/HB52</f>
        <v>-1.953125E-2</v>
      </c>
      <c r="HD226" s="46">
        <f t="shared" si="1556"/>
        <v>7.9681274900398127E-3</v>
      </c>
      <c r="HE226" s="46">
        <f t="shared" si="1556"/>
        <v>2.7667984189723292E-2</v>
      </c>
      <c r="HF226" s="46">
        <f t="shared" si="1556"/>
        <v>0</v>
      </c>
      <c r="HG226" s="46">
        <f t="shared" si="1556"/>
        <v>3.846153846153901E-3</v>
      </c>
      <c r="HH226" s="46">
        <f t="shared" si="1556"/>
        <v>1.5325670498084237E-2</v>
      </c>
      <c r="HI226" s="46">
        <f t="shared" si="1556"/>
        <v>3.7735849056604312E-3</v>
      </c>
      <c r="HJ226" s="46">
        <f t="shared" si="1556"/>
        <v>7.5187969924811757E-3</v>
      </c>
      <c r="HK226" s="46">
        <f t="shared" si="1556"/>
        <v>-1.1194029850746294E-2</v>
      </c>
      <c r="HL226" s="46">
        <f t="shared" si="1556"/>
        <v>2.2641509433962318E-2</v>
      </c>
      <c r="HM226" s="46">
        <f t="shared" si="1556"/>
        <v>2.9520295202951925E-2</v>
      </c>
      <c r="HN226" s="46">
        <f t="shared" si="1556"/>
        <v>1.0752688172043038E-2</v>
      </c>
      <c r="HO226" s="46">
        <f t="shared" si="1556"/>
        <v>1.0638297872340451E-2</v>
      </c>
      <c r="HP226" s="46">
        <f t="shared" si="1556"/>
        <v>7.0175438596490978E-3</v>
      </c>
      <c r="HQ226" s="46">
        <f t="shared" si="1556"/>
        <v>-3.484320557491215E-3</v>
      </c>
      <c r="HR226" s="46">
        <f t="shared" si="1556"/>
        <v>-2.0979020979021028E-2</v>
      </c>
      <c r="HS226" s="46">
        <f t="shared" si="1556"/>
        <v>7.1428571428571175E-3</v>
      </c>
      <c r="HT226" s="46">
        <f t="shared" si="1556"/>
        <v>3.5460992907801925E-3</v>
      </c>
      <c r="HU226" s="46">
        <f t="shared" si="1556"/>
        <v>7.0671378091872539E-3</v>
      </c>
      <c r="HV226" s="46">
        <f t="shared" si="1556"/>
        <v>-7.0175438596490978E-3</v>
      </c>
      <c r="HW226" s="46">
        <f t="shared" si="1556"/>
        <v>-7.0671378091872539E-3</v>
      </c>
      <c r="HX226" s="46">
        <f t="shared" si="1556"/>
        <v>-3.558718861210015E-3</v>
      </c>
      <c r="HY226" s="46">
        <f t="shared" si="1556"/>
        <v>-2.4999999999999974E-2</v>
      </c>
      <c r="HZ226" s="46">
        <f t="shared" si="1556"/>
        <v>-2.5641025641025616E-2</v>
      </c>
      <c r="IA226" s="46">
        <f t="shared" si="1556"/>
        <v>-3.3834586466165495E-2</v>
      </c>
      <c r="IB226" s="46">
        <f t="shared" si="1556"/>
        <v>-2.7237354085603085E-2</v>
      </c>
      <c r="IC226" s="46">
        <f t="shared" si="1556"/>
        <v>-1.2000000000000028E-2</v>
      </c>
      <c r="ID226" s="46">
        <f t="shared" si="1556"/>
        <v>-1.6194331983805613E-2</v>
      </c>
      <c r="IE226" s="46">
        <f t="shared" si="1556"/>
        <v>1.6460905349794181E-2</v>
      </c>
      <c r="IF226" s="46">
        <f t="shared" si="1556"/>
        <v>-2.0242914979757085E-2</v>
      </c>
      <c r="IG226" s="46">
        <f t="shared" si="1556"/>
        <v>-1.6528925619834652E-2</v>
      </c>
      <c r="IH226" s="46">
        <f t="shared" si="1556"/>
        <v>-1.680672268907572E-2</v>
      </c>
      <c r="II226" s="46">
        <f t="shared" si="1556"/>
        <v>-2.1367521367521368E-2</v>
      </c>
      <c r="IJ226" s="46">
        <f t="shared" si="1556"/>
        <v>-4.3668122270741428E-3</v>
      </c>
      <c r="IK226" s="46">
        <f t="shared" si="1556"/>
        <v>-8.7719298245613718E-3</v>
      </c>
      <c r="IL226" s="46">
        <f t="shared" si="1556"/>
        <v>0</v>
      </c>
      <c r="IM226" s="46">
        <f t="shared" si="1556"/>
        <v>0</v>
      </c>
      <c r="IN226" s="46">
        <f t="shared" si="1556"/>
        <v>-4.4247787610620093E-3</v>
      </c>
      <c r="IO226" s="46">
        <f t="shared" si="1556"/>
        <v>0</v>
      </c>
      <c r="IP226" s="46">
        <f t="shared" si="1556"/>
        <v>1.7777777777777715E-2</v>
      </c>
      <c r="IQ226" s="46">
        <f t="shared" si="1556"/>
        <v>-1.7467248908296883E-2</v>
      </c>
      <c r="IR226" s="46">
        <f t="shared" si="1556"/>
        <v>-1.7777777777777715E-2</v>
      </c>
      <c r="IS226" s="46">
        <f t="shared" si="1556"/>
        <v>-9.049773755656236E-3</v>
      </c>
      <c r="IT226" s="46">
        <f t="shared" si="1556"/>
        <v>2.7397260273972671E-2</v>
      </c>
      <c r="IU226" s="46">
        <f t="shared" si="1556"/>
        <v>-8.8888888888888577E-3</v>
      </c>
      <c r="IV226" s="46">
        <f t="shared" si="1556"/>
        <v>1.7937219730941641E-2</v>
      </c>
      <c r="IW226" s="46">
        <f t="shared" si="1556"/>
        <v>-4.8458149779735588E-2</v>
      </c>
      <c r="IX226" s="46">
        <f t="shared" si="1556"/>
        <v>-9.2592592592593906E-3</v>
      </c>
      <c r="IY226" s="46">
        <f t="shared" si="1556"/>
        <v>-2.3364485981308414E-2</v>
      </c>
      <c r="IZ226" s="46">
        <f t="shared" si="1556"/>
        <v>-4.7846889952152093E-3</v>
      </c>
      <c r="JA226" s="46">
        <f t="shared" si="1556"/>
        <v>4.8076923076922047E-3</v>
      </c>
      <c r="JB226" s="46">
        <f t="shared" si="1556"/>
        <v>-1.4354066985645798E-2</v>
      </c>
      <c r="JC226" s="46">
        <f t="shared" si="1556"/>
        <v>-4.8543689320389039E-3</v>
      </c>
      <c r="JD226" s="46">
        <f t="shared" si="1556"/>
        <v>1.4634146341463448E-2</v>
      </c>
      <c r="JE226" s="46">
        <f t="shared" si="1556"/>
        <v>9.6153846153845812E-3</v>
      </c>
      <c r="JF226" s="46">
        <f t="shared" si="1556"/>
        <v>-4.76190476190483E-3</v>
      </c>
      <c r="JG226" s="46">
        <f t="shared" si="1556"/>
        <v>2.3923444976076555E-2</v>
      </c>
      <c r="JH226" s="46">
        <f t="shared" si="1556"/>
        <v>1.8691588785046828E-2</v>
      </c>
      <c r="JI226" s="46">
        <f t="shared" si="1556"/>
        <v>4.5871559633026545E-3</v>
      </c>
      <c r="JJ226" s="46">
        <f t="shared" si="1556"/>
        <v>0</v>
      </c>
      <c r="JK226" s="46">
        <f t="shared" si="1556"/>
        <v>-1.3698630136986172E-2</v>
      </c>
      <c r="JL226" s="46">
        <f t="shared" si="1556"/>
        <v>-4.6296296296296953E-3</v>
      </c>
      <c r="JM226" s="46">
        <f t="shared" si="1556"/>
        <v>4.6511627906977403E-3</v>
      </c>
      <c r="JN226" s="46">
        <f t="shared" si="1556"/>
        <v>6.4814814814814742E-2</v>
      </c>
      <c r="JO226" s="46">
        <f t="shared" ref="JO226:LZ226" si="1557">(JO52-JN52)/JN52</f>
        <v>-5.652173913043481E-2</v>
      </c>
      <c r="JP226" s="46">
        <f t="shared" si="1557"/>
        <v>-3.2258064516129004E-2</v>
      </c>
      <c r="JQ226" s="46">
        <f t="shared" si="1557"/>
        <v>-1.428571428571432E-2</v>
      </c>
      <c r="JR226" s="46">
        <f t="shared" si="1557"/>
        <v>3.3816425120772917E-2</v>
      </c>
      <c r="JS226" s="46">
        <f t="shared" si="1557"/>
        <v>9.3457943925234974E-3</v>
      </c>
      <c r="JT226" s="46">
        <f t="shared" si="1557"/>
        <v>-4.6296296296296953E-3</v>
      </c>
      <c r="JU226" s="46">
        <f t="shared" si="1557"/>
        <v>0</v>
      </c>
      <c r="JV226" s="46">
        <f t="shared" si="1557"/>
        <v>0</v>
      </c>
      <c r="JW226" s="46">
        <f t="shared" si="1557"/>
        <v>2.3255813953488372E-2</v>
      </c>
      <c r="JX226" s="46">
        <f t="shared" si="1557"/>
        <v>-4.5454545454546103E-3</v>
      </c>
      <c r="JY226" s="46">
        <f t="shared" si="1557"/>
        <v>4.5662100456621653E-3</v>
      </c>
      <c r="JZ226" s="46">
        <f t="shared" si="1557"/>
        <v>-1.8181818181818118E-2</v>
      </c>
      <c r="KA226" s="46">
        <f t="shared" si="1557"/>
        <v>1.8518518518518452E-2</v>
      </c>
      <c r="KB226" s="46">
        <f t="shared" si="1557"/>
        <v>9.0909090909090592E-3</v>
      </c>
      <c r="KC226" s="46">
        <f t="shared" si="1557"/>
        <v>-1.3513513513513545E-2</v>
      </c>
      <c r="KD226" s="46">
        <f t="shared" si="1557"/>
        <v>-4.5662100456620031E-3</v>
      </c>
      <c r="KE226" s="46">
        <f t="shared" si="1557"/>
        <v>-2.7522935779816578E-2</v>
      </c>
      <c r="KF226" s="46">
        <f t="shared" si="1557"/>
        <v>2.358490566037736E-2</v>
      </c>
      <c r="KG226" s="46">
        <f t="shared" si="1557"/>
        <v>1.8433179723502401E-2</v>
      </c>
      <c r="KH226" s="46">
        <f t="shared" si="1557"/>
        <v>1.8099547511312153E-2</v>
      </c>
      <c r="KI226" s="46">
        <f t="shared" si="1557"/>
        <v>2.2222222222222223E-2</v>
      </c>
      <c r="KJ226" s="46">
        <f t="shared" si="1557"/>
        <v>8.6956521739130124E-3</v>
      </c>
      <c r="KK226" s="46">
        <f t="shared" si="1557"/>
        <v>-4.3103448275861149E-3</v>
      </c>
      <c r="KL226" s="46">
        <f t="shared" si="1557"/>
        <v>1.2987012987012863E-2</v>
      </c>
      <c r="KM226" s="46">
        <f t="shared" si="1557"/>
        <v>2.5641025641025703E-2</v>
      </c>
      <c r="KN226" s="46">
        <f t="shared" si="1557"/>
        <v>2.9166666666666636E-2</v>
      </c>
      <c r="KO226" s="46">
        <f t="shared" si="1557"/>
        <v>-2.0242914979757085E-2</v>
      </c>
      <c r="KP226" s="46">
        <f t="shared" si="1557"/>
        <v>-2.0661157024793389E-2</v>
      </c>
      <c r="KQ226" s="46">
        <f t="shared" si="1557"/>
        <v>8.4388185654008137E-3</v>
      </c>
      <c r="KR226" s="46">
        <f t="shared" si="1557"/>
        <v>4.1841004184101013E-3</v>
      </c>
      <c r="KS226" s="46">
        <f t="shared" si="1557"/>
        <v>-2.500000000000006E-2</v>
      </c>
      <c r="KT226" s="46">
        <f t="shared" si="1557"/>
        <v>1.7094017094017186E-2</v>
      </c>
      <c r="KU226" s="46">
        <f t="shared" si="1557"/>
        <v>0</v>
      </c>
      <c r="KV226" s="46">
        <f t="shared" si="1557"/>
        <v>4.201680672268818E-3</v>
      </c>
      <c r="KW226" s="46">
        <f t="shared" si="1557"/>
        <v>4.1841004184101013E-3</v>
      </c>
      <c r="KX226" s="46">
        <f t="shared" si="1557"/>
        <v>-1.6666666666666607E-2</v>
      </c>
      <c r="KY226" s="46">
        <f t="shared" si="1557"/>
        <v>-2.5423728813559379E-2</v>
      </c>
      <c r="KZ226" s="46">
        <f t="shared" si="1557"/>
        <v>-4.3478260869565834E-3</v>
      </c>
      <c r="LA226" s="46">
        <f t="shared" si="1557"/>
        <v>4.366812227074298E-3</v>
      </c>
      <c r="LB226" s="46">
        <f t="shared" si="1557"/>
        <v>4.3478260869565834E-3</v>
      </c>
      <c r="LC226" s="46">
        <f t="shared" si="1557"/>
        <v>0</v>
      </c>
      <c r="LD226" s="46">
        <f t="shared" si="1557"/>
        <v>4.3290043290042362E-3</v>
      </c>
      <c r="LE226" s="46">
        <f t="shared" si="1557"/>
        <v>-1.7241379310344768E-2</v>
      </c>
      <c r="LF226" s="46">
        <f t="shared" si="1557"/>
        <v>-8.7719298245613718E-3</v>
      </c>
      <c r="LG226" s="46">
        <f t="shared" si="1557"/>
        <v>-1.7699115044247881E-2</v>
      </c>
      <c r="LH226" s="46">
        <f t="shared" si="1557"/>
        <v>-1.3513513513513545E-2</v>
      </c>
      <c r="LI226" s="46">
        <f t="shared" si="1557"/>
        <v>9.1324200913243305E-3</v>
      </c>
      <c r="LJ226" s="46">
        <f t="shared" si="1557"/>
        <v>-9.049773755656236E-3</v>
      </c>
      <c r="LK226" s="46">
        <f t="shared" si="1557"/>
        <v>-1.8264840182648338E-2</v>
      </c>
      <c r="LL226" s="46">
        <f t="shared" si="1557"/>
        <v>-1.8604651162790631E-2</v>
      </c>
      <c r="LM226" s="46">
        <f t="shared" si="1557"/>
        <v>-4.7393364928910624E-3</v>
      </c>
      <c r="LN226" s="46">
        <f t="shared" si="1557"/>
        <v>-9.52380952380949E-3</v>
      </c>
      <c r="LO226" s="46">
        <f t="shared" si="1557"/>
        <v>-1.4423076923076957E-2</v>
      </c>
      <c r="LP226" s="46">
        <f t="shared" si="1557"/>
        <v>-1.4634146341463448E-2</v>
      </c>
      <c r="LQ226" s="46">
        <f t="shared" si="1557"/>
        <v>4.9504950495050208E-3</v>
      </c>
      <c r="LR226" s="46">
        <f t="shared" si="1557"/>
        <v>0</v>
      </c>
      <c r="LS226" s="46">
        <f t="shared" si="1557"/>
        <v>-1.4778325123152743E-2</v>
      </c>
      <c r="LT226" s="46">
        <f t="shared" si="1557"/>
        <v>0</v>
      </c>
      <c r="LU226" s="46">
        <f t="shared" si="1557"/>
        <v>-1.5000000000000036E-2</v>
      </c>
      <c r="LV226" s="46">
        <f t="shared" si="1557"/>
        <v>1.0152284263959355E-2</v>
      </c>
      <c r="LW226" s="46">
        <f t="shared" si="1557"/>
        <v>-1.5075376884421969E-2</v>
      </c>
      <c r="LX226" s="46">
        <f t="shared" si="1557"/>
        <v>0</v>
      </c>
      <c r="LY226" s="46">
        <f t="shared" si="1557"/>
        <v>-1.0204081632653206E-2</v>
      </c>
      <c r="LZ226" s="46">
        <f t="shared" si="1557"/>
        <v>-1.0309278350515427E-2</v>
      </c>
      <c r="MA226" s="46">
        <f t="shared" ref="MA226:MH226" si="1558">(MA52-LZ52)/LZ52</f>
        <v>1.041666666666663E-2</v>
      </c>
      <c r="MB226" s="46">
        <f t="shared" si="1558"/>
        <v>0</v>
      </c>
      <c r="MC226" s="46">
        <f t="shared" si="1558"/>
        <v>-1.5463917525773051E-2</v>
      </c>
      <c r="MD226" s="46">
        <f t="shared" si="1558"/>
        <v>2.0942408376963276E-2</v>
      </c>
      <c r="ME226" s="46">
        <f t="shared" si="1558"/>
        <v>5.1282051282052011E-3</v>
      </c>
      <c r="MF226" s="46">
        <f t="shared" si="1558"/>
        <v>1.0204081632653024E-2</v>
      </c>
      <c r="MG226" s="46">
        <f t="shared" si="1558"/>
        <v>0</v>
      </c>
      <c r="MH226" s="46">
        <f t="shared" si="1558"/>
        <v>1.0101010101010065E-2</v>
      </c>
    </row>
    <row r="227" spans="1:346" x14ac:dyDescent="0.25">
      <c r="R227" s="27" t="s">
        <v>74</v>
      </c>
      <c r="S227" s="47">
        <f t="shared" ref="S227:CD227" si="1559">COUNTIF(S176:S226,"&gt;0")</f>
        <v>6</v>
      </c>
      <c r="T227" s="47">
        <f t="shared" si="1559"/>
        <v>21</v>
      </c>
      <c r="U227" s="47">
        <f t="shared" si="1559"/>
        <v>13</v>
      </c>
      <c r="V227" s="47">
        <f t="shared" si="1559"/>
        <v>16</v>
      </c>
      <c r="W227" s="47">
        <f t="shared" si="1559"/>
        <v>6</v>
      </c>
      <c r="X227" s="47">
        <f t="shared" si="1559"/>
        <v>21</v>
      </c>
      <c r="Y227" s="47">
        <f t="shared" si="1559"/>
        <v>18</v>
      </c>
      <c r="Z227" s="47">
        <f t="shared" si="1559"/>
        <v>13</v>
      </c>
      <c r="AA227" s="47">
        <f t="shared" si="1559"/>
        <v>23</v>
      </c>
      <c r="AB227" s="47">
        <f t="shared" si="1559"/>
        <v>22</v>
      </c>
      <c r="AC227" s="47">
        <f t="shared" si="1559"/>
        <v>12</v>
      </c>
      <c r="AD227" s="47">
        <f t="shared" si="1559"/>
        <v>22</v>
      </c>
      <c r="AE227" s="47">
        <f t="shared" si="1559"/>
        <v>33</v>
      </c>
      <c r="AF227" s="47">
        <f t="shared" si="1559"/>
        <v>20</v>
      </c>
      <c r="AG227" s="47">
        <f t="shared" si="1559"/>
        <v>17</v>
      </c>
      <c r="AH227" s="47">
        <f t="shared" si="1559"/>
        <v>24</v>
      </c>
      <c r="AI227" s="47">
        <f t="shared" si="1559"/>
        <v>39</v>
      </c>
      <c r="AJ227" s="47">
        <f t="shared" si="1559"/>
        <v>18</v>
      </c>
      <c r="AK227" s="47">
        <f t="shared" si="1559"/>
        <v>19</v>
      </c>
      <c r="AL227" s="47">
        <f t="shared" si="1559"/>
        <v>32</v>
      </c>
      <c r="AM227" s="47">
        <f t="shared" si="1559"/>
        <v>22</v>
      </c>
      <c r="AN227" s="47">
        <f t="shared" si="1559"/>
        <v>34</v>
      </c>
      <c r="AO227" s="47">
        <f t="shared" si="1559"/>
        <v>30</v>
      </c>
      <c r="AP227" s="47">
        <f t="shared" si="1559"/>
        <v>35</v>
      </c>
      <c r="AQ227" s="47">
        <f t="shared" si="1559"/>
        <v>31</v>
      </c>
      <c r="AR227" s="47">
        <f t="shared" si="1559"/>
        <v>34</v>
      </c>
      <c r="AS227" s="47">
        <f t="shared" si="1559"/>
        <v>14</v>
      </c>
      <c r="AT227" s="47">
        <f t="shared" si="1559"/>
        <v>31</v>
      </c>
      <c r="AU227" s="47">
        <f t="shared" si="1559"/>
        <v>45</v>
      </c>
      <c r="AV227" s="47">
        <f t="shared" si="1559"/>
        <v>36</v>
      </c>
      <c r="AW227" s="47">
        <f t="shared" si="1559"/>
        <v>39</v>
      </c>
      <c r="AX227" s="47">
        <f t="shared" si="1559"/>
        <v>39</v>
      </c>
      <c r="AY227" s="47">
        <f t="shared" si="1559"/>
        <v>31</v>
      </c>
      <c r="AZ227" s="47">
        <f t="shared" si="1559"/>
        <v>42</v>
      </c>
      <c r="BA227" s="47">
        <f t="shared" si="1559"/>
        <v>36</v>
      </c>
      <c r="BB227" s="47">
        <f t="shared" si="1559"/>
        <v>36</v>
      </c>
      <c r="BC227" s="47">
        <f t="shared" si="1559"/>
        <v>25</v>
      </c>
      <c r="BD227" s="47">
        <f t="shared" si="1559"/>
        <v>25</v>
      </c>
      <c r="BE227" s="47">
        <f t="shared" si="1559"/>
        <v>45</v>
      </c>
      <c r="BF227" s="47">
        <f t="shared" si="1559"/>
        <v>44</v>
      </c>
      <c r="BG227" s="47">
        <f t="shared" si="1559"/>
        <v>35</v>
      </c>
      <c r="BH227" s="47">
        <f t="shared" si="1559"/>
        <v>32</v>
      </c>
      <c r="BI227" s="47">
        <f t="shared" si="1559"/>
        <v>43</v>
      </c>
      <c r="BJ227" s="47">
        <f t="shared" si="1559"/>
        <v>30</v>
      </c>
      <c r="BK227" s="47">
        <f t="shared" si="1559"/>
        <v>42</v>
      </c>
      <c r="BL227" s="47">
        <f t="shared" si="1559"/>
        <v>28</v>
      </c>
      <c r="BM227" s="47">
        <f t="shared" si="1559"/>
        <v>45</v>
      </c>
      <c r="BN227" s="47">
        <f t="shared" si="1559"/>
        <v>34</v>
      </c>
      <c r="BO227" s="47">
        <f t="shared" si="1559"/>
        <v>35</v>
      </c>
      <c r="BP227" s="47">
        <f t="shared" si="1559"/>
        <v>26</v>
      </c>
      <c r="BQ227" s="47">
        <f t="shared" si="1559"/>
        <v>40</v>
      </c>
      <c r="BR227" s="47">
        <f t="shared" si="1559"/>
        <v>27</v>
      </c>
      <c r="BS227" s="47">
        <f t="shared" si="1559"/>
        <v>11</v>
      </c>
      <c r="BT227" s="47">
        <f t="shared" si="1559"/>
        <v>39</v>
      </c>
      <c r="BU227" s="47">
        <f t="shared" si="1559"/>
        <v>21</v>
      </c>
      <c r="BV227" s="47">
        <f t="shared" si="1559"/>
        <v>39</v>
      </c>
      <c r="BW227" s="47">
        <f t="shared" si="1559"/>
        <v>40</v>
      </c>
      <c r="BX227" s="47">
        <f t="shared" si="1559"/>
        <v>28</v>
      </c>
      <c r="BY227" s="47">
        <f t="shared" si="1559"/>
        <v>31</v>
      </c>
      <c r="BZ227" s="47">
        <f t="shared" si="1559"/>
        <v>36</v>
      </c>
      <c r="CA227" s="47">
        <f t="shared" si="1559"/>
        <v>22</v>
      </c>
      <c r="CB227" s="47">
        <f t="shared" si="1559"/>
        <v>35</v>
      </c>
      <c r="CC227" s="47">
        <f t="shared" si="1559"/>
        <v>40</v>
      </c>
      <c r="CD227" s="47">
        <f t="shared" si="1559"/>
        <v>35</v>
      </c>
      <c r="CE227" s="47">
        <f t="shared" ref="CE227:EP227" si="1560">COUNTIF(CE176:CE226,"&gt;0")</f>
        <v>38</v>
      </c>
      <c r="CF227" s="47">
        <f t="shared" si="1560"/>
        <v>44</v>
      </c>
      <c r="CG227" s="47">
        <f t="shared" si="1560"/>
        <v>29</v>
      </c>
      <c r="CH227" s="47">
        <f t="shared" si="1560"/>
        <v>38</v>
      </c>
      <c r="CI227" s="47">
        <f t="shared" si="1560"/>
        <v>35</v>
      </c>
      <c r="CJ227" s="47">
        <f t="shared" si="1560"/>
        <v>35</v>
      </c>
      <c r="CK227" s="47">
        <f t="shared" si="1560"/>
        <v>35</v>
      </c>
      <c r="CL227" s="47">
        <f t="shared" si="1560"/>
        <v>14</v>
      </c>
      <c r="CM227" s="47">
        <f t="shared" si="1560"/>
        <v>27</v>
      </c>
      <c r="CN227" s="47">
        <f t="shared" si="1560"/>
        <v>34</v>
      </c>
      <c r="CO227" s="47">
        <f t="shared" si="1560"/>
        <v>34</v>
      </c>
      <c r="CP227" s="47">
        <f t="shared" si="1560"/>
        <v>29</v>
      </c>
      <c r="CQ227" s="47">
        <f t="shared" si="1560"/>
        <v>39</v>
      </c>
      <c r="CR227" s="47">
        <f t="shared" si="1560"/>
        <v>29</v>
      </c>
      <c r="CS227" s="47">
        <f t="shared" si="1560"/>
        <v>37</v>
      </c>
      <c r="CT227" s="47">
        <f t="shared" si="1560"/>
        <v>27</v>
      </c>
      <c r="CU227" s="47">
        <f t="shared" si="1560"/>
        <v>41</v>
      </c>
      <c r="CV227" s="47">
        <f t="shared" si="1560"/>
        <v>27</v>
      </c>
      <c r="CW227" s="47">
        <f t="shared" si="1560"/>
        <v>35</v>
      </c>
      <c r="CX227" s="47">
        <f t="shared" si="1560"/>
        <v>34</v>
      </c>
      <c r="CY227" s="47">
        <f t="shared" si="1560"/>
        <v>35</v>
      </c>
      <c r="CZ227" s="47">
        <f t="shared" si="1560"/>
        <v>36</v>
      </c>
      <c r="DA227" s="47">
        <f t="shared" si="1560"/>
        <v>19</v>
      </c>
      <c r="DB227" s="47">
        <f t="shared" si="1560"/>
        <v>35</v>
      </c>
      <c r="DC227" s="47">
        <f t="shared" si="1560"/>
        <v>42</v>
      </c>
      <c r="DD227" s="47">
        <f t="shared" si="1560"/>
        <v>34</v>
      </c>
      <c r="DE227" s="47">
        <f t="shared" si="1560"/>
        <v>37</v>
      </c>
      <c r="DF227" s="47">
        <f t="shared" si="1560"/>
        <v>37</v>
      </c>
      <c r="DG227" s="47">
        <f t="shared" si="1560"/>
        <v>32</v>
      </c>
      <c r="DH227" s="47">
        <f t="shared" si="1560"/>
        <v>38</v>
      </c>
      <c r="DI227" s="47">
        <f t="shared" si="1560"/>
        <v>42</v>
      </c>
      <c r="DJ227" s="47">
        <f t="shared" si="1560"/>
        <v>47</v>
      </c>
      <c r="DK227" s="47">
        <f t="shared" si="1560"/>
        <v>27</v>
      </c>
      <c r="DL227" s="47">
        <f t="shared" si="1560"/>
        <v>40</v>
      </c>
      <c r="DM227" s="47">
        <f t="shared" si="1560"/>
        <v>24</v>
      </c>
      <c r="DN227" s="47">
        <f t="shared" si="1560"/>
        <v>40</v>
      </c>
      <c r="DO227" s="47">
        <f t="shared" si="1560"/>
        <v>17</v>
      </c>
      <c r="DP227" s="47">
        <f t="shared" si="1560"/>
        <v>38</v>
      </c>
      <c r="DQ227" s="47">
        <f t="shared" si="1560"/>
        <v>30</v>
      </c>
      <c r="DR227" s="47">
        <f t="shared" si="1560"/>
        <v>32</v>
      </c>
      <c r="DS227" s="47">
        <f t="shared" si="1560"/>
        <v>29</v>
      </c>
      <c r="DT227" s="47">
        <f t="shared" si="1560"/>
        <v>40</v>
      </c>
      <c r="DU227" s="47">
        <f t="shared" si="1560"/>
        <v>42</v>
      </c>
      <c r="DV227" s="47">
        <f t="shared" si="1560"/>
        <v>40</v>
      </c>
      <c r="DW227" s="47">
        <f t="shared" si="1560"/>
        <v>31</v>
      </c>
      <c r="DX227" s="47">
        <f t="shared" si="1560"/>
        <v>26</v>
      </c>
      <c r="DY227" s="47">
        <f t="shared" si="1560"/>
        <v>43</v>
      </c>
      <c r="DZ227" s="47">
        <f t="shared" si="1560"/>
        <v>20</v>
      </c>
      <c r="EA227" s="47">
        <f t="shared" si="1560"/>
        <v>12</v>
      </c>
      <c r="EB227" s="47">
        <f t="shared" si="1560"/>
        <v>25</v>
      </c>
      <c r="EC227" s="47">
        <f t="shared" si="1560"/>
        <v>18</v>
      </c>
      <c r="ED227" s="47">
        <f t="shared" si="1560"/>
        <v>35</v>
      </c>
      <c r="EE227" s="47">
        <f t="shared" si="1560"/>
        <v>36</v>
      </c>
      <c r="EF227" s="47">
        <f t="shared" si="1560"/>
        <v>25</v>
      </c>
      <c r="EG227" s="47">
        <f t="shared" si="1560"/>
        <v>21</v>
      </c>
      <c r="EH227" s="47">
        <f t="shared" si="1560"/>
        <v>30</v>
      </c>
      <c r="EI227" s="47">
        <f t="shared" si="1560"/>
        <v>34</v>
      </c>
      <c r="EJ227" s="47">
        <f t="shared" si="1560"/>
        <v>38</v>
      </c>
      <c r="EK227" s="47">
        <f t="shared" si="1560"/>
        <v>30</v>
      </c>
      <c r="EL227" s="47">
        <f t="shared" si="1560"/>
        <v>25</v>
      </c>
      <c r="EM227" s="47">
        <f t="shared" si="1560"/>
        <v>32</v>
      </c>
      <c r="EN227" s="47">
        <f t="shared" si="1560"/>
        <v>21</v>
      </c>
      <c r="EO227" s="47">
        <f t="shared" si="1560"/>
        <v>20</v>
      </c>
      <c r="EP227" s="47">
        <f t="shared" si="1560"/>
        <v>28</v>
      </c>
      <c r="EQ227" s="47">
        <f t="shared" ref="EQ227:HB227" si="1561">COUNTIF(EQ176:EQ226,"&gt;0")</f>
        <v>10</v>
      </c>
      <c r="ER227" s="47">
        <f t="shared" si="1561"/>
        <v>14</v>
      </c>
      <c r="ES227" s="47">
        <f t="shared" si="1561"/>
        <v>27</v>
      </c>
      <c r="ET227" s="47">
        <f t="shared" si="1561"/>
        <v>12</v>
      </c>
      <c r="EU227" s="47">
        <f t="shared" si="1561"/>
        <v>19</v>
      </c>
      <c r="EV227" s="47">
        <f t="shared" si="1561"/>
        <v>24</v>
      </c>
      <c r="EW227" s="47">
        <f t="shared" si="1561"/>
        <v>12</v>
      </c>
      <c r="EX227" s="47">
        <f t="shared" si="1561"/>
        <v>18</v>
      </c>
      <c r="EY227" s="47">
        <f t="shared" si="1561"/>
        <v>20</v>
      </c>
      <c r="EZ227" s="47">
        <f t="shared" si="1561"/>
        <v>21</v>
      </c>
      <c r="FA227" s="47">
        <f t="shared" si="1561"/>
        <v>25</v>
      </c>
      <c r="FB227" s="47">
        <f t="shared" si="1561"/>
        <v>25</v>
      </c>
      <c r="FC227" s="47">
        <f t="shared" si="1561"/>
        <v>22</v>
      </c>
      <c r="FD227" s="47">
        <f t="shared" si="1561"/>
        <v>28</v>
      </c>
      <c r="FE227" s="47">
        <f t="shared" si="1561"/>
        <v>24</v>
      </c>
      <c r="FF227" s="47">
        <f t="shared" si="1561"/>
        <v>20</v>
      </c>
      <c r="FG227" s="47">
        <f t="shared" si="1561"/>
        <v>37</v>
      </c>
      <c r="FH227" s="47">
        <f t="shared" si="1561"/>
        <v>8</v>
      </c>
      <c r="FI227" s="47">
        <f t="shared" si="1561"/>
        <v>14</v>
      </c>
      <c r="FJ227" s="47">
        <f t="shared" si="1561"/>
        <v>31</v>
      </c>
      <c r="FK227" s="47">
        <f t="shared" si="1561"/>
        <v>38</v>
      </c>
      <c r="FL227" s="47">
        <f t="shared" si="1561"/>
        <v>32</v>
      </c>
      <c r="FM227" s="47">
        <f t="shared" si="1561"/>
        <v>33</v>
      </c>
      <c r="FN227" s="47">
        <f t="shared" si="1561"/>
        <v>33</v>
      </c>
      <c r="FO227" s="47">
        <f t="shared" si="1561"/>
        <v>43</v>
      </c>
      <c r="FP227" s="47">
        <f t="shared" si="1561"/>
        <v>30</v>
      </c>
      <c r="FQ227" s="47">
        <f t="shared" si="1561"/>
        <v>27</v>
      </c>
      <c r="FR227" s="47">
        <f t="shared" si="1561"/>
        <v>27</v>
      </c>
      <c r="FS227" s="47">
        <f t="shared" si="1561"/>
        <v>25</v>
      </c>
      <c r="FT227" s="47">
        <f t="shared" si="1561"/>
        <v>24</v>
      </c>
      <c r="FU227" s="47">
        <f t="shared" si="1561"/>
        <v>43</v>
      </c>
      <c r="FV227" s="47">
        <f t="shared" si="1561"/>
        <v>37</v>
      </c>
      <c r="FW227" s="47">
        <f t="shared" si="1561"/>
        <v>30</v>
      </c>
      <c r="FX227" s="47">
        <f t="shared" si="1561"/>
        <v>37</v>
      </c>
      <c r="FY227" s="47">
        <f t="shared" si="1561"/>
        <v>33</v>
      </c>
      <c r="FZ227" s="47">
        <f t="shared" si="1561"/>
        <v>30</v>
      </c>
      <c r="GA227" s="47">
        <f t="shared" si="1561"/>
        <v>27</v>
      </c>
      <c r="GB227" s="47">
        <f t="shared" si="1561"/>
        <v>38</v>
      </c>
      <c r="GC227" s="47">
        <f t="shared" si="1561"/>
        <v>33</v>
      </c>
      <c r="GD227" s="47">
        <f t="shared" si="1561"/>
        <v>37</v>
      </c>
      <c r="GE227" s="47">
        <f t="shared" si="1561"/>
        <v>22</v>
      </c>
      <c r="GF227" s="47">
        <f t="shared" si="1561"/>
        <v>38</v>
      </c>
      <c r="GG227" s="47">
        <f t="shared" si="1561"/>
        <v>28</v>
      </c>
      <c r="GH227" s="47">
        <f t="shared" si="1561"/>
        <v>44</v>
      </c>
      <c r="GI227" s="47">
        <f t="shared" si="1561"/>
        <v>30</v>
      </c>
      <c r="GJ227" s="47">
        <f t="shared" si="1561"/>
        <v>26</v>
      </c>
      <c r="GK227" s="47">
        <f t="shared" si="1561"/>
        <v>48</v>
      </c>
      <c r="GL227" s="47">
        <f t="shared" si="1561"/>
        <v>32</v>
      </c>
      <c r="GM227" s="47">
        <f t="shared" si="1561"/>
        <v>34</v>
      </c>
      <c r="GN227" s="47">
        <f t="shared" si="1561"/>
        <v>29</v>
      </c>
      <c r="GO227" s="47">
        <f t="shared" si="1561"/>
        <v>47</v>
      </c>
      <c r="GP227" s="47">
        <f t="shared" si="1561"/>
        <v>25</v>
      </c>
      <c r="GQ227" s="47">
        <f t="shared" si="1561"/>
        <v>45</v>
      </c>
      <c r="GR227" s="47">
        <f t="shared" si="1561"/>
        <v>47</v>
      </c>
      <c r="GS227" s="47">
        <f t="shared" si="1561"/>
        <v>30</v>
      </c>
      <c r="GT227" s="47">
        <f t="shared" si="1561"/>
        <v>32</v>
      </c>
      <c r="GU227" s="47">
        <f t="shared" si="1561"/>
        <v>18</v>
      </c>
      <c r="GV227" s="47">
        <f t="shared" si="1561"/>
        <v>31</v>
      </c>
      <c r="GW227" s="47">
        <f t="shared" si="1561"/>
        <v>9</v>
      </c>
      <c r="GX227" s="47">
        <f t="shared" si="1561"/>
        <v>24</v>
      </c>
      <c r="GY227" s="47">
        <f t="shared" si="1561"/>
        <v>16</v>
      </c>
      <c r="GZ227" s="47">
        <f t="shared" si="1561"/>
        <v>16</v>
      </c>
      <c r="HA227" s="47">
        <f t="shared" si="1561"/>
        <v>16</v>
      </c>
      <c r="HB227" s="47">
        <f t="shared" si="1561"/>
        <v>40</v>
      </c>
      <c r="HC227" s="47">
        <f t="shared" ref="HC227:JN227" si="1562">COUNTIF(HC176:HC226,"&gt;0")</f>
        <v>30</v>
      </c>
      <c r="HD227" s="47">
        <f t="shared" si="1562"/>
        <v>15</v>
      </c>
      <c r="HE227" s="47">
        <f t="shared" si="1562"/>
        <v>42</v>
      </c>
      <c r="HF227" s="47">
        <f t="shared" si="1562"/>
        <v>14</v>
      </c>
      <c r="HG227" s="47">
        <f t="shared" si="1562"/>
        <v>28</v>
      </c>
      <c r="HH227" s="47">
        <f t="shared" si="1562"/>
        <v>25</v>
      </c>
      <c r="HI227" s="47">
        <f t="shared" si="1562"/>
        <v>8</v>
      </c>
      <c r="HJ227" s="47">
        <f t="shared" si="1562"/>
        <v>18</v>
      </c>
      <c r="HK227" s="47">
        <f t="shared" si="1562"/>
        <v>13</v>
      </c>
      <c r="HL227" s="47">
        <f t="shared" si="1562"/>
        <v>24</v>
      </c>
      <c r="HM227" s="47">
        <f t="shared" si="1562"/>
        <v>17</v>
      </c>
      <c r="HN227" s="47">
        <f t="shared" si="1562"/>
        <v>8</v>
      </c>
      <c r="HO227" s="47">
        <f t="shared" si="1562"/>
        <v>19</v>
      </c>
      <c r="HP227" s="47">
        <f t="shared" si="1562"/>
        <v>16</v>
      </c>
      <c r="HQ227" s="47">
        <f t="shared" si="1562"/>
        <v>5</v>
      </c>
      <c r="HR227" s="47">
        <f t="shared" si="1562"/>
        <v>13</v>
      </c>
      <c r="HS227" s="47">
        <f t="shared" si="1562"/>
        <v>13</v>
      </c>
      <c r="HT227" s="47">
        <f t="shared" si="1562"/>
        <v>7</v>
      </c>
      <c r="HU227" s="47">
        <f t="shared" si="1562"/>
        <v>9</v>
      </c>
      <c r="HV227" s="47">
        <f t="shared" si="1562"/>
        <v>4</v>
      </c>
      <c r="HW227" s="47">
        <f t="shared" si="1562"/>
        <v>3</v>
      </c>
      <c r="HX227" s="47">
        <f t="shared" si="1562"/>
        <v>5</v>
      </c>
      <c r="HY227" s="47">
        <f t="shared" si="1562"/>
        <v>2</v>
      </c>
      <c r="HZ227" s="47">
        <f t="shared" si="1562"/>
        <v>2</v>
      </c>
      <c r="IA227" s="47">
        <f t="shared" si="1562"/>
        <v>0</v>
      </c>
      <c r="IB227" s="47">
        <f t="shared" si="1562"/>
        <v>4</v>
      </c>
      <c r="IC227" s="47">
        <f t="shared" si="1562"/>
        <v>1</v>
      </c>
      <c r="ID227" s="47">
        <f t="shared" si="1562"/>
        <v>0</v>
      </c>
      <c r="IE227" s="47">
        <f t="shared" si="1562"/>
        <v>11</v>
      </c>
      <c r="IF227" s="47">
        <f t="shared" si="1562"/>
        <v>4</v>
      </c>
      <c r="IG227" s="47">
        <f t="shared" si="1562"/>
        <v>4</v>
      </c>
      <c r="IH227" s="47">
        <f t="shared" si="1562"/>
        <v>6</v>
      </c>
      <c r="II227" s="47">
        <f t="shared" si="1562"/>
        <v>4</v>
      </c>
      <c r="IJ227" s="47">
        <f t="shared" si="1562"/>
        <v>4</v>
      </c>
      <c r="IK227" s="47">
        <f t="shared" si="1562"/>
        <v>8</v>
      </c>
      <c r="IL227" s="47">
        <f t="shared" si="1562"/>
        <v>8</v>
      </c>
      <c r="IM227" s="47">
        <f t="shared" si="1562"/>
        <v>8</v>
      </c>
      <c r="IN227" s="47">
        <f t="shared" si="1562"/>
        <v>2</v>
      </c>
      <c r="IO227" s="47">
        <f t="shared" si="1562"/>
        <v>28</v>
      </c>
      <c r="IP227" s="47">
        <f t="shared" si="1562"/>
        <v>35</v>
      </c>
      <c r="IQ227" s="47">
        <f t="shared" si="1562"/>
        <v>8</v>
      </c>
      <c r="IR227" s="47">
        <f t="shared" si="1562"/>
        <v>11</v>
      </c>
      <c r="IS227" s="47">
        <f t="shared" si="1562"/>
        <v>26</v>
      </c>
      <c r="IT227" s="47">
        <f t="shared" si="1562"/>
        <v>20</v>
      </c>
      <c r="IU227" s="47">
        <f t="shared" si="1562"/>
        <v>12</v>
      </c>
      <c r="IV227" s="47">
        <f t="shared" si="1562"/>
        <v>36</v>
      </c>
      <c r="IW227" s="47">
        <f t="shared" si="1562"/>
        <v>18</v>
      </c>
      <c r="IX227" s="47">
        <f t="shared" si="1562"/>
        <v>14</v>
      </c>
      <c r="IY227" s="47">
        <f t="shared" si="1562"/>
        <v>10</v>
      </c>
      <c r="IZ227" s="47">
        <f t="shared" si="1562"/>
        <v>26</v>
      </c>
      <c r="JA227" s="47">
        <f t="shared" si="1562"/>
        <v>31</v>
      </c>
      <c r="JB227" s="47">
        <f t="shared" si="1562"/>
        <v>32</v>
      </c>
      <c r="JC227" s="47">
        <f t="shared" si="1562"/>
        <v>21</v>
      </c>
      <c r="JD227" s="47">
        <f t="shared" si="1562"/>
        <v>26</v>
      </c>
      <c r="JE227" s="47">
        <f t="shared" si="1562"/>
        <v>40</v>
      </c>
      <c r="JF227" s="47">
        <f t="shared" si="1562"/>
        <v>21</v>
      </c>
      <c r="JG227" s="47">
        <f t="shared" si="1562"/>
        <v>34</v>
      </c>
      <c r="JH227" s="47">
        <f t="shared" si="1562"/>
        <v>20</v>
      </c>
      <c r="JI227" s="47">
        <f t="shared" si="1562"/>
        <v>33</v>
      </c>
      <c r="JJ227" s="47">
        <f t="shared" si="1562"/>
        <v>35</v>
      </c>
      <c r="JK227" s="47">
        <f t="shared" si="1562"/>
        <v>34</v>
      </c>
      <c r="JL227" s="47">
        <f t="shared" si="1562"/>
        <v>26</v>
      </c>
      <c r="JM227" s="47">
        <f t="shared" si="1562"/>
        <v>35</v>
      </c>
      <c r="JN227" s="47">
        <f t="shared" si="1562"/>
        <v>21</v>
      </c>
      <c r="JO227" s="47">
        <f t="shared" ref="JO227:LZ227" si="1563">COUNTIF(JO176:JO226,"&gt;0")</f>
        <v>16</v>
      </c>
      <c r="JP227" s="47">
        <f t="shared" si="1563"/>
        <v>24</v>
      </c>
      <c r="JQ227" s="47">
        <f t="shared" si="1563"/>
        <v>13</v>
      </c>
      <c r="JR227" s="47">
        <f t="shared" si="1563"/>
        <v>29</v>
      </c>
      <c r="JS227" s="47">
        <f t="shared" si="1563"/>
        <v>37</v>
      </c>
      <c r="JT227" s="47">
        <f t="shared" si="1563"/>
        <v>38</v>
      </c>
      <c r="JU227" s="47">
        <f t="shared" si="1563"/>
        <v>21</v>
      </c>
      <c r="JV227" s="47">
        <f t="shared" si="1563"/>
        <v>44</v>
      </c>
      <c r="JW227" s="47">
        <f t="shared" si="1563"/>
        <v>41</v>
      </c>
      <c r="JX227" s="47">
        <f t="shared" si="1563"/>
        <v>38</v>
      </c>
      <c r="JY227" s="47">
        <f t="shared" si="1563"/>
        <v>27</v>
      </c>
      <c r="JZ227" s="47">
        <f t="shared" si="1563"/>
        <v>21</v>
      </c>
      <c r="KA227" s="47">
        <f t="shared" si="1563"/>
        <v>30</v>
      </c>
      <c r="KB227" s="47">
        <f t="shared" si="1563"/>
        <v>40</v>
      </c>
      <c r="KC227" s="47">
        <f t="shared" si="1563"/>
        <v>36</v>
      </c>
      <c r="KD227" s="47">
        <f t="shared" si="1563"/>
        <v>43</v>
      </c>
      <c r="KE227" s="47">
        <f t="shared" si="1563"/>
        <v>42</v>
      </c>
      <c r="KF227" s="47">
        <f t="shared" si="1563"/>
        <v>34</v>
      </c>
      <c r="KG227" s="47">
        <f t="shared" si="1563"/>
        <v>38</v>
      </c>
      <c r="KH227" s="47">
        <f t="shared" si="1563"/>
        <v>15</v>
      </c>
      <c r="KI227" s="47">
        <f t="shared" si="1563"/>
        <v>40</v>
      </c>
      <c r="KJ227" s="47">
        <f t="shared" si="1563"/>
        <v>29</v>
      </c>
      <c r="KK227" s="47">
        <f t="shared" si="1563"/>
        <v>35</v>
      </c>
      <c r="KL227" s="47">
        <f t="shared" si="1563"/>
        <v>37</v>
      </c>
      <c r="KM227" s="47">
        <f t="shared" si="1563"/>
        <v>40</v>
      </c>
      <c r="KN227" s="47">
        <f t="shared" si="1563"/>
        <v>35</v>
      </c>
      <c r="KO227" s="47">
        <f t="shared" si="1563"/>
        <v>35</v>
      </c>
      <c r="KP227" s="47">
        <f t="shared" si="1563"/>
        <v>34</v>
      </c>
      <c r="KQ227" s="47">
        <f t="shared" si="1563"/>
        <v>40</v>
      </c>
      <c r="KR227" s="47">
        <f t="shared" si="1563"/>
        <v>39</v>
      </c>
      <c r="KS227" s="47">
        <f t="shared" si="1563"/>
        <v>33</v>
      </c>
      <c r="KT227" s="47">
        <f t="shared" si="1563"/>
        <v>36</v>
      </c>
      <c r="KU227" s="47">
        <f t="shared" si="1563"/>
        <v>27</v>
      </c>
      <c r="KV227" s="47">
        <f t="shared" si="1563"/>
        <v>37</v>
      </c>
      <c r="KW227" s="47">
        <f t="shared" si="1563"/>
        <v>18</v>
      </c>
      <c r="KX227" s="47">
        <f t="shared" si="1563"/>
        <v>39</v>
      </c>
      <c r="KY227" s="47">
        <f t="shared" si="1563"/>
        <v>40</v>
      </c>
      <c r="KZ227" s="47">
        <f t="shared" si="1563"/>
        <v>27</v>
      </c>
      <c r="LA227" s="47">
        <f t="shared" si="1563"/>
        <v>37</v>
      </c>
      <c r="LB227" s="47">
        <f t="shared" si="1563"/>
        <v>34</v>
      </c>
      <c r="LC227" s="47">
        <f t="shared" si="1563"/>
        <v>33</v>
      </c>
      <c r="LD227" s="47">
        <f t="shared" si="1563"/>
        <v>47</v>
      </c>
      <c r="LE227" s="47">
        <f t="shared" si="1563"/>
        <v>37</v>
      </c>
      <c r="LF227" s="47">
        <f t="shared" si="1563"/>
        <v>42</v>
      </c>
      <c r="LG227" s="47">
        <f t="shared" si="1563"/>
        <v>29</v>
      </c>
      <c r="LH227" s="47">
        <f t="shared" si="1563"/>
        <v>30</v>
      </c>
      <c r="LI227" s="47">
        <f t="shared" si="1563"/>
        <v>38</v>
      </c>
      <c r="LJ227" s="47">
        <f t="shared" si="1563"/>
        <v>26</v>
      </c>
      <c r="LK227" s="47">
        <f t="shared" si="1563"/>
        <v>14</v>
      </c>
      <c r="LL227" s="47">
        <f t="shared" si="1563"/>
        <v>22</v>
      </c>
      <c r="LM227" s="47">
        <f t="shared" si="1563"/>
        <v>40</v>
      </c>
      <c r="LN227" s="47">
        <f t="shared" si="1563"/>
        <v>24</v>
      </c>
      <c r="LO227" s="47">
        <f t="shared" si="1563"/>
        <v>39</v>
      </c>
      <c r="LP227" s="47">
        <f t="shared" si="1563"/>
        <v>29</v>
      </c>
      <c r="LQ227" s="47">
        <f t="shared" si="1563"/>
        <v>36</v>
      </c>
      <c r="LR227" s="47">
        <f t="shared" si="1563"/>
        <v>30</v>
      </c>
      <c r="LS227" s="47">
        <f t="shared" si="1563"/>
        <v>38</v>
      </c>
      <c r="LT227" s="47">
        <f t="shared" si="1563"/>
        <v>44</v>
      </c>
      <c r="LU227" s="47">
        <f t="shared" si="1563"/>
        <v>25</v>
      </c>
      <c r="LV227" s="47">
        <f t="shared" si="1563"/>
        <v>18</v>
      </c>
      <c r="LW227" s="47">
        <f t="shared" si="1563"/>
        <v>30</v>
      </c>
      <c r="LX227" s="47">
        <f t="shared" si="1563"/>
        <v>34</v>
      </c>
      <c r="LY227" s="47">
        <f t="shared" si="1563"/>
        <v>20</v>
      </c>
      <c r="LZ227" s="47">
        <f t="shared" si="1563"/>
        <v>32</v>
      </c>
      <c r="MA227" s="47">
        <f t="shared" ref="MA227:MG227" si="1564">COUNTIF(MA176:MA226,"&gt;0")</f>
        <v>35</v>
      </c>
      <c r="MB227" s="47">
        <f t="shared" si="1564"/>
        <v>30</v>
      </c>
      <c r="MC227" s="47">
        <f t="shared" si="1564"/>
        <v>36</v>
      </c>
      <c r="MD227" s="47">
        <f t="shared" si="1564"/>
        <v>34</v>
      </c>
      <c r="ME227" s="47">
        <f t="shared" si="1564"/>
        <v>36</v>
      </c>
      <c r="MF227" s="47">
        <f t="shared" si="1564"/>
        <v>36</v>
      </c>
      <c r="MG227" s="47">
        <f t="shared" si="1564"/>
        <v>27</v>
      </c>
      <c r="MH227" s="47">
        <f t="shared" ref="MH227" si="1565">COUNTIF(MH176:MH226,"&gt;0")</f>
        <v>29</v>
      </c>
    </row>
    <row r="228" spans="1:346" x14ac:dyDescent="0.25">
      <c r="R228" t="s">
        <v>73</v>
      </c>
      <c r="S228" s="47">
        <f>COUNTIF(S176:S226,"&lt;0")</f>
        <v>42</v>
      </c>
      <c r="T228" s="47">
        <f t="shared" ref="T228:CE228" si="1566">COUNTIF(T176:T226,"&lt;0")</f>
        <v>28</v>
      </c>
      <c r="U228" s="47">
        <f t="shared" si="1566"/>
        <v>34</v>
      </c>
      <c r="V228" s="47">
        <f t="shared" si="1566"/>
        <v>27</v>
      </c>
      <c r="W228" s="47">
        <f t="shared" si="1566"/>
        <v>41</v>
      </c>
      <c r="X228" s="47">
        <f t="shared" si="1566"/>
        <v>27</v>
      </c>
      <c r="Y228" s="47">
        <f t="shared" si="1566"/>
        <v>32</v>
      </c>
      <c r="Z228" s="47">
        <f t="shared" si="1566"/>
        <v>32</v>
      </c>
      <c r="AA228" s="47">
        <f t="shared" si="1566"/>
        <v>27</v>
      </c>
      <c r="AB228" s="47">
        <f t="shared" si="1566"/>
        <v>27</v>
      </c>
      <c r="AC228" s="47">
        <f t="shared" si="1566"/>
        <v>36</v>
      </c>
      <c r="AD228" s="47">
        <f t="shared" si="1566"/>
        <v>27</v>
      </c>
      <c r="AE228" s="47">
        <f t="shared" si="1566"/>
        <v>16</v>
      </c>
      <c r="AF228" s="47">
        <f t="shared" si="1566"/>
        <v>24</v>
      </c>
      <c r="AG228" s="47">
        <f t="shared" si="1566"/>
        <v>31</v>
      </c>
      <c r="AH228" s="47">
        <f t="shared" si="1566"/>
        <v>26</v>
      </c>
      <c r="AI228" s="47">
        <f t="shared" si="1566"/>
        <v>11</v>
      </c>
      <c r="AJ228" s="47">
        <f t="shared" si="1566"/>
        <v>26</v>
      </c>
      <c r="AK228" s="47">
        <f t="shared" si="1566"/>
        <v>25</v>
      </c>
      <c r="AL228" s="47">
        <f t="shared" si="1566"/>
        <v>15</v>
      </c>
      <c r="AM228" s="47">
        <f t="shared" si="1566"/>
        <v>21</v>
      </c>
      <c r="AN228" s="47">
        <f t="shared" si="1566"/>
        <v>14</v>
      </c>
      <c r="AO228" s="47">
        <f t="shared" si="1566"/>
        <v>13</v>
      </c>
      <c r="AP228" s="47">
        <f t="shared" si="1566"/>
        <v>14</v>
      </c>
      <c r="AQ228" s="47">
        <f t="shared" si="1566"/>
        <v>15</v>
      </c>
      <c r="AR228" s="47">
        <f t="shared" si="1566"/>
        <v>10</v>
      </c>
      <c r="AS228" s="47">
        <f t="shared" si="1566"/>
        <v>32</v>
      </c>
      <c r="AT228" s="47">
        <f t="shared" si="1566"/>
        <v>19</v>
      </c>
      <c r="AU228" s="47">
        <f t="shared" si="1566"/>
        <v>5</v>
      </c>
      <c r="AV228" s="47">
        <f t="shared" si="1566"/>
        <v>11</v>
      </c>
      <c r="AW228" s="47">
        <f t="shared" si="1566"/>
        <v>8</v>
      </c>
      <c r="AX228" s="47">
        <f t="shared" si="1566"/>
        <v>11</v>
      </c>
      <c r="AY228" s="47">
        <f t="shared" si="1566"/>
        <v>18</v>
      </c>
      <c r="AZ228" s="47">
        <f t="shared" si="1566"/>
        <v>7</v>
      </c>
      <c r="BA228" s="47">
        <f t="shared" si="1566"/>
        <v>10</v>
      </c>
      <c r="BB228" s="47">
        <f t="shared" si="1566"/>
        <v>10</v>
      </c>
      <c r="BC228" s="47">
        <f t="shared" si="1566"/>
        <v>23</v>
      </c>
      <c r="BD228" s="47">
        <f t="shared" si="1566"/>
        <v>22</v>
      </c>
      <c r="BE228" s="47">
        <f t="shared" si="1566"/>
        <v>4</v>
      </c>
      <c r="BF228" s="47">
        <f t="shared" si="1566"/>
        <v>6</v>
      </c>
      <c r="BG228" s="47">
        <f t="shared" si="1566"/>
        <v>12</v>
      </c>
      <c r="BH228" s="47">
        <f t="shared" si="1566"/>
        <v>14</v>
      </c>
      <c r="BI228" s="47">
        <f t="shared" si="1566"/>
        <v>5</v>
      </c>
      <c r="BJ228" s="47">
        <f t="shared" si="1566"/>
        <v>18</v>
      </c>
      <c r="BK228" s="47">
        <f t="shared" si="1566"/>
        <v>6</v>
      </c>
      <c r="BL228" s="47">
        <f t="shared" si="1566"/>
        <v>20</v>
      </c>
      <c r="BM228" s="47">
        <f t="shared" si="1566"/>
        <v>4</v>
      </c>
      <c r="BN228" s="47">
        <f t="shared" si="1566"/>
        <v>11</v>
      </c>
      <c r="BO228" s="47">
        <f t="shared" si="1566"/>
        <v>16</v>
      </c>
      <c r="BP228" s="47">
        <f t="shared" si="1566"/>
        <v>21</v>
      </c>
      <c r="BQ228" s="47">
        <f t="shared" si="1566"/>
        <v>5</v>
      </c>
      <c r="BR228" s="47">
        <f t="shared" si="1566"/>
        <v>23</v>
      </c>
      <c r="BS228" s="47">
        <f t="shared" si="1566"/>
        <v>35</v>
      </c>
      <c r="BT228" s="47">
        <f t="shared" si="1566"/>
        <v>9</v>
      </c>
      <c r="BU228" s="47">
        <f t="shared" si="1566"/>
        <v>24</v>
      </c>
      <c r="BV228" s="47">
        <f t="shared" si="1566"/>
        <v>5</v>
      </c>
      <c r="BW228" s="47">
        <f t="shared" si="1566"/>
        <v>8</v>
      </c>
      <c r="BX228" s="47">
        <f t="shared" si="1566"/>
        <v>16</v>
      </c>
      <c r="BY228" s="47">
        <f t="shared" si="1566"/>
        <v>16</v>
      </c>
      <c r="BZ228" s="47">
        <f t="shared" si="1566"/>
        <v>11</v>
      </c>
      <c r="CA228" s="47">
        <f t="shared" si="1566"/>
        <v>28</v>
      </c>
      <c r="CB228" s="47">
        <f t="shared" si="1566"/>
        <v>11</v>
      </c>
      <c r="CC228" s="47">
        <f t="shared" si="1566"/>
        <v>6</v>
      </c>
      <c r="CD228" s="47">
        <f t="shared" si="1566"/>
        <v>13</v>
      </c>
      <c r="CE228" s="47">
        <f t="shared" si="1566"/>
        <v>11</v>
      </c>
      <c r="CF228" s="47">
        <f t="shared" ref="CF228:EQ228" si="1567">COUNTIF(CF176:CF226,"&lt;0")</f>
        <v>6</v>
      </c>
      <c r="CG228" s="47">
        <f t="shared" si="1567"/>
        <v>17</v>
      </c>
      <c r="CH228" s="47">
        <f t="shared" si="1567"/>
        <v>10</v>
      </c>
      <c r="CI228" s="47">
        <f t="shared" si="1567"/>
        <v>12</v>
      </c>
      <c r="CJ228" s="47">
        <f t="shared" si="1567"/>
        <v>12</v>
      </c>
      <c r="CK228" s="47">
        <f t="shared" si="1567"/>
        <v>12</v>
      </c>
      <c r="CL228" s="47">
        <f t="shared" si="1567"/>
        <v>29</v>
      </c>
      <c r="CM228" s="47">
        <f t="shared" si="1567"/>
        <v>20</v>
      </c>
      <c r="CN228" s="47">
        <f t="shared" si="1567"/>
        <v>12</v>
      </c>
      <c r="CO228" s="47">
        <f t="shared" si="1567"/>
        <v>13</v>
      </c>
      <c r="CP228" s="47">
        <f t="shared" si="1567"/>
        <v>17</v>
      </c>
      <c r="CQ228" s="47">
        <f t="shared" si="1567"/>
        <v>9</v>
      </c>
      <c r="CR228" s="47">
        <f t="shared" si="1567"/>
        <v>14</v>
      </c>
      <c r="CS228" s="47">
        <f t="shared" si="1567"/>
        <v>9</v>
      </c>
      <c r="CT228" s="47">
        <f t="shared" si="1567"/>
        <v>19</v>
      </c>
      <c r="CU228" s="47">
        <f t="shared" si="1567"/>
        <v>8</v>
      </c>
      <c r="CV228" s="47">
        <f t="shared" si="1567"/>
        <v>20</v>
      </c>
      <c r="CW228" s="47">
        <f t="shared" si="1567"/>
        <v>13</v>
      </c>
      <c r="CX228" s="47">
        <f t="shared" si="1567"/>
        <v>11</v>
      </c>
      <c r="CY228" s="47">
        <f t="shared" si="1567"/>
        <v>12</v>
      </c>
      <c r="CZ228" s="47">
        <f t="shared" si="1567"/>
        <v>12</v>
      </c>
      <c r="DA228" s="47">
        <f t="shared" si="1567"/>
        <v>29</v>
      </c>
      <c r="DB228" s="47">
        <f t="shared" si="1567"/>
        <v>12</v>
      </c>
      <c r="DC228" s="47">
        <f t="shared" si="1567"/>
        <v>6</v>
      </c>
      <c r="DD228" s="47">
        <f t="shared" si="1567"/>
        <v>14</v>
      </c>
      <c r="DE228" s="47">
        <f t="shared" si="1567"/>
        <v>11</v>
      </c>
      <c r="DF228" s="47">
        <f t="shared" si="1567"/>
        <v>12</v>
      </c>
      <c r="DG228" s="47">
        <f t="shared" si="1567"/>
        <v>13</v>
      </c>
      <c r="DH228" s="47">
        <f t="shared" si="1567"/>
        <v>8</v>
      </c>
      <c r="DI228" s="47">
        <f t="shared" si="1567"/>
        <v>7</v>
      </c>
      <c r="DJ228" s="47">
        <f t="shared" si="1567"/>
        <v>1</v>
      </c>
      <c r="DK228" s="47">
        <f t="shared" si="1567"/>
        <v>23</v>
      </c>
      <c r="DL228" s="47">
        <f t="shared" si="1567"/>
        <v>8</v>
      </c>
      <c r="DM228" s="47">
        <f t="shared" si="1567"/>
        <v>25</v>
      </c>
      <c r="DN228" s="47">
        <f t="shared" si="1567"/>
        <v>7</v>
      </c>
      <c r="DO228" s="47">
        <f t="shared" si="1567"/>
        <v>28</v>
      </c>
      <c r="DP228" s="47">
        <f t="shared" si="1567"/>
        <v>7</v>
      </c>
      <c r="DQ228" s="47">
        <f t="shared" si="1567"/>
        <v>19</v>
      </c>
      <c r="DR228" s="47">
        <f t="shared" si="1567"/>
        <v>14</v>
      </c>
      <c r="DS228" s="47">
        <f t="shared" si="1567"/>
        <v>17</v>
      </c>
      <c r="DT228" s="47">
        <f t="shared" si="1567"/>
        <v>9</v>
      </c>
      <c r="DU228" s="47">
        <f t="shared" si="1567"/>
        <v>8</v>
      </c>
      <c r="DV228" s="47">
        <f t="shared" si="1567"/>
        <v>8</v>
      </c>
      <c r="DW228" s="47">
        <f t="shared" si="1567"/>
        <v>15</v>
      </c>
      <c r="DX228" s="47">
        <f t="shared" si="1567"/>
        <v>18</v>
      </c>
      <c r="DY228" s="47">
        <f t="shared" si="1567"/>
        <v>6</v>
      </c>
      <c r="DZ228" s="47">
        <f t="shared" si="1567"/>
        <v>26</v>
      </c>
      <c r="EA228" s="47">
        <f t="shared" si="1567"/>
        <v>35</v>
      </c>
      <c r="EB228" s="47">
        <f t="shared" si="1567"/>
        <v>18</v>
      </c>
      <c r="EC228" s="47">
        <f t="shared" si="1567"/>
        <v>26</v>
      </c>
      <c r="ED228" s="47">
        <f t="shared" si="1567"/>
        <v>10</v>
      </c>
      <c r="EE228" s="47">
        <f t="shared" si="1567"/>
        <v>11</v>
      </c>
      <c r="EF228" s="47">
        <f t="shared" si="1567"/>
        <v>23</v>
      </c>
      <c r="EG228" s="47">
        <f t="shared" si="1567"/>
        <v>28</v>
      </c>
      <c r="EH228" s="47">
        <f t="shared" si="1567"/>
        <v>19</v>
      </c>
      <c r="EI228" s="47">
        <f t="shared" si="1567"/>
        <v>16</v>
      </c>
      <c r="EJ228" s="47">
        <f t="shared" si="1567"/>
        <v>8</v>
      </c>
      <c r="EK228" s="47">
        <f t="shared" si="1567"/>
        <v>17</v>
      </c>
      <c r="EL228" s="47">
        <f t="shared" si="1567"/>
        <v>23</v>
      </c>
      <c r="EM228" s="47">
        <f t="shared" si="1567"/>
        <v>16</v>
      </c>
      <c r="EN228" s="47">
        <f t="shared" si="1567"/>
        <v>23</v>
      </c>
      <c r="EO228" s="47">
        <f t="shared" si="1567"/>
        <v>25</v>
      </c>
      <c r="EP228" s="47">
        <f t="shared" si="1567"/>
        <v>20</v>
      </c>
      <c r="EQ228" s="47">
        <f t="shared" si="1567"/>
        <v>39</v>
      </c>
      <c r="ER228" s="47">
        <f t="shared" ref="ER228:HC228" si="1568">COUNTIF(ER176:ER226,"&lt;0")</f>
        <v>31</v>
      </c>
      <c r="ES228" s="47">
        <f t="shared" si="1568"/>
        <v>20</v>
      </c>
      <c r="ET228" s="47">
        <f t="shared" si="1568"/>
        <v>36</v>
      </c>
      <c r="EU228" s="47">
        <f t="shared" si="1568"/>
        <v>30</v>
      </c>
      <c r="EV228" s="47">
        <f t="shared" si="1568"/>
        <v>22</v>
      </c>
      <c r="EW228" s="47">
        <f t="shared" si="1568"/>
        <v>33</v>
      </c>
      <c r="EX228" s="47">
        <f t="shared" si="1568"/>
        <v>29</v>
      </c>
      <c r="EY228" s="47">
        <f t="shared" si="1568"/>
        <v>27</v>
      </c>
      <c r="EZ228" s="47">
        <f t="shared" si="1568"/>
        <v>25</v>
      </c>
      <c r="FA228" s="47">
        <f t="shared" si="1568"/>
        <v>20</v>
      </c>
      <c r="FB228" s="47">
        <f t="shared" si="1568"/>
        <v>22</v>
      </c>
      <c r="FC228" s="47">
        <f t="shared" si="1568"/>
        <v>23</v>
      </c>
      <c r="FD228" s="47">
        <f t="shared" si="1568"/>
        <v>20</v>
      </c>
      <c r="FE228" s="47">
        <f t="shared" si="1568"/>
        <v>25</v>
      </c>
      <c r="FF228" s="47">
        <f t="shared" si="1568"/>
        <v>26</v>
      </c>
      <c r="FG228" s="47">
        <f t="shared" si="1568"/>
        <v>13</v>
      </c>
      <c r="FH228" s="47">
        <f t="shared" si="1568"/>
        <v>38</v>
      </c>
      <c r="FI228" s="47">
        <f t="shared" si="1568"/>
        <v>33</v>
      </c>
      <c r="FJ228" s="47">
        <f t="shared" si="1568"/>
        <v>19</v>
      </c>
      <c r="FK228" s="47">
        <f t="shared" si="1568"/>
        <v>9</v>
      </c>
      <c r="FL228" s="47">
        <f t="shared" si="1568"/>
        <v>16</v>
      </c>
      <c r="FM228" s="47">
        <f t="shared" si="1568"/>
        <v>14</v>
      </c>
      <c r="FN228" s="47">
        <f t="shared" si="1568"/>
        <v>12</v>
      </c>
      <c r="FO228" s="47">
        <f t="shared" si="1568"/>
        <v>7</v>
      </c>
      <c r="FP228" s="47">
        <f t="shared" si="1568"/>
        <v>14</v>
      </c>
      <c r="FQ228" s="47">
        <f t="shared" si="1568"/>
        <v>20</v>
      </c>
      <c r="FR228" s="47">
        <f t="shared" si="1568"/>
        <v>17</v>
      </c>
      <c r="FS228" s="47">
        <f t="shared" si="1568"/>
        <v>22</v>
      </c>
      <c r="FT228" s="47">
        <f t="shared" si="1568"/>
        <v>24</v>
      </c>
      <c r="FU228" s="47">
        <f t="shared" si="1568"/>
        <v>8</v>
      </c>
      <c r="FV228" s="47">
        <f t="shared" si="1568"/>
        <v>11</v>
      </c>
      <c r="FW228" s="47">
        <f t="shared" si="1568"/>
        <v>18</v>
      </c>
      <c r="FX228" s="47">
        <f t="shared" si="1568"/>
        <v>9</v>
      </c>
      <c r="FY228" s="47">
        <f t="shared" si="1568"/>
        <v>13</v>
      </c>
      <c r="FZ228" s="47">
        <f t="shared" si="1568"/>
        <v>18</v>
      </c>
      <c r="GA228" s="47">
        <f t="shared" si="1568"/>
        <v>15</v>
      </c>
      <c r="GB228" s="47">
        <f t="shared" si="1568"/>
        <v>12</v>
      </c>
      <c r="GC228" s="47">
        <f t="shared" si="1568"/>
        <v>12</v>
      </c>
      <c r="GD228" s="47">
        <f t="shared" si="1568"/>
        <v>10</v>
      </c>
      <c r="GE228" s="47">
        <f t="shared" si="1568"/>
        <v>27</v>
      </c>
      <c r="GF228" s="47">
        <f t="shared" si="1568"/>
        <v>12</v>
      </c>
      <c r="GG228" s="47">
        <f t="shared" si="1568"/>
        <v>20</v>
      </c>
      <c r="GH228" s="47">
        <f t="shared" si="1568"/>
        <v>5</v>
      </c>
      <c r="GI228" s="47">
        <f t="shared" si="1568"/>
        <v>14</v>
      </c>
      <c r="GJ228" s="47">
        <f t="shared" si="1568"/>
        <v>19</v>
      </c>
      <c r="GK228" s="47">
        <f t="shared" si="1568"/>
        <v>2</v>
      </c>
      <c r="GL228" s="47">
        <f t="shared" si="1568"/>
        <v>16</v>
      </c>
      <c r="GM228" s="47">
        <f t="shared" si="1568"/>
        <v>13</v>
      </c>
      <c r="GN228" s="47">
        <f t="shared" si="1568"/>
        <v>18</v>
      </c>
      <c r="GO228" s="47">
        <f t="shared" si="1568"/>
        <v>2</v>
      </c>
      <c r="GP228" s="47">
        <f t="shared" si="1568"/>
        <v>21</v>
      </c>
      <c r="GQ228" s="47">
        <f t="shared" si="1568"/>
        <v>4</v>
      </c>
      <c r="GR228" s="47">
        <f t="shared" si="1568"/>
        <v>1</v>
      </c>
      <c r="GS228" s="47">
        <f t="shared" si="1568"/>
        <v>16</v>
      </c>
      <c r="GT228" s="47">
        <f t="shared" si="1568"/>
        <v>16</v>
      </c>
      <c r="GU228" s="47">
        <f t="shared" si="1568"/>
        <v>30</v>
      </c>
      <c r="GV228" s="47">
        <f t="shared" si="1568"/>
        <v>14</v>
      </c>
      <c r="GW228" s="47">
        <f t="shared" si="1568"/>
        <v>39</v>
      </c>
      <c r="GX228" s="47">
        <f t="shared" si="1568"/>
        <v>18</v>
      </c>
      <c r="GY228" s="47">
        <f t="shared" si="1568"/>
        <v>26</v>
      </c>
      <c r="GZ228" s="47">
        <f t="shared" si="1568"/>
        <v>31</v>
      </c>
      <c r="HA228" s="47">
        <f t="shared" si="1568"/>
        <v>30</v>
      </c>
      <c r="HB228" s="47">
        <f t="shared" si="1568"/>
        <v>7</v>
      </c>
      <c r="HC228" s="47">
        <f t="shared" si="1568"/>
        <v>20</v>
      </c>
      <c r="HD228" s="47">
        <f t="shared" ref="HD228:JO228" si="1569">COUNTIF(HD176:HD226,"&lt;0")</f>
        <v>33</v>
      </c>
      <c r="HE228" s="47">
        <f t="shared" si="1569"/>
        <v>7</v>
      </c>
      <c r="HF228" s="47">
        <f t="shared" si="1569"/>
        <v>32</v>
      </c>
      <c r="HG228" s="47">
        <f t="shared" si="1569"/>
        <v>18</v>
      </c>
      <c r="HH228" s="47">
        <f t="shared" si="1569"/>
        <v>20</v>
      </c>
      <c r="HI228" s="47">
        <f t="shared" si="1569"/>
        <v>38</v>
      </c>
      <c r="HJ228" s="47">
        <f t="shared" si="1569"/>
        <v>29</v>
      </c>
      <c r="HK228" s="47">
        <f t="shared" si="1569"/>
        <v>32</v>
      </c>
      <c r="HL228" s="47">
        <f t="shared" si="1569"/>
        <v>21</v>
      </c>
      <c r="HM228" s="47">
        <f t="shared" si="1569"/>
        <v>27</v>
      </c>
      <c r="HN228" s="47">
        <f t="shared" si="1569"/>
        <v>39</v>
      </c>
      <c r="HO228" s="47">
        <f t="shared" si="1569"/>
        <v>30</v>
      </c>
      <c r="HP228" s="47">
        <f t="shared" si="1569"/>
        <v>31</v>
      </c>
      <c r="HQ228" s="47">
        <f t="shared" si="1569"/>
        <v>44</v>
      </c>
      <c r="HR228" s="47">
        <f t="shared" si="1569"/>
        <v>37</v>
      </c>
      <c r="HS228" s="47">
        <f t="shared" si="1569"/>
        <v>37</v>
      </c>
      <c r="HT228" s="47">
        <f t="shared" si="1569"/>
        <v>41</v>
      </c>
      <c r="HU228" s="47">
        <f t="shared" si="1569"/>
        <v>38</v>
      </c>
      <c r="HV228" s="47">
        <f t="shared" si="1569"/>
        <v>47</v>
      </c>
      <c r="HW228" s="47">
        <f t="shared" si="1569"/>
        <v>45</v>
      </c>
      <c r="HX228" s="47">
        <f t="shared" si="1569"/>
        <v>44</v>
      </c>
      <c r="HY228" s="47">
        <f t="shared" si="1569"/>
        <v>46</v>
      </c>
      <c r="HZ228" s="47">
        <f t="shared" si="1569"/>
        <v>49</v>
      </c>
      <c r="IA228" s="47">
        <f t="shared" si="1569"/>
        <v>51</v>
      </c>
      <c r="IB228" s="47">
        <f t="shared" si="1569"/>
        <v>46</v>
      </c>
      <c r="IC228" s="47">
        <f t="shared" si="1569"/>
        <v>49</v>
      </c>
      <c r="ID228" s="47">
        <f t="shared" si="1569"/>
        <v>51</v>
      </c>
      <c r="IE228" s="47">
        <f t="shared" si="1569"/>
        <v>39</v>
      </c>
      <c r="IF228" s="47">
        <f t="shared" si="1569"/>
        <v>47</v>
      </c>
      <c r="IG228" s="47">
        <f t="shared" si="1569"/>
        <v>46</v>
      </c>
      <c r="IH228" s="47">
        <f t="shared" si="1569"/>
        <v>44</v>
      </c>
      <c r="II228" s="47">
        <f t="shared" si="1569"/>
        <v>46</v>
      </c>
      <c r="IJ228" s="47">
        <f t="shared" si="1569"/>
        <v>43</v>
      </c>
      <c r="IK228" s="47">
        <f t="shared" si="1569"/>
        <v>40</v>
      </c>
      <c r="IL228" s="47">
        <f t="shared" si="1569"/>
        <v>38</v>
      </c>
      <c r="IM228" s="47">
        <f t="shared" si="1569"/>
        <v>41</v>
      </c>
      <c r="IN228" s="47">
        <f t="shared" si="1569"/>
        <v>46</v>
      </c>
      <c r="IO228" s="47">
        <f t="shared" si="1569"/>
        <v>18</v>
      </c>
      <c r="IP228" s="47">
        <f t="shared" si="1569"/>
        <v>14</v>
      </c>
      <c r="IQ228" s="47">
        <f t="shared" si="1569"/>
        <v>39</v>
      </c>
      <c r="IR228" s="47">
        <f t="shared" si="1569"/>
        <v>34</v>
      </c>
      <c r="IS228" s="47">
        <f t="shared" si="1569"/>
        <v>21</v>
      </c>
      <c r="IT228" s="47">
        <f t="shared" si="1569"/>
        <v>27</v>
      </c>
      <c r="IU228" s="47">
        <f t="shared" si="1569"/>
        <v>28</v>
      </c>
      <c r="IV228" s="47">
        <f t="shared" si="1569"/>
        <v>10</v>
      </c>
      <c r="IW228" s="47">
        <f t="shared" si="1569"/>
        <v>28</v>
      </c>
      <c r="IX228" s="47">
        <f t="shared" si="1569"/>
        <v>33</v>
      </c>
      <c r="IY228" s="47">
        <f t="shared" si="1569"/>
        <v>39</v>
      </c>
      <c r="IZ228" s="47">
        <f t="shared" si="1569"/>
        <v>20</v>
      </c>
      <c r="JA228" s="47">
        <f t="shared" si="1569"/>
        <v>14</v>
      </c>
      <c r="JB228" s="47">
        <f t="shared" si="1569"/>
        <v>16</v>
      </c>
      <c r="JC228" s="47">
        <f t="shared" si="1569"/>
        <v>22</v>
      </c>
      <c r="JD228" s="47">
        <f t="shared" si="1569"/>
        <v>24</v>
      </c>
      <c r="JE228" s="47">
        <f t="shared" si="1569"/>
        <v>9</v>
      </c>
      <c r="JF228" s="47">
        <f t="shared" si="1569"/>
        <v>22</v>
      </c>
      <c r="JG228" s="47">
        <f t="shared" si="1569"/>
        <v>14</v>
      </c>
      <c r="JH228" s="47">
        <f t="shared" si="1569"/>
        <v>27</v>
      </c>
      <c r="JI228" s="47">
        <f t="shared" si="1569"/>
        <v>13</v>
      </c>
      <c r="JJ228" s="47">
        <f t="shared" si="1569"/>
        <v>8</v>
      </c>
      <c r="JK228" s="47">
        <f t="shared" si="1569"/>
        <v>15</v>
      </c>
      <c r="JL228" s="47">
        <f t="shared" si="1569"/>
        <v>19</v>
      </c>
      <c r="JM228" s="47">
        <f t="shared" si="1569"/>
        <v>13</v>
      </c>
      <c r="JN228" s="47">
        <f t="shared" si="1569"/>
        <v>24</v>
      </c>
      <c r="JO228" s="47">
        <f t="shared" si="1569"/>
        <v>34</v>
      </c>
      <c r="JP228" s="47">
        <f t="shared" ref="JP228:MA228" si="1570">COUNTIF(JP176:JP226,"&lt;0")</f>
        <v>23</v>
      </c>
      <c r="JQ228" s="47">
        <f t="shared" si="1570"/>
        <v>30</v>
      </c>
      <c r="JR228" s="47">
        <f t="shared" si="1570"/>
        <v>12</v>
      </c>
      <c r="JS228" s="47">
        <f t="shared" si="1570"/>
        <v>10</v>
      </c>
      <c r="JT228" s="47">
        <f t="shared" si="1570"/>
        <v>11</v>
      </c>
      <c r="JU228" s="47">
        <f t="shared" si="1570"/>
        <v>21</v>
      </c>
      <c r="JV228" s="47">
        <f t="shared" si="1570"/>
        <v>2</v>
      </c>
      <c r="JW228" s="47">
        <f t="shared" si="1570"/>
        <v>6</v>
      </c>
      <c r="JX228" s="47">
        <f t="shared" si="1570"/>
        <v>6</v>
      </c>
      <c r="JY228" s="47">
        <f t="shared" si="1570"/>
        <v>17</v>
      </c>
      <c r="JZ228" s="47">
        <f t="shared" si="1570"/>
        <v>27</v>
      </c>
      <c r="KA228" s="47">
        <f t="shared" si="1570"/>
        <v>18</v>
      </c>
      <c r="KB228" s="47">
        <f t="shared" si="1570"/>
        <v>9</v>
      </c>
      <c r="KC228" s="47">
        <f t="shared" si="1570"/>
        <v>12</v>
      </c>
      <c r="KD228" s="47">
        <f t="shared" si="1570"/>
        <v>6</v>
      </c>
      <c r="KE228" s="47">
        <f t="shared" si="1570"/>
        <v>7</v>
      </c>
      <c r="KF228" s="47">
        <f t="shared" si="1570"/>
        <v>11</v>
      </c>
      <c r="KG228" s="47">
        <f t="shared" si="1570"/>
        <v>11</v>
      </c>
      <c r="KH228" s="47">
        <f t="shared" si="1570"/>
        <v>34</v>
      </c>
      <c r="KI228" s="47">
        <f t="shared" si="1570"/>
        <v>8</v>
      </c>
      <c r="KJ228" s="47">
        <f t="shared" si="1570"/>
        <v>19</v>
      </c>
      <c r="KK228" s="47">
        <f t="shared" si="1570"/>
        <v>10</v>
      </c>
      <c r="KL228" s="47">
        <f t="shared" si="1570"/>
        <v>11</v>
      </c>
      <c r="KM228" s="47">
        <f t="shared" si="1570"/>
        <v>8</v>
      </c>
      <c r="KN228" s="47">
        <f t="shared" si="1570"/>
        <v>9</v>
      </c>
      <c r="KO228" s="47">
        <f t="shared" si="1570"/>
        <v>10</v>
      </c>
      <c r="KP228" s="47">
        <f t="shared" si="1570"/>
        <v>11</v>
      </c>
      <c r="KQ228" s="47">
        <f t="shared" si="1570"/>
        <v>7</v>
      </c>
      <c r="KR228" s="47">
        <f t="shared" si="1570"/>
        <v>6</v>
      </c>
      <c r="KS228" s="47">
        <f t="shared" si="1570"/>
        <v>12</v>
      </c>
      <c r="KT228" s="47">
        <f t="shared" si="1570"/>
        <v>10</v>
      </c>
      <c r="KU228" s="47">
        <f t="shared" si="1570"/>
        <v>20</v>
      </c>
      <c r="KV228" s="47">
        <f t="shared" si="1570"/>
        <v>11</v>
      </c>
      <c r="KW228" s="47">
        <f t="shared" si="1570"/>
        <v>30</v>
      </c>
      <c r="KX228" s="47">
        <f t="shared" si="1570"/>
        <v>11</v>
      </c>
      <c r="KY228" s="47">
        <f t="shared" si="1570"/>
        <v>8</v>
      </c>
      <c r="KZ228" s="47">
        <f t="shared" si="1570"/>
        <v>19</v>
      </c>
      <c r="LA228" s="47">
        <f t="shared" si="1570"/>
        <v>12</v>
      </c>
      <c r="LB228" s="47">
        <f t="shared" si="1570"/>
        <v>10</v>
      </c>
      <c r="LC228" s="47">
        <f t="shared" si="1570"/>
        <v>12</v>
      </c>
      <c r="LD228" s="47">
        <f t="shared" si="1570"/>
        <v>3</v>
      </c>
      <c r="LE228" s="47">
        <f t="shared" si="1570"/>
        <v>8</v>
      </c>
      <c r="LF228" s="47">
        <f t="shared" si="1570"/>
        <v>5</v>
      </c>
      <c r="LG228" s="47">
        <f t="shared" si="1570"/>
        <v>18</v>
      </c>
      <c r="LH228" s="47">
        <f t="shared" si="1570"/>
        <v>15</v>
      </c>
      <c r="LI228" s="47">
        <f t="shared" si="1570"/>
        <v>12</v>
      </c>
      <c r="LJ228" s="47">
        <f t="shared" si="1570"/>
        <v>21</v>
      </c>
      <c r="LK228" s="47">
        <f t="shared" si="1570"/>
        <v>31</v>
      </c>
      <c r="LL228" s="47">
        <f t="shared" si="1570"/>
        <v>23</v>
      </c>
      <c r="LM228" s="47">
        <f t="shared" si="1570"/>
        <v>6</v>
      </c>
      <c r="LN228" s="47">
        <f t="shared" si="1570"/>
        <v>24</v>
      </c>
      <c r="LO228" s="47">
        <f t="shared" si="1570"/>
        <v>11</v>
      </c>
      <c r="LP228" s="47">
        <f t="shared" si="1570"/>
        <v>15</v>
      </c>
      <c r="LQ228" s="47">
        <f t="shared" si="1570"/>
        <v>8</v>
      </c>
      <c r="LR228" s="47">
        <f t="shared" si="1570"/>
        <v>17</v>
      </c>
      <c r="LS228" s="47">
        <f t="shared" si="1570"/>
        <v>12</v>
      </c>
      <c r="LT228" s="47">
        <f t="shared" si="1570"/>
        <v>3</v>
      </c>
      <c r="LU228" s="47">
        <f t="shared" si="1570"/>
        <v>22</v>
      </c>
      <c r="LV228" s="47">
        <f t="shared" si="1570"/>
        <v>30</v>
      </c>
      <c r="LW228" s="47">
        <f t="shared" si="1570"/>
        <v>18</v>
      </c>
      <c r="LX228" s="47">
        <f t="shared" si="1570"/>
        <v>9</v>
      </c>
      <c r="LY228" s="47">
        <f t="shared" si="1570"/>
        <v>27</v>
      </c>
      <c r="LZ228" s="47">
        <f t="shared" si="1570"/>
        <v>11</v>
      </c>
      <c r="MA228" s="47">
        <f t="shared" si="1570"/>
        <v>11</v>
      </c>
      <c r="MB228" s="47">
        <f t="shared" ref="MB228:MG228" si="1571">COUNTIF(MB176:MB226,"&lt;0")</f>
        <v>17</v>
      </c>
      <c r="MC228" s="47">
        <f t="shared" si="1571"/>
        <v>13</v>
      </c>
      <c r="MD228" s="47">
        <f t="shared" si="1571"/>
        <v>14</v>
      </c>
      <c r="ME228" s="47">
        <f t="shared" si="1571"/>
        <v>14</v>
      </c>
      <c r="MF228" s="47">
        <f t="shared" si="1571"/>
        <v>13</v>
      </c>
      <c r="MG228" s="47">
        <f t="shared" si="1571"/>
        <v>18</v>
      </c>
      <c r="MH228" s="47">
        <f t="shared" ref="MH228" si="1572">COUNTIF(MH176:MH226,"&lt;0")</f>
        <v>19</v>
      </c>
    </row>
    <row r="229" spans="1:346" x14ac:dyDescent="0.25">
      <c r="R229" s="27" t="s">
        <v>74</v>
      </c>
      <c r="S229">
        <f>S227</f>
        <v>6</v>
      </c>
      <c r="T229">
        <f t="shared" ref="T229:CE229" si="1573">T227</f>
        <v>21</v>
      </c>
      <c r="U229">
        <f t="shared" si="1573"/>
        <v>13</v>
      </c>
      <c r="V229">
        <f t="shared" si="1573"/>
        <v>16</v>
      </c>
      <c r="W229">
        <f t="shared" si="1573"/>
        <v>6</v>
      </c>
      <c r="X229">
        <f t="shared" si="1573"/>
        <v>21</v>
      </c>
      <c r="Y229">
        <f t="shared" si="1573"/>
        <v>18</v>
      </c>
      <c r="Z229">
        <f t="shared" si="1573"/>
        <v>13</v>
      </c>
      <c r="AA229">
        <f t="shared" si="1573"/>
        <v>23</v>
      </c>
      <c r="AB229">
        <f t="shared" si="1573"/>
        <v>22</v>
      </c>
      <c r="AC229">
        <f t="shared" si="1573"/>
        <v>12</v>
      </c>
      <c r="AD229">
        <f t="shared" si="1573"/>
        <v>22</v>
      </c>
      <c r="AE229">
        <f t="shared" si="1573"/>
        <v>33</v>
      </c>
      <c r="AF229">
        <f t="shared" si="1573"/>
        <v>20</v>
      </c>
      <c r="AG229">
        <f t="shared" si="1573"/>
        <v>17</v>
      </c>
      <c r="AH229">
        <f t="shared" si="1573"/>
        <v>24</v>
      </c>
      <c r="AI229">
        <f t="shared" si="1573"/>
        <v>39</v>
      </c>
      <c r="AJ229">
        <f t="shared" si="1573"/>
        <v>18</v>
      </c>
      <c r="AK229">
        <f t="shared" si="1573"/>
        <v>19</v>
      </c>
      <c r="AL229">
        <f t="shared" si="1573"/>
        <v>32</v>
      </c>
      <c r="AM229">
        <f t="shared" si="1573"/>
        <v>22</v>
      </c>
      <c r="AN229">
        <f t="shared" si="1573"/>
        <v>34</v>
      </c>
      <c r="AO229">
        <f t="shared" si="1573"/>
        <v>30</v>
      </c>
      <c r="AP229">
        <f t="shared" si="1573"/>
        <v>35</v>
      </c>
      <c r="AQ229">
        <f t="shared" si="1573"/>
        <v>31</v>
      </c>
      <c r="AR229">
        <f t="shared" si="1573"/>
        <v>34</v>
      </c>
      <c r="AS229">
        <f t="shared" si="1573"/>
        <v>14</v>
      </c>
      <c r="AT229">
        <f t="shared" si="1573"/>
        <v>31</v>
      </c>
      <c r="AU229">
        <f t="shared" si="1573"/>
        <v>45</v>
      </c>
      <c r="AV229">
        <f t="shared" si="1573"/>
        <v>36</v>
      </c>
      <c r="AW229">
        <f t="shared" si="1573"/>
        <v>39</v>
      </c>
      <c r="AX229">
        <f t="shared" si="1573"/>
        <v>39</v>
      </c>
      <c r="AY229">
        <f t="shared" si="1573"/>
        <v>31</v>
      </c>
      <c r="AZ229">
        <f t="shared" si="1573"/>
        <v>42</v>
      </c>
      <c r="BA229">
        <f t="shared" si="1573"/>
        <v>36</v>
      </c>
      <c r="BB229">
        <f t="shared" si="1573"/>
        <v>36</v>
      </c>
      <c r="BC229">
        <f t="shared" si="1573"/>
        <v>25</v>
      </c>
      <c r="BD229">
        <f t="shared" si="1573"/>
        <v>25</v>
      </c>
      <c r="BE229">
        <f t="shared" si="1573"/>
        <v>45</v>
      </c>
      <c r="BF229">
        <f t="shared" si="1573"/>
        <v>44</v>
      </c>
      <c r="BG229">
        <f t="shared" si="1573"/>
        <v>35</v>
      </c>
      <c r="BH229">
        <f t="shared" si="1573"/>
        <v>32</v>
      </c>
      <c r="BI229">
        <f t="shared" si="1573"/>
        <v>43</v>
      </c>
      <c r="BJ229">
        <f t="shared" si="1573"/>
        <v>30</v>
      </c>
      <c r="BK229">
        <f t="shared" si="1573"/>
        <v>42</v>
      </c>
      <c r="BL229">
        <f t="shared" si="1573"/>
        <v>28</v>
      </c>
      <c r="BM229">
        <f t="shared" si="1573"/>
        <v>45</v>
      </c>
      <c r="BN229">
        <f t="shared" si="1573"/>
        <v>34</v>
      </c>
      <c r="BO229">
        <f t="shared" si="1573"/>
        <v>35</v>
      </c>
      <c r="BP229">
        <f t="shared" si="1573"/>
        <v>26</v>
      </c>
      <c r="BQ229">
        <f t="shared" si="1573"/>
        <v>40</v>
      </c>
      <c r="BR229">
        <f t="shared" si="1573"/>
        <v>27</v>
      </c>
      <c r="BS229">
        <f t="shared" si="1573"/>
        <v>11</v>
      </c>
      <c r="BT229">
        <f t="shared" si="1573"/>
        <v>39</v>
      </c>
      <c r="BU229">
        <f t="shared" si="1573"/>
        <v>21</v>
      </c>
      <c r="BV229">
        <f t="shared" si="1573"/>
        <v>39</v>
      </c>
      <c r="BW229">
        <f t="shared" si="1573"/>
        <v>40</v>
      </c>
      <c r="BX229">
        <f t="shared" si="1573"/>
        <v>28</v>
      </c>
      <c r="BY229">
        <f t="shared" si="1573"/>
        <v>31</v>
      </c>
      <c r="BZ229">
        <f t="shared" si="1573"/>
        <v>36</v>
      </c>
      <c r="CA229">
        <f t="shared" si="1573"/>
        <v>22</v>
      </c>
      <c r="CB229">
        <f t="shared" si="1573"/>
        <v>35</v>
      </c>
      <c r="CC229">
        <f t="shared" si="1573"/>
        <v>40</v>
      </c>
      <c r="CD229">
        <f t="shared" si="1573"/>
        <v>35</v>
      </c>
      <c r="CE229">
        <f t="shared" si="1573"/>
        <v>38</v>
      </c>
      <c r="CF229">
        <f t="shared" ref="CF229:EQ229" si="1574">CF227</f>
        <v>44</v>
      </c>
      <c r="CG229">
        <f t="shared" si="1574"/>
        <v>29</v>
      </c>
      <c r="CH229">
        <f t="shared" si="1574"/>
        <v>38</v>
      </c>
      <c r="CI229">
        <f t="shared" si="1574"/>
        <v>35</v>
      </c>
      <c r="CJ229">
        <f t="shared" si="1574"/>
        <v>35</v>
      </c>
      <c r="CK229">
        <f t="shared" si="1574"/>
        <v>35</v>
      </c>
      <c r="CL229">
        <f t="shared" si="1574"/>
        <v>14</v>
      </c>
      <c r="CM229">
        <f t="shared" si="1574"/>
        <v>27</v>
      </c>
      <c r="CN229">
        <f t="shared" si="1574"/>
        <v>34</v>
      </c>
      <c r="CO229">
        <f t="shared" si="1574"/>
        <v>34</v>
      </c>
      <c r="CP229">
        <f t="shared" si="1574"/>
        <v>29</v>
      </c>
      <c r="CQ229">
        <f t="shared" si="1574"/>
        <v>39</v>
      </c>
      <c r="CR229">
        <f t="shared" si="1574"/>
        <v>29</v>
      </c>
      <c r="CS229">
        <f t="shared" si="1574"/>
        <v>37</v>
      </c>
      <c r="CT229">
        <f t="shared" si="1574"/>
        <v>27</v>
      </c>
      <c r="CU229">
        <f t="shared" si="1574"/>
        <v>41</v>
      </c>
      <c r="CV229">
        <f t="shared" si="1574"/>
        <v>27</v>
      </c>
      <c r="CW229">
        <f t="shared" si="1574"/>
        <v>35</v>
      </c>
      <c r="CX229">
        <f t="shared" si="1574"/>
        <v>34</v>
      </c>
      <c r="CY229">
        <f t="shared" si="1574"/>
        <v>35</v>
      </c>
      <c r="CZ229">
        <f t="shared" si="1574"/>
        <v>36</v>
      </c>
      <c r="DA229">
        <f t="shared" si="1574"/>
        <v>19</v>
      </c>
      <c r="DB229">
        <f t="shared" si="1574"/>
        <v>35</v>
      </c>
      <c r="DC229">
        <f t="shared" si="1574"/>
        <v>42</v>
      </c>
      <c r="DD229">
        <f t="shared" si="1574"/>
        <v>34</v>
      </c>
      <c r="DE229">
        <f t="shared" si="1574"/>
        <v>37</v>
      </c>
      <c r="DF229">
        <f t="shared" si="1574"/>
        <v>37</v>
      </c>
      <c r="DG229">
        <f t="shared" si="1574"/>
        <v>32</v>
      </c>
      <c r="DH229">
        <f t="shared" si="1574"/>
        <v>38</v>
      </c>
      <c r="DI229">
        <f t="shared" si="1574"/>
        <v>42</v>
      </c>
      <c r="DJ229">
        <f t="shared" si="1574"/>
        <v>47</v>
      </c>
      <c r="DK229">
        <f t="shared" si="1574"/>
        <v>27</v>
      </c>
      <c r="DL229">
        <f t="shared" si="1574"/>
        <v>40</v>
      </c>
      <c r="DM229">
        <f t="shared" si="1574"/>
        <v>24</v>
      </c>
      <c r="DN229">
        <f t="shared" si="1574"/>
        <v>40</v>
      </c>
      <c r="DO229">
        <f t="shared" si="1574"/>
        <v>17</v>
      </c>
      <c r="DP229">
        <f t="shared" si="1574"/>
        <v>38</v>
      </c>
      <c r="DQ229">
        <f t="shared" si="1574"/>
        <v>30</v>
      </c>
      <c r="DR229">
        <f t="shared" si="1574"/>
        <v>32</v>
      </c>
      <c r="DS229">
        <f t="shared" si="1574"/>
        <v>29</v>
      </c>
      <c r="DT229">
        <f t="shared" si="1574"/>
        <v>40</v>
      </c>
      <c r="DU229">
        <f t="shared" si="1574"/>
        <v>42</v>
      </c>
      <c r="DV229">
        <f t="shared" si="1574"/>
        <v>40</v>
      </c>
      <c r="DW229">
        <f t="shared" si="1574"/>
        <v>31</v>
      </c>
      <c r="DX229">
        <f t="shared" si="1574"/>
        <v>26</v>
      </c>
      <c r="DY229">
        <f t="shared" si="1574"/>
        <v>43</v>
      </c>
      <c r="DZ229">
        <f t="shared" si="1574"/>
        <v>20</v>
      </c>
      <c r="EA229">
        <f t="shared" si="1574"/>
        <v>12</v>
      </c>
      <c r="EB229">
        <f t="shared" si="1574"/>
        <v>25</v>
      </c>
      <c r="EC229">
        <f t="shared" si="1574"/>
        <v>18</v>
      </c>
      <c r="ED229">
        <f t="shared" si="1574"/>
        <v>35</v>
      </c>
      <c r="EE229">
        <f t="shared" si="1574"/>
        <v>36</v>
      </c>
      <c r="EF229">
        <f t="shared" si="1574"/>
        <v>25</v>
      </c>
      <c r="EG229">
        <f t="shared" si="1574"/>
        <v>21</v>
      </c>
      <c r="EH229">
        <f t="shared" si="1574"/>
        <v>30</v>
      </c>
      <c r="EI229">
        <f t="shared" si="1574"/>
        <v>34</v>
      </c>
      <c r="EJ229">
        <f t="shared" si="1574"/>
        <v>38</v>
      </c>
      <c r="EK229">
        <f t="shared" si="1574"/>
        <v>30</v>
      </c>
      <c r="EL229">
        <f t="shared" si="1574"/>
        <v>25</v>
      </c>
      <c r="EM229">
        <f t="shared" si="1574"/>
        <v>32</v>
      </c>
      <c r="EN229">
        <f t="shared" si="1574"/>
        <v>21</v>
      </c>
      <c r="EO229">
        <f t="shared" si="1574"/>
        <v>20</v>
      </c>
      <c r="EP229">
        <f t="shared" si="1574"/>
        <v>28</v>
      </c>
      <c r="EQ229">
        <f t="shared" si="1574"/>
        <v>10</v>
      </c>
      <c r="ER229">
        <f t="shared" ref="ER229:HC229" si="1575">ER227</f>
        <v>14</v>
      </c>
      <c r="ES229">
        <f t="shared" si="1575"/>
        <v>27</v>
      </c>
      <c r="ET229">
        <f t="shared" si="1575"/>
        <v>12</v>
      </c>
      <c r="EU229">
        <f t="shared" si="1575"/>
        <v>19</v>
      </c>
      <c r="EV229">
        <f t="shared" si="1575"/>
        <v>24</v>
      </c>
      <c r="EW229">
        <f t="shared" si="1575"/>
        <v>12</v>
      </c>
      <c r="EX229">
        <f t="shared" si="1575"/>
        <v>18</v>
      </c>
      <c r="EY229">
        <f t="shared" si="1575"/>
        <v>20</v>
      </c>
      <c r="EZ229">
        <f t="shared" si="1575"/>
        <v>21</v>
      </c>
      <c r="FA229">
        <f t="shared" si="1575"/>
        <v>25</v>
      </c>
      <c r="FB229">
        <f t="shared" si="1575"/>
        <v>25</v>
      </c>
      <c r="FC229">
        <f t="shared" si="1575"/>
        <v>22</v>
      </c>
      <c r="FD229">
        <f t="shared" si="1575"/>
        <v>28</v>
      </c>
      <c r="FE229">
        <f t="shared" si="1575"/>
        <v>24</v>
      </c>
      <c r="FF229">
        <f t="shared" si="1575"/>
        <v>20</v>
      </c>
      <c r="FG229">
        <f t="shared" si="1575"/>
        <v>37</v>
      </c>
      <c r="FH229">
        <f t="shared" si="1575"/>
        <v>8</v>
      </c>
      <c r="FI229">
        <f t="shared" si="1575"/>
        <v>14</v>
      </c>
      <c r="FJ229">
        <f t="shared" si="1575"/>
        <v>31</v>
      </c>
      <c r="FK229">
        <f t="shared" si="1575"/>
        <v>38</v>
      </c>
      <c r="FL229">
        <f t="shared" si="1575"/>
        <v>32</v>
      </c>
      <c r="FM229">
        <f t="shared" si="1575"/>
        <v>33</v>
      </c>
      <c r="FN229">
        <f t="shared" si="1575"/>
        <v>33</v>
      </c>
      <c r="FO229">
        <f t="shared" si="1575"/>
        <v>43</v>
      </c>
      <c r="FP229">
        <f t="shared" si="1575"/>
        <v>30</v>
      </c>
      <c r="FQ229">
        <f t="shared" si="1575"/>
        <v>27</v>
      </c>
      <c r="FR229">
        <f t="shared" si="1575"/>
        <v>27</v>
      </c>
      <c r="FS229">
        <f t="shared" si="1575"/>
        <v>25</v>
      </c>
      <c r="FT229">
        <f t="shared" si="1575"/>
        <v>24</v>
      </c>
      <c r="FU229">
        <f t="shared" si="1575"/>
        <v>43</v>
      </c>
      <c r="FV229">
        <f t="shared" si="1575"/>
        <v>37</v>
      </c>
      <c r="FW229">
        <f t="shared" si="1575"/>
        <v>30</v>
      </c>
      <c r="FX229">
        <f t="shared" si="1575"/>
        <v>37</v>
      </c>
      <c r="FY229">
        <f t="shared" si="1575"/>
        <v>33</v>
      </c>
      <c r="FZ229">
        <f t="shared" si="1575"/>
        <v>30</v>
      </c>
      <c r="GA229">
        <f t="shared" si="1575"/>
        <v>27</v>
      </c>
      <c r="GB229">
        <f t="shared" si="1575"/>
        <v>38</v>
      </c>
      <c r="GC229">
        <f t="shared" si="1575"/>
        <v>33</v>
      </c>
      <c r="GD229">
        <f t="shared" si="1575"/>
        <v>37</v>
      </c>
      <c r="GE229">
        <f t="shared" si="1575"/>
        <v>22</v>
      </c>
      <c r="GF229">
        <f t="shared" si="1575"/>
        <v>38</v>
      </c>
      <c r="GG229">
        <f t="shared" si="1575"/>
        <v>28</v>
      </c>
      <c r="GH229">
        <f t="shared" si="1575"/>
        <v>44</v>
      </c>
      <c r="GI229">
        <f t="shared" si="1575"/>
        <v>30</v>
      </c>
      <c r="GJ229">
        <f t="shared" si="1575"/>
        <v>26</v>
      </c>
      <c r="GK229">
        <f t="shared" si="1575"/>
        <v>48</v>
      </c>
      <c r="GL229">
        <f t="shared" si="1575"/>
        <v>32</v>
      </c>
      <c r="GM229">
        <f t="shared" si="1575"/>
        <v>34</v>
      </c>
      <c r="GN229">
        <f t="shared" si="1575"/>
        <v>29</v>
      </c>
      <c r="GO229">
        <f t="shared" si="1575"/>
        <v>47</v>
      </c>
      <c r="GP229">
        <f t="shared" si="1575"/>
        <v>25</v>
      </c>
      <c r="GQ229">
        <f t="shared" si="1575"/>
        <v>45</v>
      </c>
      <c r="GR229">
        <f t="shared" si="1575"/>
        <v>47</v>
      </c>
      <c r="GS229">
        <f t="shared" si="1575"/>
        <v>30</v>
      </c>
      <c r="GT229">
        <f t="shared" si="1575"/>
        <v>32</v>
      </c>
      <c r="GU229">
        <f t="shared" si="1575"/>
        <v>18</v>
      </c>
      <c r="GV229">
        <f t="shared" si="1575"/>
        <v>31</v>
      </c>
      <c r="GW229">
        <f t="shared" si="1575"/>
        <v>9</v>
      </c>
      <c r="GX229">
        <f t="shared" si="1575"/>
        <v>24</v>
      </c>
      <c r="GY229">
        <f t="shared" si="1575"/>
        <v>16</v>
      </c>
      <c r="GZ229">
        <f t="shared" si="1575"/>
        <v>16</v>
      </c>
      <c r="HA229">
        <f t="shared" si="1575"/>
        <v>16</v>
      </c>
      <c r="HB229">
        <f t="shared" si="1575"/>
        <v>40</v>
      </c>
      <c r="HC229">
        <f t="shared" si="1575"/>
        <v>30</v>
      </c>
      <c r="HD229">
        <f t="shared" ref="HD229:JO229" si="1576">HD227</f>
        <v>15</v>
      </c>
      <c r="HE229">
        <f t="shared" si="1576"/>
        <v>42</v>
      </c>
      <c r="HF229">
        <f t="shared" si="1576"/>
        <v>14</v>
      </c>
      <c r="HG229">
        <f t="shared" si="1576"/>
        <v>28</v>
      </c>
      <c r="HH229">
        <f t="shared" si="1576"/>
        <v>25</v>
      </c>
      <c r="HI229">
        <f t="shared" si="1576"/>
        <v>8</v>
      </c>
      <c r="HJ229">
        <f t="shared" si="1576"/>
        <v>18</v>
      </c>
      <c r="HK229">
        <f t="shared" si="1576"/>
        <v>13</v>
      </c>
      <c r="HL229">
        <f t="shared" si="1576"/>
        <v>24</v>
      </c>
      <c r="HM229">
        <f t="shared" si="1576"/>
        <v>17</v>
      </c>
      <c r="HN229">
        <f t="shared" si="1576"/>
        <v>8</v>
      </c>
      <c r="HO229">
        <f t="shared" si="1576"/>
        <v>19</v>
      </c>
      <c r="HP229">
        <f t="shared" si="1576"/>
        <v>16</v>
      </c>
      <c r="HQ229">
        <f t="shared" si="1576"/>
        <v>5</v>
      </c>
      <c r="HR229">
        <f t="shared" si="1576"/>
        <v>13</v>
      </c>
      <c r="HS229">
        <f t="shared" si="1576"/>
        <v>13</v>
      </c>
      <c r="HT229">
        <f t="shared" si="1576"/>
        <v>7</v>
      </c>
      <c r="HU229">
        <f t="shared" si="1576"/>
        <v>9</v>
      </c>
      <c r="HV229">
        <f t="shared" si="1576"/>
        <v>4</v>
      </c>
      <c r="HW229">
        <f t="shared" si="1576"/>
        <v>3</v>
      </c>
      <c r="HX229">
        <f t="shared" si="1576"/>
        <v>5</v>
      </c>
      <c r="HY229">
        <f t="shared" si="1576"/>
        <v>2</v>
      </c>
      <c r="HZ229">
        <f t="shared" si="1576"/>
        <v>2</v>
      </c>
      <c r="IA229">
        <f t="shared" si="1576"/>
        <v>0</v>
      </c>
      <c r="IB229">
        <f t="shared" si="1576"/>
        <v>4</v>
      </c>
      <c r="IC229">
        <f t="shared" si="1576"/>
        <v>1</v>
      </c>
      <c r="ID229">
        <f t="shared" si="1576"/>
        <v>0</v>
      </c>
      <c r="IE229">
        <f t="shared" si="1576"/>
        <v>11</v>
      </c>
      <c r="IF229">
        <f t="shared" si="1576"/>
        <v>4</v>
      </c>
      <c r="IG229">
        <f t="shared" si="1576"/>
        <v>4</v>
      </c>
      <c r="IH229">
        <f t="shared" si="1576"/>
        <v>6</v>
      </c>
      <c r="II229">
        <f t="shared" si="1576"/>
        <v>4</v>
      </c>
      <c r="IJ229">
        <f t="shared" si="1576"/>
        <v>4</v>
      </c>
      <c r="IK229">
        <f t="shared" si="1576"/>
        <v>8</v>
      </c>
      <c r="IL229">
        <f t="shared" si="1576"/>
        <v>8</v>
      </c>
      <c r="IM229">
        <f t="shared" si="1576"/>
        <v>8</v>
      </c>
      <c r="IN229">
        <f t="shared" si="1576"/>
        <v>2</v>
      </c>
      <c r="IO229">
        <f t="shared" si="1576"/>
        <v>28</v>
      </c>
      <c r="IP229">
        <f t="shared" si="1576"/>
        <v>35</v>
      </c>
      <c r="IQ229">
        <f t="shared" si="1576"/>
        <v>8</v>
      </c>
      <c r="IR229">
        <f t="shared" si="1576"/>
        <v>11</v>
      </c>
      <c r="IS229">
        <f t="shared" si="1576"/>
        <v>26</v>
      </c>
      <c r="IT229">
        <f t="shared" si="1576"/>
        <v>20</v>
      </c>
      <c r="IU229">
        <f t="shared" si="1576"/>
        <v>12</v>
      </c>
      <c r="IV229">
        <f t="shared" si="1576"/>
        <v>36</v>
      </c>
      <c r="IW229">
        <f t="shared" si="1576"/>
        <v>18</v>
      </c>
      <c r="IX229">
        <f t="shared" si="1576"/>
        <v>14</v>
      </c>
      <c r="IY229">
        <f t="shared" si="1576"/>
        <v>10</v>
      </c>
      <c r="IZ229">
        <f t="shared" si="1576"/>
        <v>26</v>
      </c>
      <c r="JA229">
        <f t="shared" si="1576"/>
        <v>31</v>
      </c>
      <c r="JB229">
        <f t="shared" si="1576"/>
        <v>32</v>
      </c>
      <c r="JC229">
        <f t="shared" si="1576"/>
        <v>21</v>
      </c>
      <c r="JD229">
        <f t="shared" si="1576"/>
        <v>26</v>
      </c>
      <c r="JE229">
        <f t="shared" si="1576"/>
        <v>40</v>
      </c>
      <c r="JF229">
        <f t="shared" si="1576"/>
        <v>21</v>
      </c>
      <c r="JG229">
        <f t="shared" si="1576"/>
        <v>34</v>
      </c>
      <c r="JH229">
        <f t="shared" si="1576"/>
        <v>20</v>
      </c>
      <c r="JI229">
        <f t="shared" si="1576"/>
        <v>33</v>
      </c>
      <c r="JJ229">
        <f t="shared" si="1576"/>
        <v>35</v>
      </c>
      <c r="JK229">
        <f t="shared" si="1576"/>
        <v>34</v>
      </c>
      <c r="JL229">
        <f t="shared" si="1576"/>
        <v>26</v>
      </c>
      <c r="JM229">
        <f t="shared" si="1576"/>
        <v>35</v>
      </c>
      <c r="JN229">
        <f t="shared" si="1576"/>
        <v>21</v>
      </c>
      <c r="JO229">
        <f t="shared" si="1576"/>
        <v>16</v>
      </c>
      <c r="JP229">
        <f t="shared" ref="JP229:MA229" si="1577">JP227</f>
        <v>24</v>
      </c>
      <c r="JQ229">
        <f t="shared" si="1577"/>
        <v>13</v>
      </c>
      <c r="JR229">
        <f t="shared" si="1577"/>
        <v>29</v>
      </c>
      <c r="JS229">
        <f t="shared" si="1577"/>
        <v>37</v>
      </c>
      <c r="JT229">
        <f t="shared" si="1577"/>
        <v>38</v>
      </c>
      <c r="JU229">
        <f t="shared" si="1577"/>
        <v>21</v>
      </c>
      <c r="JV229">
        <f t="shared" si="1577"/>
        <v>44</v>
      </c>
      <c r="JW229">
        <f t="shared" si="1577"/>
        <v>41</v>
      </c>
      <c r="JX229">
        <f t="shared" si="1577"/>
        <v>38</v>
      </c>
      <c r="JY229">
        <f t="shared" si="1577"/>
        <v>27</v>
      </c>
      <c r="JZ229">
        <f t="shared" si="1577"/>
        <v>21</v>
      </c>
      <c r="KA229">
        <f t="shared" si="1577"/>
        <v>30</v>
      </c>
      <c r="KB229">
        <f t="shared" si="1577"/>
        <v>40</v>
      </c>
      <c r="KC229">
        <f t="shared" si="1577"/>
        <v>36</v>
      </c>
      <c r="KD229">
        <f t="shared" si="1577"/>
        <v>43</v>
      </c>
      <c r="KE229">
        <f t="shared" si="1577"/>
        <v>42</v>
      </c>
      <c r="KF229">
        <f t="shared" si="1577"/>
        <v>34</v>
      </c>
      <c r="KG229">
        <f t="shared" si="1577"/>
        <v>38</v>
      </c>
      <c r="KH229">
        <f t="shared" si="1577"/>
        <v>15</v>
      </c>
      <c r="KI229">
        <f t="shared" si="1577"/>
        <v>40</v>
      </c>
      <c r="KJ229">
        <f t="shared" si="1577"/>
        <v>29</v>
      </c>
      <c r="KK229">
        <f t="shared" si="1577"/>
        <v>35</v>
      </c>
      <c r="KL229">
        <f t="shared" si="1577"/>
        <v>37</v>
      </c>
      <c r="KM229">
        <f t="shared" si="1577"/>
        <v>40</v>
      </c>
      <c r="KN229">
        <f t="shared" si="1577"/>
        <v>35</v>
      </c>
      <c r="KO229">
        <f t="shared" si="1577"/>
        <v>35</v>
      </c>
      <c r="KP229">
        <f t="shared" si="1577"/>
        <v>34</v>
      </c>
      <c r="KQ229">
        <f t="shared" si="1577"/>
        <v>40</v>
      </c>
      <c r="KR229">
        <f t="shared" si="1577"/>
        <v>39</v>
      </c>
      <c r="KS229">
        <f t="shared" si="1577"/>
        <v>33</v>
      </c>
      <c r="KT229">
        <f t="shared" si="1577"/>
        <v>36</v>
      </c>
      <c r="KU229">
        <f t="shared" si="1577"/>
        <v>27</v>
      </c>
      <c r="KV229">
        <f t="shared" si="1577"/>
        <v>37</v>
      </c>
      <c r="KW229">
        <f t="shared" si="1577"/>
        <v>18</v>
      </c>
      <c r="KX229">
        <f t="shared" si="1577"/>
        <v>39</v>
      </c>
      <c r="KY229">
        <f t="shared" si="1577"/>
        <v>40</v>
      </c>
      <c r="KZ229">
        <f t="shared" si="1577"/>
        <v>27</v>
      </c>
      <c r="LA229">
        <f t="shared" si="1577"/>
        <v>37</v>
      </c>
      <c r="LB229">
        <f t="shared" si="1577"/>
        <v>34</v>
      </c>
      <c r="LC229">
        <f t="shared" si="1577"/>
        <v>33</v>
      </c>
      <c r="LD229">
        <f t="shared" si="1577"/>
        <v>47</v>
      </c>
      <c r="LE229">
        <f t="shared" si="1577"/>
        <v>37</v>
      </c>
      <c r="LF229">
        <f t="shared" si="1577"/>
        <v>42</v>
      </c>
      <c r="LG229">
        <f t="shared" si="1577"/>
        <v>29</v>
      </c>
      <c r="LH229">
        <f t="shared" si="1577"/>
        <v>30</v>
      </c>
      <c r="LI229">
        <f t="shared" si="1577"/>
        <v>38</v>
      </c>
      <c r="LJ229">
        <f t="shared" si="1577"/>
        <v>26</v>
      </c>
      <c r="LK229">
        <f t="shared" si="1577"/>
        <v>14</v>
      </c>
      <c r="LL229">
        <f t="shared" si="1577"/>
        <v>22</v>
      </c>
      <c r="LM229">
        <f t="shared" si="1577"/>
        <v>40</v>
      </c>
      <c r="LN229">
        <f t="shared" si="1577"/>
        <v>24</v>
      </c>
      <c r="LO229">
        <f t="shared" si="1577"/>
        <v>39</v>
      </c>
      <c r="LP229">
        <f t="shared" si="1577"/>
        <v>29</v>
      </c>
      <c r="LQ229">
        <f t="shared" si="1577"/>
        <v>36</v>
      </c>
      <c r="LR229">
        <f t="shared" si="1577"/>
        <v>30</v>
      </c>
      <c r="LS229">
        <f t="shared" si="1577"/>
        <v>38</v>
      </c>
      <c r="LT229">
        <f t="shared" si="1577"/>
        <v>44</v>
      </c>
      <c r="LU229">
        <f t="shared" si="1577"/>
        <v>25</v>
      </c>
      <c r="LV229">
        <f t="shared" si="1577"/>
        <v>18</v>
      </c>
      <c r="LW229">
        <f t="shared" si="1577"/>
        <v>30</v>
      </c>
      <c r="LX229">
        <f t="shared" si="1577"/>
        <v>34</v>
      </c>
      <c r="LY229">
        <f t="shared" si="1577"/>
        <v>20</v>
      </c>
      <c r="LZ229">
        <f t="shared" si="1577"/>
        <v>32</v>
      </c>
      <c r="MA229">
        <f t="shared" si="1577"/>
        <v>35</v>
      </c>
      <c r="MB229">
        <f t="shared" ref="MB229:MG229" si="1578">MB227</f>
        <v>30</v>
      </c>
      <c r="MC229">
        <f t="shared" si="1578"/>
        <v>36</v>
      </c>
      <c r="MD229">
        <f t="shared" si="1578"/>
        <v>34</v>
      </c>
      <c r="ME229">
        <f t="shared" si="1578"/>
        <v>36</v>
      </c>
      <c r="MF229">
        <f t="shared" si="1578"/>
        <v>36</v>
      </c>
      <c r="MG229">
        <f t="shared" si="1578"/>
        <v>27</v>
      </c>
      <c r="MH229">
        <f t="shared" ref="MH229" si="1579">MH227</f>
        <v>29</v>
      </c>
    </row>
    <row r="230" spans="1:346" x14ac:dyDescent="0.25">
      <c r="R230" t="s">
        <v>73</v>
      </c>
      <c r="S230">
        <f>-S228</f>
        <v>-42</v>
      </c>
      <c r="T230">
        <f t="shared" ref="T230:CE230" si="1580">-T228</f>
        <v>-28</v>
      </c>
      <c r="U230">
        <f t="shared" si="1580"/>
        <v>-34</v>
      </c>
      <c r="V230">
        <f t="shared" si="1580"/>
        <v>-27</v>
      </c>
      <c r="W230">
        <f t="shared" si="1580"/>
        <v>-41</v>
      </c>
      <c r="X230">
        <f t="shared" si="1580"/>
        <v>-27</v>
      </c>
      <c r="Y230">
        <f t="shared" si="1580"/>
        <v>-32</v>
      </c>
      <c r="Z230">
        <f t="shared" si="1580"/>
        <v>-32</v>
      </c>
      <c r="AA230">
        <f t="shared" si="1580"/>
        <v>-27</v>
      </c>
      <c r="AB230">
        <f t="shared" si="1580"/>
        <v>-27</v>
      </c>
      <c r="AC230">
        <f t="shared" si="1580"/>
        <v>-36</v>
      </c>
      <c r="AD230">
        <f t="shared" si="1580"/>
        <v>-27</v>
      </c>
      <c r="AE230">
        <f t="shared" si="1580"/>
        <v>-16</v>
      </c>
      <c r="AF230">
        <f t="shared" si="1580"/>
        <v>-24</v>
      </c>
      <c r="AG230">
        <f t="shared" si="1580"/>
        <v>-31</v>
      </c>
      <c r="AH230">
        <f t="shared" si="1580"/>
        <v>-26</v>
      </c>
      <c r="AI230">
        <f t="shared" si="1580"/>
        <v>-11</v>
      </c>
      <c r="AJ230">
        <f t="shared" si="1580"/>
        <v>-26</v>
      </c>
      <c r="AK230">
        <f t="shared" si="1580"/>
        <v>-25</v>
      </c>
      <c r="AL230">
        <f t="shared" si="1580"/>
        <v>-15</v>
      </c>
      <c r="AM230">
        <f t="shared" si="1580"/>
        <v>-21</v>
      </c>
      <c r="AN230">
        <f t="shared" si="1580"/>
        <v>-14</v>
      </c>
      <c r="AO230">
        <f t="shared" si="1580"/>
        <v>-13</v>
      </c>
      <c r="AP230">
        <f t="shared" si="1580"/>
        <v>-14</v>
      </c>
      <c r="AQ230">
        <f t="shared" si="1580"/>
        <v>-15</v>
      </c>
      <c r="AR230">
        <f t="shared" si="1580"/>
        <v>-10</v>
      </c>
      <c r="AS230">
        <f t="shared" si="1580"/>
        <v>-32</v>
      </c>
      <c r="AT230">
        <f t="shared" si="1580"/>
        <v>-19</v>
      </c>
      <c r="AU230">
        <f t="shared" si="1580"/>
        <v>-5</v>
      </c>
      <c r="AV230">
        <f t="shared" si="1580"/>
        <v>-11</v>
      </c>
      <c r="AW230">
        <f t="shared" si="1580"/>
        <v>-8</v>
      </c>
      <c r="AX230">
        <f t="shared" si="1580"/>
        <v>-11</v>
      </c>
      <c r="AY230">
        <f t="shared" si="1580"/>
        <v>-18</v>
      </c>
      <c r="AZ230">
        <f t="shared" si="1580"/>
        <v>-7</v>
      </c>
      <c r="BA230">
        <f t="shared" si="1580"/>
        <v>-10</v>
      </c>
      <c r="BB230">
        <f t="shared" si="1580"/>
        <v>-10</v>
      </c>
      <c r="BC230">
        <f t="shared" si="1580"/>
        <v>-23</v>
      </c>
      <c r="BD230">
        <f t="shared" si="1580"/>
        <v>-22</v>
      </c>
      <c r="BE230">
        <f t="shared" si="1580"/>
        <v>-4</v>
      </c>
      <c r="BF230">
        <f t="shared" si="1580"/>
        <v>-6</v>
      </c>
      <c r="BG230">
        <f t="shared" si="1580"/>
        <v>-12</v>
      </c>
      <c r="BH230">
        <f t="shared" si="1580"/>
        <v>-14</v>
      </c>
      <c r="BI230">
        <f t="shared" si="1580"/>
        <v>-5</v>
      </c>
      <c r="BJ230">
        <f t="shared" si="1580"/>
        <v>-18</v>
      </c>
      <c r="BK230">
        <f t="shared" si="1580"/>
        <v>-6</v>
      </c>
      <c r="BL230">
        <f t="shared" si="1580"/>
        <v>-20</v>
      </c>
      <c r="BM230">
        <f t="shared" si="1580"/>
        <v>-4</v>
      </c>
      <c r="BN230">
        <f t="shared" si="1580"/>
        <v>-11</v>
      </c>
      <c r="BO230">
        <f t="shared" si="1580"/>
        <v>-16</v>
      </c>
      <c r="BP230">
        <f t="shared" si="1580"/>
        <v>-21</v>
      </c>
      <c r="BQ230">
        <f t="shared" si="1580"/>
        <v>-5</v>
      </c>
      <c r="BR230">
        <f t="shared" si="1580"/>
        <v>-23</v>
      </c>
      <c r="BS230">
        <f t="shared" si="1580"/>
        <v>-35</v>
      </c>
      <c r="BT230">
        <f t="shared" si="1580"/>
        <v>-9</v>
      </c>
      <c r="BU230">
        <f t="shared" si="1580"/>
        <v>-24</v>
      </c>
      <c r="BV230">
        <f t="shared" si="1580"/>
        <v>-5</v>
      </c>
      <c r="BW230">
        <f t="shared" si="1580"/>
        <v>-8</v>
      </c>
      <c r="BX230">
        <f t="shared" si="1580"/>
        <v>-16</v>
      </c>
      <c r="BY230">
        <f t="shared" si="1580"/>
        <v>-16</v>
      </c>
      <c r="BZ230">
        <f t="shared" si="1580"/>
        <v>-11</v>
      </c>
      <c r="CA230">
        <f t="shared" si="1580"/>
        <v>-28</v>
      </c>
      <c r="CB230">
        <f t="shared" si="1580"/>
        <v>-11</v>
      </c>
      <c r="CC230">
        <f t="shared" si="1580"/>
        <v>-6</v>
      </c>
      <c r="CD230">
        <f t="shared" si="1580"/>
        <v>-13</v>
      </c>
      <c r="CE230">
        <f t="shared" si="1580"/>
        <v>-11</v>
      </c>
      <c r="CF230">
        <f t="shared" ref="CF230:EQ230" si="1581">-CF228</f>
        <v>-6</v>
      </c>
      <c r="CG230">
        <f t="shared" si="1581"/>
        <v>-17</v>
      </c>
      <c r="CH230">
        <f t="shared" si="1581"/>
        <v>-10</v>
      </c>
      <c r="CI230">
        <f t="shared" si="1581"/>
        <v>-12</v>
      </c>
      <c r="CJ230">
        <f t="shared" si="1581"/>
        <v>-12</v>
      </c>
      <c r="CK230">
        <f t="shared" si="1581"/>
        <v>-12</v>
      </c>
      <c r="CL230">
        <f t="shared" si="1581"/>
        <v>-29</v>
      </c>
      <c r="CM230">
        <f t="shared" si="1581"/>
        <v>-20</v>
      </c>
      <c r="CN230">
        <f t="shared" si="1581"/>
        <v>-12</v>
      </c>
      <c r="CO230">
        <f t="shared" si="1581"/>
        <v>-13</v>
      </c>
      <c r="CP230">
        <f t="shared" si="1581"/>
        <v>-17</v>
      </c>
      <c r="CQ230">
        <f t="shared" si="1581"/>
        <v>-9</v>
      </c>
      <c r="CR230">
        <f t="shared" si="1581"/>
        <v>-14</v>
      </c>
      <c r="CS230">
        <f t="shared" si="1581"/>
        <v>-9</v>
      </c>
      <c r="CT230">
        <f t="shared" si="1581"/>
        <v>-19</v>
      </c>
      <c r="CU230">
        <f t="shared" si="1581"/>
        <v>-8</v>
      </c>
      <c r="CV230">
        <f t="shared" si="1581"/>
        <v>-20</v>
      </c>
      <c r="CW230">
        <f t="shared" si="1581"/>
        <v>-13</v>
      </c>
      <c r="CX230">
        <f t="shared" si="1581"/>
        <v>-11</v>
      </c>
      <c r="CY230">
        <f t="shared" si="1581"/>
        <v>-12</v>
      </c>
      <c r="CZ230">
        <f t="shared" si="1581"/>
        <v>-12</v>
      </c>
      <c r="DA230">
        <f t="shared" si="1581"/>
        <v>-29</v>
      </c>
      <c r="DB230">
        <f t="shared" si="1581"/>
        <v>-12</v>
      </c>
      <c r="DC230">
        <f t="shared" si="1581"/>
        <v>-6</v>
      </c>
      <c r="DD230">
        <f t="shared" si="1581"/>
        <v>-14</v>
      </c>
      <c r="DE230">
        <f t="shared" si="1581"/>
        <v>-11</v>
      </c>
      <c r="DF230">
        <f t="shared" si="1581"/>
        <v>-12</v>
      </c>
      <c r="DG230">
        <f t="shared" si="1581"/>
        <v>-13</v>
      </c>
      <c r="DH230">
        <f t="shared" si="1581"/>
        <v>-8</v>
      </c>
      <c r="DI230">
        <f t="shared" si="1581"/>
        <v>-7</v>
      </c>
      <c r="DJ230">
        <f t="shared" si="1581"/>
        <v>-1</v>
      </c>
      <c r="DK230">
        <f t="shared" si="1581"/>
        <v>-23</v>
      </c>
      <c r="DL230">
        <f t="shared" si="1581"/>
        <v>-8</v>
      </c>
      <c r="DM230">
        <f t="shared" si="1581"/>
        <v>-25</v>
      </c>
      <c r="DN230">
        <f t="shared" si="1581"/>
        <v>-7</v>
      </c>
      <c r="DO230">
        <f t="shared" si="1581"/>
        <v>-28</v>
      </c>
      <c r="DP230">
        <f t="shared" si="1581"/>
        <v>-7</v>
      </c>
      <c r="DQ230">
        <f t="shared" si="1581"/>
        <v>-19</v>
      </c>
      <c r="DR230">
        <f t="shared" si="1581"/>
        <v>-14</v>
      </c>
      <c r="DS230">
        <f t="shared" si="1581"/>
        <v>-17</v>
      </c>
      <c r="DT230">
        <f t="shared" si="1581"/>
        <v>-9</v>
      </c>
      <c r="DU230">
        <f t="shared" si="1581"/>
        <v>-8</v>
      </c>
      <c r="DV230">
        <f t="shared" si="1581"/>
        <v>-8</v>
      </c>
      <c r="DW230">
        <f t="shared" si="1581"/>
        <v>-15</v>
      </c>
      <c r="DX230">
        <f t="shared" si="1581"/>
        <v>-18</v>
      </c>
      <c r="DY230">
        <f t="shared" si="1581"/>
        <v>-6</v>
      </c>
      <c r="DZ230">
        <f t="shared" si="1581"/>
        <v>-26</v>
      </c>
      <c r="EA230">
        <f t="shared" si="1581"/>
        <v>-35</v>
      </c>
      <c r="EB230">
        <f t="shared" si="1581"/>
        <v>-18</v>
      </c>
      <c r="EC230">
        <f t="shared" si="1581"/>
        <v>-26</v>
      </c>
      <c r="ED230">
        <f t="shared" si="1581"/>
        <v>-10</v>
      </c>
      <c r="EE230">
        <f t="shared" si="1581"/>
        <v>-11</v>
      </c>
      <c r="EF230">
        <f t="shared" si="1581"/>
        <v>-23</v>
      </c>
      <c r="EG230">
        <f t="shared" si="1581"/>
        <v>-28</v>
      </c>
      <c r="EH230">
        <f t="shared" si="1581"/>
        <v>-19</v>
      </c>
      <c r="EI230">
        <f t="shared" si="1581"/>
        <v>-16</v>
      </c>
      <c r="EJ230">
        <f t="shared" si="1581"/>
        <v>-8</v>
      </c>
      <c r="EK230">
        <f t="shared" si="1581"/>
        <v>-17</v>
      </c>
      <c r="EL230">
        <f t="shared" si="1581"/>
        <v>-23</v>
      </c>
      <c r="EM230">
        <f t="shared" si="1581"/>
        <v>-16</v>
      </c>
      <c r="EN230">
        <f t="shared" si="1581"/>
        <v>-23</v>
      </c>
      <c r="EO230">
        <f t="shared" si="1581"/>
        <v>-25</v>
      </c>
      <c r="EP230">
        <f t="shared" si="1581"/>
        <v>-20</v>
      </c>
      <c r="EQ230">
        <f t="shared" si="1581"/>
        <v>-39</v>
      </c>
      <c r="ER230">
        <f t="shared" ref="ER230:HC230" si="1582">-ER228</f>
        <v>-31</v>
      </c>
      <c r="ES230">
        <f t="shared" si="1582"/>
        <v>-20</v>
      </c>
      <c r="ET230">
        <f t="shared" si="1582"/>
        <v>-36</v>
      </c>
      <c r="EU230">
        <f t="shared" si="1582"/>
        <v>-30</v>
      </c>
      <c r="EV230">
        <f t="shared" si="1582"/>
        <v>-22</v>
      </c>
      <c r="EW230">
        <f t="shared" si="1582"/>
        <v>-33</v>
      </c>
      <c r="EX230">
        <f t="shared" si="1582"/>
        <v>-29</v>
      </c>
      <c r="EY230">
        <f t="shared" si="1582"/>
        <v>-27</v>
      </c>
      <c r="EZ230">
        <f t="shared" si="1582"/>
        <v>-25</v>
      </c>
      <c r="FA230">
        <f t="shared" si="1582"/>
        <v>-20</v>
      </c>
      <c r="FB230">
        <f t="shared" si="1582"/>
        <v>-22</v>
      </c>
      <c r="FC230">
        <f t="shared" si="1582"/>
        <v>-23</v>
      </c>
      <c r="FD230">
        <f t="shared" si="1582"/>
        <v>-20</v>
      </c>
      <c r="FE230">
        <f t="shared" si="1582"/>
        <v>-25</v>
      </c>
      <c r="FF230">
        <f t="shared" si="1582"/>
        <v>-26</v>
      </c>
      <c r="FG230">
        <f t="shared" si="1582"/>
        <v>-13</v>
      </c>
      <c r="FH230">
        <f t="shared" si="1582"/>
        <v>-38</v>
      </c>
      <c r="FI230">
        <f t="shared" si="1582"/>
        <v>-33</v>
      </c>
      <c r="FJ230">
        <f t="shared" si="1582"/>
        <v>-19</v>
      </c>
      <c r="FK230">
        <f t="shared" si="1582"/>
        <v>-9</v>
      </c>
      <c r="FL230">
        <f t="shared" si="1582"/>
        <v>-16</v>
      </c>
      <c r="FM230">
        <f t="shared" si="1582"/>
        <v>-14</v>
      </c>
      <c r="FN230">
        <f t="shared" si="1582"/>
        <v>-12</v>
      </c>
      <c r="FO230">
        <f t="shared" si="1582"/>
        <v>-7</v>
      </c>
      <c r="FP230">
        <f t="shared" si="1582"/>
        <v>-14</v>
      </c>
      <c r="FQ230">
        <f t="shared" si="1582"/>
        <v>-20</v>
      </c>
      <c r="FR230">
        <f t="shared" si="1582"/>
        <v>-17</v>
      </c>
      <c r="FS230">
        <f t="shared" si="1582"/>
        <v>-22</v>
      </c>
      <c r="FT230">
        <f t="shared" si="1582"/>
        <v>-24</v>
      </c>
      <c r="FU230">
        <f t="shared" si="1582"/>
        <v>-8</v>
      </c>
      <c r="FV230">
        <f t="shared" si="1582"/>
        <v>-11</v>
      </c>
      <c r="FW230">
        <f t="shared" si="1582"/>
        <v>-18</v>
      </c>
      <c r="FX230">
        <f t="shared" si="1582"/>
        <v>-9</v>
      </c>
      <c r="FY230">
        <f t="shared" si="1582"/>
        <v>-13</v>
      </c>
      <c r="FZ230">
        <f t="shared" si="1582"/>
        <v>-18</v>
      </c>
      <c r="GA230">
        <f t="shared" si="1582"/>
        <v>-15</v>
      </c>
      <c r="GB230">
        <f t="shared" si="1582"/>
        <v>-12</v>
      </c>
      <c r="GC230">
        <f t="shared" si="1582"/>
        <v>-12</v>
      </c>
      <c r="GD230">
        <f t="shared" si="1582"/>
        <v>-10</v>
      </c>
      <c r="GE230">
        <f t="shared" si="1582"/>
        <v>-27</v>
      </c>
      <c r="GF230">
        <f t="shared" si="1582"/>
        <v>-12</v>
      </c>
      <c r="GG230">
        <f t="shared" si="1582"/>
        <v>-20</v>
      </c>
      <c r="GH230">
        <f t="shared" si="1582"/>
        <v>-5</v>
      </c>
      <c r="GI230">
        <f t="shared" si="1582"/>
        <v>-14</v>
      </c>
      <c r="GJ230">
        <f t="shared" si="1582"/>
        <v>-19</v>
      </c>
      <c r="GK230">
        <f t="shared" si="1582"/>
        <v>-2</v>
      </c>
      <c r="GL230">
        <f t="shared" si="1582"/>
        <v>-16</v>
      </c>
      <c r="GM230">
        <f t="shared" si="1582"/>
        <v>-13</v>
      </c>
      <c r="GN230">
        <f t="shared" si="1582"/>
        <v>-18</v>
      </c>
      <c r="GO230">
        <f t="shared" si="1582"/>
        <v>-2</v>
      </c>
      <c r="GP230">
        <f t="shared" si="1582"/>
        <v>-21</v>
      </c>
      <c r="GQ230">
        <f t="shared" si="1582"/>
        <v>-4</v>
      </c>
      <c r="GR230">
        <f t="shared" si="1582"/>
        <v>-1</v>
      </c>
      <c r="GS230">
        <f t="shared" si="1582"/>
        <v>-16</v>
      </c>
      <c r="GT230">
        <f t="shared" si="1582"/>
        <v>-16</v>
      </c>
      <c r="GU230">
        <f t="shared" si="1582"/>
        <v>-30</v>
      </c>
      <c r="GV230">
        <f t="shared" si="1582"/>
        <v>-14</v>
      </c>
      <c r="GW230">
        <f t="shared" si="1582"/>
        <v>-39</v>
      </c>
      <c r="GX230">
        <f t="shared" si="1582"/>
        <v>-18</v>
      </c>
      <c r="GY230">
        <f t="shared" si="1582"/>
        <v>-26</v>
      </c>
      <c r="GZ230">
        <f t="shared" si="1582"/>
        <v>-31</v>
      </c>
      <c r="HA230">
        <f t="shared" si="1582"/>
        <v>-30</v>
      </c>
      <c r="HB230">
        <f t="shared" si="1582"/>
        <v>-7</v>
      </c>
      <c r="HC230">
        <f t="shared" si="1582"/>
        <v>-20</v>
      </c>
      <c r="HD230">
        <f t="shared" ref="HD230:JO230" si="1583">-HD228</f>
        <v>-33</v>
      </c>
      <c r="HE230">
        <f t="shared" si="1583"/>
        <v>-7</v>
      </c>
      <c r="HF230">
        <f t="shared" si="1583"/>
        <v>-32</v>
      </c>
      <c r="HG230">
        <f t="shared" si="1583"/>
        <v>-18</v>
      </c>
      <c r="HH230">
        <f t="shared" si="1583"/>
        <v>-20</v>
      </c>
      <c r="HI230">
        <f t="shared" si="1583"/>
        <v>-38</v>
      </c>
      <c r="HJ230">
        <f t="shared" si="1583"/>
        <v>-29</v>
      </c>
      <c r="HK230">
        <f t="shared" si="1583"/>
        <v>-32</v>
      </c>
      <c r="HL230">
        <f t="shared" si="1583"/>
        <v>-21</v>
      </c>
      <c r="HM230">
        <f t="shared" si="1583"/>
        <v>-27</v>
      </c>
      <c r="HN230">
        <f t="shared" si="1583"/>
        <v>-39</v>
      </c>
      <c r="HO230">
        <f t="shared" si="1583"/>
        <v>-30</v>
      </c>
      <c r="HP230">
        <f t="shared" si="1583"/>
        <v>-31</v>
      </c>
      <c r="HQ230">
        <f t="shared" si="1583"/>
        <v>-44</v>
      </c>
      <c r="HR230">
        <f t="shared" si="1583"/>
        <v>-37</v>
      </c>
      <c r="HS230">
        <f t="shared" si="1583"/>
        <v>-37</v>
      </c>
      <c r="HT230">
        <f t="shared" si="1583"/>
        <v>-41</v>
      </c>
      <c r="HU230">
        <f t="shared" si="1583"/>
        <v>-38</v>
      </c>
      <c r="HV230">
        <f t="shared" si="1583"/>
        <v>-47</v>
      </c>
      <c r="HW230">
        <f t="shared" si="1583"/>
        <v>-45</v>
      </c>
      <c r="HX230">
        <f t="shared" si="1583"/>
        <v>-44</v>
      </c>
      <c r="HY230">
        <f t="shared" si="1583"/>
        <v>-46</v>
      </c>
      <c r="HZ230">
        <f t="shared" si="1583"/>
        <v>-49</v>
      </c>
      <c r="IA230">
        <f t="shared" si="1583"/>
        <v>-51</v>
      </c>
      <c r="IB230">
        <f t="shared" si="1583"/>
        <v>-46</v>
      </c>
      <c r="IC230">
        <f t="shared" si="1583"/>
        <v>-49</v>
      </c>
      <c r="ID230">
        <f t="shared" si="1583"/>
        <v>-51</v>
      </c>
      <c r="IE230">
        <f t="shared" si="1583"/>
        <v>-39</v>
      </c>
      <c r="IF230">
        <f t="shared" si="1583"/>
        <v>-47</v>
      </c>
      <c r="IG230">
        <f t="shared" si="1583"/>
        <v>-46</v>
      </c>
      <c r="IH230">
        <f t="shared" si="1583"/>
        <v>-44</v>
      </c>
      <c r="II230">
        <f t="shared" si="1583"/>
        <v>-46</v>
      </c>
      <c r="IJ230">
        <f t="shared" si="1583"/>
        <v>-43</v>
      </c>
      <c r="IK230">
        <f t="shared" si="1583"/>
        <v>-40</v>
      </c>
      <c r="IL230">
        <f t="shared" si="1583"/>
        <v>-38</v>
      </c>
      <c r="IM230">
        <f t="shared" si="1583"/>
        <v>-41</v>
      </c>
      <c r="IN230">
        <f t="shared" si="1583"/>
        <v>-46</v>
      </c>
      <c r="IO230">
        <f t="shared" si="1583"/>
        <v>-18</v>
      </c>
      <c r="IP230">
        <f t="shared" si="1583"/>
        <v>-14</v>
      </c>
      <c r="IQ230">
        <f t="shared" si="1583"/>
        <v>-39</v>
      </c>
      <c r="IR230">
        <f t="shared" si="1583"/>
        <v>-34</v>
      </c>
      <c r="IS230">
        <f t="shared" si="1583"/>
        <v>-21</v>
      </c>
      <c r="IT230">
        <f t="shared" si="1583"/>
        <v>-27</v>
      </c>
      <c r="IU230">
        <f t="shared" si="1583"/>
        <v>-28</v>
      </c>
      <c r="IV230">
        <f t="shared" si="1583"/>
        <v>-10</v>
      </c>
      <c r="IW230">
        <f t="shared" si="1583"/>
        <v>-28</v>
      </c>
      <c r="IX230">
        <f t="shared" si="1583"/>
        <v>-33</v>
      </c>
      <c r="IY230">
        <f t="shared" si="1583"/>
        <v>-39</v>
      </c>
      <c r="IZ230">
        <f t="shared" si="1583"/>
        <v>-20</v>
      </c>
      <c r="JA230">
        <f t="shared" si="1583"/>
        <v>-14</v>
      </c>
      <c r="JB230">
        <f t="shared" si="1583"/>
        <v>-16</v>
      </c>
      <c r="JC230">
        <f t="shared" si="1583"/>
        <v>-22</v>
      </c>
      <c r="JD230">
        <f t="shared" si="1583"/>
        <v>-24</v>
      </c>
      <c r="JE230">
        <f t="shared" si="1583"/>
        <v>-9</v>
      </c>
      <c r="JF230">
        <f t="shared" si="1583"/>
        <v>-22</v>
      </c>
      <c r="JG230">
        <f t="shared" si="1583"/>
        <v>-14</v>
      </c>
      <c r="JH230">
        <f t="shared" si="1583"/>
        <v>-27</v>
      </c>
      <c r="JI230">
        <f t="shared" si="1583"/>
        <v>-13</v>
      </c>
      <c r="JJ230">
        <f t="shared" si="1583"/>
        <v>-8</v>
      </c>
      <c r="JK230">
        <f t="shared" si="1583"/>
        <v>-15</v>
      </c>
      <c r="JL230">
        <f t="shared" si="1583"/>
        <v>-19</v>
      </c>
      <c r="JM230">
        <f t="shared" si="1583"/>
        <v>-13</v>
      </c>
      <c r="JN230">
        <f t="shared" si="1583"/>
        <v>-24</v>
      </c>
      <c r="JO230">
        <f t="shared" si="1583"/>
        <v>-34</v>
      </c>
      <c r="JP230">
        <f t="shared" ref="JP230:MA230" si="1584">-JP228</f>
        <v>-23</v>
      </c>
      <c r="JQ230">
        <f t="shared" si="1584"/>
        <v>-30</v>
      </c>
      <c r="JR230">
        <f t="shared" si="1584"/>
        <v>-12</v>
      </c>
      <c r="JS230">
        <f t="shared" si="1584"/>
        <v>-10</v>
      </c>
      <c r="JT230">
        <f t="shared" si="1584"/>
        <v>-11</v>
      </c>
      <c r="JU230">
        <f t="shared" si="1584"/>
        <v>-21</v>
      </c>
      <c r="JV230">
        <f t="shared" si="1584"/>
        <v>-2</v>
      </c>
      <c r="JW230">
        <f t="shared" si="1584"/>
        <v>-6</v>
      </c>
      <c r="JX230">
        <f t="shared" si="1584"/>
        <v>-6</v>
      </c>
      <c r="JY230">
        <f t="shared" si="1584"/>
        <v>-17</v>
      </c>
      <c r="JZ230">
        <f t="shared" si="1584"/>
        <v>-27</v>
      </c>
      <c r="KA230">
        <f t="shared" si="1584"/>
        <v>-18</v>
      </c>
      <c r="KB230">
        <f t="shared" si="1584"/>
        <v>-9</v>
      </c>
      <c r="KC230">
        <f t="shared" si="1584"/>
        <v>-12</v>
      </c>
      <c r="KD230">
        <f t="shared" si="1584"/>
        <v>-6</v>
      </c>
      <c r="KE230">
        <f t="shared" si="1584"/>
        <v>-7</v>
      </c>
      <c r="KF230">
        <f t="shared" si="1584"/>
        <v>-11</v>
      </c>
      <c r="KG230">
        <f t="shared" si="1584"/>
        <v>-11</v>
      </c>
      <c r="KH230">
        <f t="shared" si="1584"/>
        <v>-34</v>
      </c>
      <c r="KI230">
        <f t="shared" si="1584"/>
        <v>-8</v>
      </c>
      <c r="KJ230">
        <f t="shared" si="1584"/>
        <v>-19</v>
      </c>
      <c r="KK230">
        <f t="shared" si="1584"/>
        <v>-10</v>
      </c>
      <c r="KL230">
        <f t="shared" si="1584"/>
        <v>-11</v>
      </c>
      <c r="KM230">
        <f t="shared" si="1584"/>
        <v>-8</v>
      </c>
      <c r="KN230">
        <f t="shared" si="1584"/>
        <v>-9</v>
      </c>
      <c r="KO230">
        <f t="shared" si="1584"/>
        <v>-10</v>
      </c>
      <c r="KP230">
        <f t="shared" si="1584"/>
        <v>-11</v>
      </c>
      <c r="KQ230">
        <f t="shared" si="1584"/>
        <v>-7</v>
      </c>
      <c r="KR230">
        <f t="shared" si="1584"/>
        <v>-6</v>
      </c>
      <c r="KS230">
        <f t="shared" si="1584"/>
        <v>-12</v>
      </c>
      <c r="KT230">
        <f t="shared" si="1584"/>
        <v>-10</v>
      </c>
      <c r="KU230">
        <f t="shared" si="1584"/>
        <v>-20</v>
      </c>
      <c r="KV230">
        <f t="shared" si="1584"/>
        <v>-11</v>
      </c>
      <c r="KW230">
        <f t="shared" si="1584"/>
        <v>-30</v>
      </c>
      <c r="KX230">
        <f t="shared" si="1584"/>
        <v>-11</v>
      </c>
      <c r="KY230">
        <f t="shared" si="1584"/>
        <v>-8</v>
      </c>
      <c r="KZ230">
        <f t="shared" si="1584"/>
        <v>-19</v>
      </c>
      <c r="LA230">
        <f t="shared" si="1584"/>
        <v>-12</v>
      </c>
      <c r="LB230">
        <f t="shared" si="1584"/>
        <v>-10</v>
      </c>
      <c r="LC230">
        <f t="shared" si="1584"/>
        <v>-12</v>
      </c>
      <c r="LD230">
        <f t="shared" si="1584"/>
        <v>-3</v>
      </c>
      <c r="LE230">
        <f t="shared" si="1584"/>
        <v>-8</v>
      </c>
      <c r="LF230">
        <f t="shared" si="1584"/>
        <v>-5</v>
      </c>
      <c r="LG230">
        <f t="shared" si="1584"/>
        <v>-18</v>
      </c>
      <c r="LH230">
        <f t="shared" si="1584"/>
        <v>-15</v>
      </c>
      <c r="LI230">
        <f t="shared" si="1584"/>
        <v>-12</v>
      </c>
      <c r="LJ230">
        <f t="shared" si="1584"/>
        <v>-21</v>
      </c>
      <c r="LK230">
        <f t="shared" si="1584"/>
        <v>-31</v>
      </c>
      <c r="LL230">
        <f t="shared" si="1584"/>
        <v>-23</v>
      </c>
      <c r="LM230">
        <f t="shared" si="1584"/>
        <v>-6</v>
      </c>
      <c r="LN230">
        <f t="shared" si="1584"/>
        <v>-24</v>
      </c>
      <c r="LO230">
        <f t="shared" si="1584"/>
        <v>-11</v>
      </c>
      <c r="LP230">
        <f t="shared" si="1584"/>
        <v>-15</v>
      </c>
      <c r="LQ230">
        <f t="shared" si="1584"/>
        <v>-8</v>
      </c>
      <c r="LR230">
        <f t="shared" si="1584"/>
        <v>-17</v>
      </c>
      <c r="LS230">
        <f t="shared" si="1584"/>
        <v>-12</v>
      </c>
      <c r="LT230">
        <f t="shared" si="1584"/>
        <v>-3</v>
      </c>
      <c r="LU230">
        <f t="shared" si="1584"/>
        <v>-22</v>
      </c>
      <c r="LV230">
        <f t="shared" si="1584"/>
        <v>-30</v>
      </c>
      <c r="LW230">
        <f t="shared" si="1584"/>
        <v>-18</v>
      </c>
      <c r="LX230">
        <f t="shared" si="1584"/>
        <v>-9</v>
      </c>
      <c r="LY230">
        <f t="shared" si="1584"/>
        <v>-27</v>
      </c>
      <c r="LZ230">
        <f t="shared" si="1584"/>
        <v>-11</v>
      </c>
      <c r="MA230">
        <f t="shared" si="1584"/>
        <v>-11</v>
      </c>
      <c r="MB230">
        <f t="shared" ref="MB230:MG230" si="1585">-MB228</f>
        <v>-17</v>
      </c>
      <c r="MC230">
        <f t="shared" si="1585"/>
        <v>-13</v>
      </c>
      <c r="MD230">
        <f t="shared" si="1585"/>
        <v>-14</v>
      </c>
      <c r="ME230">
        <f t="shared" si="1585"/>
        <v>-14</v>
      </c>
      <c r="MF230">
        <f t="shared" si="1585"/>
        <v>-13</v>
      </c>
      <c r="MG230">
        <f t="shared" si="1585"/>
        <v>-18</v>
      </c>
      <c r="MH230">
        <f t="shared" ref="MH230" si="1586">-MH228</f>
        <v>-19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Alpha</vt:lpstr>
      <vt:lpstr>1-mo rank</vt:lpstr>
      <vt:lpstr>12-mo rank</vt:lpstr>
      <vt:lpstr>Peak Table</vt:lpstr>
      <vt:lpstr>1-mo +|- totals</vt:lpstr>
      <vt:lpstr>12-mo +|- totals</vt:lpstr>
      <vt:lpstr>Peak Data</vt:lpstr>
      <vt:lpstr>'12-mo +|- totals'!Print_Area</vt:lpstr>
      <vt:lpstr>'12-mo rank'!Print_Area</vt:lpstr>
      <vt:lpstr>'1-mo +|- totals'!Print_Area</vt:lpstr>
      <vt:lpstr>'1-mo rank'!Print_Area</vt:lpstr>
      <vt:lpstr>Alpha!Print_Area</vt:lpstr>
      <vt:lpstr>'Peak Table'!Print_Area</vt:lpstr>
    </vt:vector>
  </TitlesOfParts>
  <Company>agc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deerym</dc:creator>
  <cp:lastModifiedBy>Allen Chen</cp:lastModifiedBy>
  <cp:lastPrinted>2018-05-17T20:09:45Z</cp:lastPrinted>
  <dcterms:created xsi:type="dcterms:W3CDTF">2009-07-17T13:58:05Z</dcterms:created>
  <dcterms:modified xsi:type="dcterms:W3CDTF">2018-05-18T15:22:52Z</dcterms:modified>
</cp:coreProperties>
</file>