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ffairs\2018 Econ Materials\PPI\"/>
    </mc:Choice>
  </mc:AlternateContent>
  <xr:revisionPtr revIDLastSave="0" documentId="10_ncr:100000_{4F89D506-187C-4760-81C9-B72B88B1C8E2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December 2018" sheetId="1" r:id="rId1"/>
    <sheet name="Data" sheetId="4" r:id="rId2"/>
  </sheets>
  <definedNames>
    <definedName name="_xlnm._FilterDatabase" localSheetId="1" hidden="1">Data!$A$1:$DB$102</definedName>
    <definedName name="_xlnm._FilterDatabase" localSheetId="0" hidden="1">'December 2018'!$A$5:$J$50</definedName>
    <definedName name="_xlnm.Print_Area" localSheetId="0">'December 2018'!$A$1:$U$55</definedName>
  </definedNames>
  <calcPr calcId="179017"/>
</workbook>
</file>

<file path=xl/calcChain.xml><?xml version="1.0" encoding="utf-8"?>
<calcChain xmlns="http://schemas.openxmlformats.org/spreadsheetml/2006/main">
  <c r="S45" i="1" l="1"/>
  <c r="T45" i="1"/>
  <c r="U45" i="1"/>
  <c r="S46" i="1"/>
  <c r="T46" i="1"/>
  <c r="U46" i="1"/>
  <c r="S47" i="1"/>
  <c r="T47" i="1"/>
  <c r="U47" i="1"/>
  <c r="S48" i="1"/>
  <c r="T48" i="1"/>
  <c r="U48" i="1"/>
  <c r="U44" i="1"/>
  <c r="T44" i="1"/>
  <c r="S44" i="1"/>
  <c r="S41" i="1"/>
  <c r="T41" i="1"/>
  <c r="U41" i="1"/>
  <c r="S8" i="1"/>
  <c r="T8" i="1"/>
  <c r="U8" i="1"/>
  <c r="S9" i="1"/>
  <c r="T9" i="1"/>
  <c r="U9" i="1"/>
  <c r="S10" i="1"/>
  <c r="T10" i="1"/>
  <c r="U10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U7" i="1"/>
  <c r="T7" i="1"/>
  <c r="S7" i="1"/>
  <c r="H53" i="1"/>
  <c r="I53" i="1"/>
  <c r="J53" i="1"/>
  <c r="H54" i="1"/>
  <c r="I54" i="1"/>
  <c r="J54" i="1"/>
  <c r="H55" i="1"/>
  <c r="I55" i="1"/>
  <c r="J55" i="1"/>
  <c r="J52" i="1"/>
  <c r="I52" i="1"/>
  <c r="H52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9" i="1"/>
  <c r="I9" i="1"/>
  <c r="J9" i="1"/>
  <c r="H10" i="1"/>
  <c r="I10" i="1"/>
  <c r="J10" i="1"/>
  <c r="H11" i="1"/>
  <c r="I11" i="1"/>
  <c r="J11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7" i="1"/>
  <c r="I7" i="1"/>
  <c r="J7" i="1"/>
  <c r="J8" i="1"/>
  <c r="I8" i="1"/>
  <c r="H8" i="1"/>
  <c r="U52" i="1" l="1"/>
  <c r="U53" i="1"/>
  <c r="U54" i="1"/>
  <c r="U51" i="1"/>
  <c r="T53" i="1"/>
  <c r="T54" i="1"/>
  <c r="T52" i="1"/>
  <c r="T51" i="1"/>
  <c r="O52" i="1" l="1"/>
  <c r="O53" i="1"/>
  <c r="O54" i="1"/>
  <c r="O51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Q45" i="1" l="1"/>
  <c r="Q46" i="1"/>
  <c r="Q47" i="1"/>
  <c r="Q48" i="1"/>
  <c r="Q44" i="1"/>
  <c r="Q41" i="1"/>
  <c r="Q54" i="1" l="1"/>
  <c r="Q53" i="1"/>
  <c r="Q52" i="1"/>
  <c r="Q51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2" i="1" l="1"/>
  <c r="P52" i="1"/>
  <c r="N53" i="1"/>
  <c r="P53" i="1"/>
  <c r="N54" i="1"/>
  <c r="P54" i="1"/>
  <c r="P51" i="1"/>
  <c r="N51" i="1"/>
  <c r="N45" i="1"/>
  <c r="O45" i="1"/>
  <c r="P45" i="1"/>
  <c r="N46" i="1"/>
  <c r="O46" i="1"/>
  <c r="P46" i="1"/>
  <c r="N47" i="1"/>
  <c r="O47" i="1"/>
  <c r="P47" i="1"/>
  <c r="N48" i="1"/>
  <c r="O48" i="1"/>
  <c r="P48" i="1"/>
  <c r="P44" i="1"/>
  <c r="O44" i="1"/>
  <c r="N44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<sst xmlns="http://schemas.openxmlformats.org/spreadsheetml/2006/main" count="359" uniqueCount="187">
  <si>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</si>
  <si>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</si>
  <si>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</si>
  <si>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</si>
  <si>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</si>
  <si>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</si>
  <si>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</si>
  <si>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</si>
  <si>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</si>
  <si>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</si>
  <si>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</si>
  <si>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</si>
  <si>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</si>
  <si>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</si>
  <si>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</si>
  <si>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</si>
  <si>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</si>
  <si>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</si>
  <si>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</si>
  <si>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</si>
  <si>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</si>
  <si>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</si>
  <si>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</si>
  <si>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</si>
  <si>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</si>
  <si>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</si>
  <si>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</si>
  <si>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</si>
  <si>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</si>
  <si>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</si>
  <si>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</si>
  <si>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</si>
  <si>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</si>
  <si>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</si>
  <si>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</si>
  <si>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</si>
  <si>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</si>
  <si>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</si>
  <si>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</si>
  <si>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</si>
  <si>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</si>
  <si>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</si>
  <si>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</si>
  <si>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</si>
  <si>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</si>
  <si>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</si>
  <si>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</si>
  <si>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</si>
  <si>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</si>
  <si>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</si>
  <si>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</si>
  <si>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</si>
  <si>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</si>
  <si>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</si>
  <si>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</si>
  <si>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</si>
  <si>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</si>
  <si>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Concrete contractors, nonresidential building work</t>
  </si>
  <si>
    <t>Roofing contractors, nonresidential building work</t>
  </si>
  <si>
    <t>Electrical contractors, nonresidential building work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</si>
  <si>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</si>
  <si>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</si>
  <si>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</si>
  <si>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</si>
  <si>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</si>
  <si>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</si>
  <si>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</si>
  <si>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</si>
  <si>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</si>
  <si>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</si>
  <si>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</si>
  <si>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</si>
  <si>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</si>
  <si>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</si>
  <si>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</si>
  <si>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</si>
  <si>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</si>
  <si>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</si>
  <si>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</si>
  <si>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</si>
  <si>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</si>
  <si>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</si>
  <si>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</si>
  <si>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</si>
  <si>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</si>
  <si>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</si>
  <si>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</si>
  <si>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</si>
  <si>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</si>
  <si>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</si>
  <si>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</si>
  <si>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</si>
  <si>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</si>
  <si>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</si>
  <si>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</si>
  <si>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</si>
  <si>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</si>
  <si>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</si>
  <si>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</si>
  <si>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</si>
  <si>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</si>
  <si>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</si>
  <si>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Private industry--total compensation</t>
  </si>
  <si>
    <t xml:space="preserve"> Construction--total compensation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</si>
  <si>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</si>
  <si>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</si>
  <si>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</si>
  <si>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</si>
  <si>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</si>
  <si>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</si>
  <si>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</si>
  <si>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</si>
  <si>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</si>
  <si>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</si>
  <si>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</si>
  <si>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</si>
  <si>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</si>
  <si>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</si>
  <si>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</si>
  <si>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</si>
  <si>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</si>
  <si>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</si>
  <si>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</si>
  <si>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</si>
  <si>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</si>
  <si>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</si>
  <si>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</si>
  <si>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</si>
  <si>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</si>
  <si>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</si>
  <si>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</si>
  <si>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</si>
  <si>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</si>
  <si>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</si>
  <si>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</si>
  <si>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</si>
  <si>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</si>
  <si>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</si>
  <si>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</si>
  <si>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</si>
  <si>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</si>
  <si>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</si>
  <si>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</si>
  <si>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</si>
  <si>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</si>
  <si>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</si>
  <si>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</si>
  <si>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</si>
  <si>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</si>
  <si>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</si>
  <si>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</si>
  <si>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</si>
  <si>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</si>
  <si>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</si>
  <si>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</si>
  <si>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</si>
  <si>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</si>
  <si>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</si>
  <si>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</si>
  <si>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</si>
  <si>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</si>
  <si>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</si>
  <si>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</si>
  <si>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</si>
  <si>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</si>
  <si>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</si>
  <si>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</si>
  <si>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Table 7: Changes in ECIs for total compensation, wages &amp; salaries (through Mar. 2018)</t>
  </si>
  <si>
    <t>WPUIP231232</t>
  </si>
  <si>
    <t>WPUIP231234</t>
  </si>
  <si>
    <t>Percentage Change in Producer Price Indexes (PPIs) and Employment Cost Indexes (ECIs) for Construction, 2013-2018</t>
  </si>
  <si>
    <t>PCU23811X23811X</t>
  </si>
  <si>
    <t>PCU23816X23816X</t>
  </si>
  <si>
    <t>PCU23821X23821X</t>
  </si>
  <si>
    <t>PCU23822X23822X</t>
  </si>
  <si>
    <t>Private industry--total compensation (through Sep.)</t>
  </si>
  <si>
    <t>Construction--total compensation (through Sep.)</t>
  </si>
  <si>
    <t>Private industry--wages and salaries (through Sep.)</t>
  </si>
  <si>
    <t>Construction--wages and salaries (through Sep.)</t>
  </si>
  <si>
    <t>CIU2010000000000I</t>
  </si>
  <si>
    <t>CIU2012300000000I</t>
  </si>
  <si>
    <t>CIU2020000000000I</t>
  </si>
  <si>
    <t>CIU2022300000000I</t>
  </si>
  <si>
    <t>12/17</t>
  </si>
  <si>
    <t>9/18</t>
  </si>
  <si>
    <t>11/18</t>
  </si>
  <si>
    <t xml:space="preserve">to Dec. 2018 since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</si>
</sst>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7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Fill="1" applyAlignment="1">
      <alignment horizontal="right" vertical="center"/>
    </xf>
    <xf numFmtId="169" fontId="0" fillId="0" borderId="0" xfId="0" applyNumberFormat="1"/>
    <xf numFmtId="167" fontId="0" fillId="0" borderId="0" xfId="0" applyNumberFormat="1"/>
    <xf numFmtId="0" fontId="0" fillId="0" borderId="0" xfId="0" applyFill="1"/>
    <xf numFmtId="0" fontId="9" fillId="0" borderId="0" xfId="0" applyFont="1" applyFill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view="pageLayout" zoomScaleNormal="110" zoomScaleSheetLayoutView="85" workbookViewId="0"/>
  </sheetViews>
  <sheetFormatPr defaultColWidth="9.140625" defaultRowHeight="10.9" customHeight="1" x14ac:dyDescent="0.2"/>
  <cols>
    <col min="1" max="1" width="10.5703125" style="27" customWidth="1"/>
    <col min="2" max="2" width="32.7109375" style="27" customWidth="1"/>
    <col min="3" max="6" width="4.140625" style="31" customWidth="1"/>
    <col min="7" max="7" width="1.42578125" style="31" customWidth="1"/>
    <col min="8" max="8" width="4" style="32" customWidth="1"/>
    <col min="9" max="9" width="5.28515625" style="32" customWidth="1"/>
    <col min="10" max="10" width="4.5703125" style="32" customWidth="1"/>
    <col min="11" max="11" width="3.28515625" style="32" customWidth="1"/>
    <col min="12" max="12" width="10.5703125" style="27" customWidth="1"/>
    <col min="13" max="13" width="32.28515625" style="27" customWidth="1"/>
    <col min="14" max="14" width="4.140625" style="31" customWidth="1"/>
    <col min="15" max="15" width="4.42578125" style="31" customWidth="1"/>
    <col min="16" max="16" width="4.5703125" style="31" customWidth="1"/>
    <col min="17" max="17" width="4.140625" style="31" customWidth="1"/>
    <col min="18" max="18" width="1.42578125" style="31" customWidth="1"/>
    <col min="19" max="19" width="4.140625" style="31" customWidth="1"/>
    <col min="20" max="20" width="4.5703125" style="31" customWidth="1"/>
    <col min="21" max="21" width="4.140625" style="31" customWidth="1"/>
    <col min="22" max="28" width="1.42578125" style="27" customWidth="1"/>
    <col min="29" max="16384" width="9.140625" style="27"/>
  </cols>
  <sheetData>
    <row r="1" spans="1:21" ht="12.75" customHeight="1" x14ac:dyDescent="0.2"/>
    <row r="2" spans="1:21" ht="12.75" x14ac:dyDescent="0.2">
      <c r="A2" s="62" t="s">
        <v>170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4.5" customHeight="1" x14ac:dyDescent="0.2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">
      <c r="A4" s="33" t="s">
        <v>23</v>
      </c>
      <c r="B4" s="34"/>
      <c r="C4" s="63"/>
      <c r="D4" s="64"/>
      <c r="E4" s="64"/>
      <c r="F4" s="35"/>
      <c r="G4" s="35"/>
      <c r="H4" s="65" t="s">
        <v>186</v>
      </c>
      <c r="I4" s="66"/>
      <c r="J4" s="66"/>
      <c r="K4" s="36"/>
      <c r="L4" s="33" t="s">
        <v>23</v>
      </c>
      <c r="M4" s="34"/>
      <c r="N4" s="63"/>
      <c r="O4" s="64"/>
      <c r="P4" s="64"/>
      <c r="Q4" s="35"/>
      <c r="R4" s="35"/>
      <c r="S4" s="65" t="s">
        <v>186</v>
      </c>
      <c r="T4" s="66"/>
      <c r="U4" s="66"/>
    </row>
    <row r="5" spans="1:21" s="30" customFormat="1" ht="10.9" customHeight="1" x14ac:dyDescent="0.2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185</v>
      </c>
      <c r="I5" s="38" t="s">
        <v>184</v>
      </c>
      <c r="J5" s="38" t="s">
        <v>183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185</v>
      </c>
      <c r="T5" s="38" t="s">
        <v>184</v>
      </c>
      <c r="U5" s="38" t="s">
        <v>183</v>
      </c>
    </row>
    <row r="6" spans="1:21" s="30" customFormat="1" ht="12.75" x14ac:dyDescent="0.15">
      <c r="A6" s="59" t="s">
        <v>156</v>
      </c>
      <c r="B6" s="59"/>
      <c r="C6" s="59"/>
      <c r="D6" s="59"/>
      <c r="E6" s="59"/>
      <c r="F6" s="59"/>
      <c r="G6" s="59"/>
      <c r="H6" s="59"/>
      <c r="I6" s="59"/>
      <c r="J6" s="59"/>
      <c r="K6" s="39"/>
      <c r="L6" s="40" t="s">
        <v>154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">
      <c r="A7" s="34" t="s">
        <v>49</v>
      </c>
      <c r="B7" s="34" t="s">
        <v>117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f>((Data!DF2-Data!DE2)/Data!DE2)*100</f>
        <v>-0.31939628151310789</v>
      </c>
      <c r="I7" s="43">
        <f>((Data!DF2-Data!DC2)/Data!DC2)*100</f>
        <v>-0.47773917659315274</v>
      </c>
      <c r="J7" s="41">
        <f>((Data!DF2-Data!CT2)/Data!CT2)*100</f>
        <v>1.9101588486313719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((Data!DF53-Data!DE53)/Data!DE53)*100</f>
        <v>-12.079281974569927</v>
      </c>
      <c r="T7" s="43">
        <f>((Data!DF53-Data!DC53)/Data!DC53)*100</f>
        <v>-10.980689132904214</v>
      </c>
      <c r="U7" s="41">
        <f>((Data!DF53-Data!CT53)/Data!CT53)*100</f>
        <v>5.0491510277032985</v>
      </c>
    </row>
    <row r="8" spans="1:21" ht="10.9" customHeight="1" x14ac:dyDescent="0.2">
      <c r="A8" s="34" t="s">
        <v>101</v>
      </c>
      <c r="B8" s="34" t="s">
        <v>65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((Data!DF3-Data!DE3)/Data!DE3)*100</f>
        <v>-0.256410256410254</v>
      </c>
      <c r="I8" s="43">
        <f>((Data!DF3-Data!DC3)/Data!DC3)*100</f>
        <v>0.17167381974249171</v>
      </c>
      <c r="J8" s="41">
        <f>((Data!DF3-Data!CT3)/Data!CT3)*100</f>
        <v>2.5483304042179316</v>
      </c>
      <c r="K8" s="43"/>
      <c r="L8" s="34" t="s">
        <v>87</v>
      </c>
      <c r="M8" s="34" t="s">
        <v>94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((Data!DF54-Data!DE54)/Data!DE54)*100</f>
        <v>0</v>
      </c>
      <c r="T8" s="43">
        <f>((Data!DF54-Data!DC54)/Data!DC54)*100</f>
        <v>-1.2172284644194686</v>
      </c>
      <c r="U8" s="41">
        <f>((Data!DF54-Data!CT54)/Data!CT54)*100</f>
        <v>10.163592064044549</v>
      </c>
    </row>
    <row r="9" spans="1:21" ht="10.9" customHeight="1" x14ac:dyDescent="0.2">
      <c r="A9" s="44" t="s">
        <v>66</v>
      </c>
      <c r="B9" s="44" t="s">
        <v>67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((Data!DF4-Data!DE4)/Data!DE4)*100</f>
        <v>8.0710250201771042E-2</v>
      </c>
      <c r="I9" s="43">
        <f>((Data!DF4-Data!DC4)/Data!DC4)*100</f>
        <v>2.2258862324814532</v>
      </c>
      <c r="J9" s="41">
        <f>((Data!DF4-Data!CT4)/Data!CT4)*100</f>
        <v>5.0847457627118651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((Data!DF55-Data!DE55)/Data!DE55)*100</f>
        <v>1.5503875968992296</v>
      </c>
      <c r="T9" s="43">
        <f>((Data!DF55-Data!DC55)/Data!DC55)*100</f>
        <v>1.9664072101597752</v>
      </c>
      <c r="U9" s="41">
        <f>((Data!DF55-Data!CT55)/Data!CT55)*100</f>
        <v>10.573078631719241</v>
      </c>
    </row>
    <row r="10" spans="1:21" ht="10.9" customHeight="1" x14ac:dyDescent="0.2">
      <c r="A10" s="44" t="s">
        <v>68</v>
      </c>
      <c r="B10" s="34" t="s">
        <v>69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((Data!DF5-Data!DE5)/Data!DE5)*100</f>
        <v>0</v>
      </c>
      <c r="I10" s="43">
        <f>((Data!DF5-Data!DC5)/Data!DC5)*100</f>
        <v>2.1399176954732462</v>
      </c>
      <c r="J10" s="41">
        <f>((Data!DF5-Data!CT5)/Data!CT5)*100</f>
        <v>5.1694915254237239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((Data!DF56-Data!DE56)/Data!DE56)*100</f>
        <v>1.7995910020449919</v>
      </c>
      <c r="T10" s="43">
        <f>((Data!DF56-Data!DC56)/Data!DC56)*100</f>
        <v>2.2596548890714869</v>
      </c>
      <c r="U10" s="41">
        <f>((Data!DF56-Data!CT56)/Data!CT56)*100</f>
        <v>10.328014184397169</v>
      </c>
    </row>
    <row r="11" spans="1:21" ht="10.9" customHeight="1" x14ac:dyDescent="0.2">
      <c r="A11" s="44" t="s">
        <v>70</v>
      </c>
      <c r="B11" s="34" t="s">
        <v>158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((Data!DF6-Data!DE6)/Data!DE6)*100</f>
        <v>0</v>
      </c>
      <c r="I11" s="43">
        <f>((Data!DF6-Data!DC6)/Data!DC6)*100</f>
        <v>2.1505376344085976</v>
      </c>
      <c r="J11" s="41">
        <f>((Data!DF6-Data!CT6)/Data!CT6)*100</f>
        <v>4.6610169491525424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10.5" customHeight="1" x14ac:dyDescent="0.2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((Data!DF58-Data!DE58)/Data!DE58)*100</f>
        <v>0.15835312747426986</v>
      </c>
      <c r="T12" s="43">
        <f>((Data!DF58-Data!DC58)/Data!DC58)*100</f>
        <v>-0.11843663639953073</v>
      </c>
      <c r="U12" s="41">
        <f>((Data!DF58-Data!CT58)/Data!CT58)*100</f>
        <v>2.8037383177570119</v>
      </c>
    </row>
    <row r="13" spans="1:21" ht="10.9" customHeight="1" x14ac:dyDescent="0.2">
      <c r="A13" s="34" t="s">
        <v>71</v>
      </c>
      <c r="B13" s="34" t="s">
        <v>72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((Data!DF8-Data!DE8)/Data!DE8)*100</f>
        <v>8.3682008368196087E-2</v>
      </c>
      <c r="I13" s="43">
        <f>((Data!DF8-Data!DC8)/Data!DC8)*100</f>
        <v>1.8739352640545048</v>
      </c>
      <c r="J13" s="41">
        <f>((Data!DF8-Data!CT8)/Data!CT8)*100</f>
        <v>4.4541484716157154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((Data!DF59-Data!DE59)/Data!DE59)*100</f>
        <v>0.64442759666413518</v>
      </c>
      <c r="T13" s="43">
        <f>((Data!DF59-Data!DC59)/Data!DC59)*100</f>
        <v>0.22650056625142423</v>
      </c>
      <c r="U13" s="41">
        <f>((Data!DF59-Data!CT59)/Data!CT59)*100</f>
        <v>3.5087719298245612</v>
      </c>
    </row>
    <row r="14" spans="1:21" ht="10.9" customHeight="1" x14ac:dyDescent="0.2">
      <c r="A14" s="44" t="s">
        <v>73</v>
      </c>
      <c r="B14" s="34" t="s">
        <v>80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((Data!DF9-Data!DE9)/Data!DE9)*100</f>
        <v>0</v>
      </c>
      <c r="I14" s="43">
        <f>((Data!DF9-Data!DC9)/Data!DC9)*100</f>
        <v>2.2708158116063819</v>
      </c>
      <c r="J14" s="41">
        <f>((Data!DF9-Data!CT9)/Data!CT9)*100</f>
        <v>5.2813852813852762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((Data!DF60-Data!DE60)/Data!DE60)*100</f>
        <v>0.53373999237513425</v>
      </c>
      <c r="T14" s="43">
        <f>((Data!DF60-Data!DC60)/Data!DC60)*100</f>
        <v>1.0732081257186707</v>
      </c>
      <c r="U14" s="41">
        <f>((Data!DF60-Data!CT60)/Data!CT60)*100</f>
        <v>3.4117647058823484</v>
      </c>
    </row>
    <row r="15" spans="1:21" ht="10.9" customHeight="1" x14ac:dyDescent="0.2">
      <c r="A15" s="44" t="s">
        <v>74</v>
      </c>
      <c r="B15" s="34" t="s">
        <v>79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((Data!DF10-Data!DE10)/Data!DE10)*100</f>
        <v>-0.32133676092544988</v>
      </c>
      <c r="I15" s="43">
        <f>((Data!DF10-Data!DC10)/Data!DC10)*100</f>
        <v>1.7049180327868816</v>
      </c>
      <c r="J15" s="41">
        <f>((Data!DF10-Data!CT10)/Data!CT10)*100</f>
        <v>4.0939597315436203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((Data!DF61-Data!DE61)/Data!DE61)*100</f>
        <v>4.4169611307417984E-2</v>
      </c>
      <c r="T15" s="43">
        <f>((Data!DF61-Data!DC61)/Data!DC61)*100</f>
        <v>-1.0917030567685588</v>
      </c>
      <c r="U15" s="41">
        <f>((Data!DF61-Data!CT61)/Data!CT61)*100</f>
        <v>-0.57067603160667746</v>
      </c>
    </row>
    <row r="16" spans="1:21" ht="10.9" customHeight="1" x14ac:dyDescent="0.2">
      <c r="A16" s="44" t="s">
        <v>75</v>
      </c>
      <c r="B16" s="34" t="s">
        <v>78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((Data!DF11-Data!DE11)/Data!DE11)*100</f>
        <v>0</v>
      </c>
      <c r="I16" s="43">
        <f>((Data!DF11-Data!DC11)/Data!DC11)*100</f>
        <v>2.8107432854465961</v>
      </c>
      <c r="J16" s="41">
        <f>((Data!DF11-Data!CT11)/Data!CT11)*100</f>
        <v>5.5128205128205092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((Data!DF62-Data!DE62)/Data!DE62)*100</f>
        <v>0.51890289103038445</v>
      </c>
      <c r="T16" s="43">
        <f>((Data!DF62-Data!DC62)/Data!DC62)*100</f>
        <v>-0.33076074972437852</v>
      </c>
      <c r="U16" s="41">
        <f>((Data!DF62-Data!CT62)/Data!CT62)*100</f>
        <v>3.0786773090079689</v>
      </c>
    </row>
    <row r="17" spans="1:21" ht="10.9" customHeight="1" x14ac:dyDescent="0.2">
      <c r="A17" s="34" t="s">
        <v>76</v>
      </c>
      <c r="B17" s="34" t="s">
        <v>77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((Data!DF12-Data!DE12)/Data!DE12)*100</f>
        <v>-7.16332378223455E-2</v>
      </c>
      <c r="I17" s="43">
        <f>((Data!DF12-Data!DC12)/Data!DC12)*100</f>
        <v>1.9736842105263073</v>
      </c>
      <c r="J17" s="41">
        <f>((Data!DF12-Data!CT12)/Data!CT12)*100</f>
        <v>5.4421768707482903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((Data!DF63-Data!DE63)/Data!DE63)*100</f>
        <v>1.6344725111441434</v>
      </c>
      <c r="T17" s="43">
        <f>((Data!DF63-Data!DC63)/Data!DC63)*100</f>
        <v>2.0895522388059784</v>
      </c>
      <c r="U17" s="41">
        <f>((Data!DF63-Data!CT63)/Data!CT63)*100</f>
        <v>6.0465116279069857</v>
      </c>
    </row>
    <row r="18" spans="1:21" ht="10.9" customHeight="1" x14ac:dyDescent="0.2">
      <c r="A18" s="34" t="s">
        <v>81</v>
      </c>
      <c r="B18" s="34" t="s">
        <v>82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((Data!DF13-Data!DE13)/Data!DE13)*100</f>
        <v>-0.30257186081692689</v>
      </c>
      <c r="I18" s="43">
        <f>((Data!DF13-Data!DC13)/Data!DC13)*100</f>
        <v>2.8883684621389674</v>
      </c>
      <c r="J18" s="41">
        <f>((Data!DF13-Data!CT13)/Data!CT13)*100</f>
        <v>5.8634538152610531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((Data!DF64-Data!DE64)/Data!DE64)*100</f>
        <v>-0.25884383088870694</v>
      </c>
      <c r="T18" s="43">
        <f>((Data!DF64-Data!DC64)/Data!DC64)*100</f>
        <v>-8.643042350908256E-2</v>
      </c>
      <c r="U18" s="41">
        <f>((Data!DF64-Data!CT64)/Data!CT64)*100</f>
        <v>4.2850699142986022</v>
      </c>
    </row>
    <row r="19" spans="1:21" ht="10.9" customHeight="1" x14ac:dyDescent="0.2">
      <c r="A19" s="34" t="s">
        <v>83</v>
      </c>
      <c r="B19" s="34" t="s">
        <v>84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((Data!DF14-Data!DE14)/Data!DE14)*100</f>
        <v>0.44091710758377423</v>
      </c>
      <c r="I19" s="43">
        <f>((Data!DF14-Data!DC14)/Data!DC14)*100</f>
        <v>1.6964285714285765</v>
      </c>
      <c r="J19" s="41">
        <f>((Data!DF14-Data!CT14)/Data!CT14)*100</f>
        <v>4.4954128440367027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((Data!DF65-Data!DE65)/Data!DE65)*100</f>
        <v>0.30333670374114979</v>
      </c>
      <c r="T19" s="43">
        <f>((Data!DF65-Data!DC65)/Data!DC65)*100</f>
        <v>0.20202020202020488</v>
      </c>
      <c r="U19" s="41">
        <f>((Data!DF65-Data!CT65)/Data!CT65)*100</f>
        <v>1.2244897959183703</v>
      </c>
    </row>
    <row r="20" spans="1:21" ht="10.9" customHeight="1" x14ac:dyDescent="0.2">
      <c r="A20" s="34" t="s">
        <v>85</v>
      </c>
      <c r="B20" s="34" t="s">
        <v>105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((Data!DF15-Data!DE15)/Data!DE15)*100</f>
        <v>0.16906170752324839</v>
      </c>
      <c r="I20" s="43">
        <f>((Data!DF15-Data!DC15)/Data!DC15)*100</f>
        <v>0.76530612244898444</v>
      </c>
      <c r="J20" s="41">
        <f>((Data!DF15-Data!CT15)/Data!CT15)*100</f>
        <v>2.2433132010353702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">
      <c r="A21" s="59" t="s">
        <v>152</v>
      </c>
      <c r="B21" s="60"/>
      <c r="C21" s="60"/>
      <c r="D21" s="60"/>
      <c r="E21" s="60"/>
      <c r="F21" s="60"/>
      <c r="G21" s="60"/>
      <c r="H21" s="60"/>
      <c r="I21" s="60"/>
      <c r="J21" s="60"/>
      <c r="K21" s="43"/>
      <c r="L21" s="34" t="s">
        <v>86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((Data!DF67-Data!DE67)/Data!DE67)*100</f>
        <v>0</v>
      </c>
      <c r="T21" s="43">
        <f>((Data!DF67-Data!DC67)/Data!DC67)*100</f>
        <v>0.61674008810572944</v>
      </c>
      <c r="U21" s="41">
        <f>((Data!DF67-Data!CT67)/Data!CT67)*100</f>
        <v>2.6978417266187051</v>
      </c>
    </row>
    <row r="22" spans="1:21" ht="10.9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39"/>
      <c r="L22" s="34" t="s">
        <v>88</v>
      </c>
      <c r="M22" s="34" t="s">
        <v>89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((Data!DF68-Data!DE68)/Data!DE68)*100</f>
        <v>-0.22026431718060424</v>
      </c>
      <c r="T22" s="43">
        <f>((Data!DF68-Data!DC68)/Data!DC68)*100</f>
        <v>-0.43956043956043539</v>
      </c>
      <c r="U22" s="41">
        <f>((Data!DF68-Data!CT68)/Data!CT68)*100</f>
        <v>1.3422818791946394</v>
      </c>
    </row>
    <row r="23" spans="1:21" ht="10.9" customHeight="1" x14ac:dyDescent="0.2">
      <c r="A23" s="34" t="s">
        <v>171</v>
      </c>
      <c r="B23" s="34" t="s">
        <v>57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((Data!DF18-Data!DE18)/Data!DE18)*100</f>
        <v>-7.6511094108641417E-2</v>
      </c>
      <c r="I23" s="43">
        <f>((Data!DF18-Data!DC18)/Data!DC18)*100</f>
        <v>2.5117739403453601</v>
      </c>
      <c r="J23" s="41">
        <f>((Data!DF18-Data!CT18)/Data!CT18)*100</f>
        <v>6.1788617886178816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((Data!DF69-Data!DE69)/Data!DE69)*100</f>
        <v>0.97294010337489989</v>
      </c>
      <c r="T23" s="43">
        <f>((Data!DF69-Data!DC69)/Data!DC69)*100</f>
        <v>-4.349078341013815</v>
      </c>
      <c r="U23" s="41">
        <f>((Data!DF69-Data!CT69)/Data!CT69)*100</f>
        <v>2.9129222187790624</v>
      </c>
    </row>
    <row r="24" spans="1:21" ht="10.9" customHeight="1" x14ac:dyDescent="0.2">
      <c r="A24" s="34" t="s">
        <v>172</v>
      </c>
      <c r="B24" s="34" t="s">
        <v>58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((Data!DF19-Data!DE19)/Data!DE19)*100</f>
        <v>0</v>
      </c>
      <c r="I24" s="43">
        <f>((Data!DF19-Data!DC19)/Data!DC19)*100</f>
        <v>-0.44742729306487272</v>
      </c>
      <c r="J24" s="41">
        <f>((Data!DF19-Data!CT19)/Data!CT19)*100</f>
        <v>0.6028636021100312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((Data!DF70-Data!DE70)/Data!DE70)*100</f>
        <v>-0.54780876494025033</v>
      </c>
      <c r="T24" s="43">
        <f>((Data!DF70-Data!DC70)/Data!DC70)*100</f>
        <v>-0.1000500250125148</v>
      </c>
      <c r="U24" s="41">
        <f>((Data!DF70-Data!CT70)/Data!CT70)*100</f>
        <v>5.105263157894731</v>
      </c>
    </row>
    <row r="25" spans="1:21" ht="10.9" customHeight="1" x14ac:dyDescent="0.2">
      <c r="A25" s="34" t="s">
        <v>173</v>
      </c>
      <c r="B25" s="34" t="s">
        <v>59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((Data!DF20-Data!DE20)/Data!DE20)*100</f>
        <v>0</v>
      </c>
      <c r="I25" s="43">
        <f>((Data!DF20-Data!DC20)/Data!DC20)*100</f>
        <v>1.8744906275468598</v>
      </c>
      <c r="J25" s="41">
        <f>((Data!DF20-Data!CT20)/Data!CT20)*100</f>
        <v>4.9538203190596191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((Data!DF71-Data!DE71)/Data!DE71)*100</f>
        <v>0.18796992481201938</v>
      </c>
      <c r="T25" s="43">
        <f>((Data!DF71-Data!DC71)/Data!DC71)*100</f>
        <v>-7.3043478260869614</v>
      </c>
      <c r="U25" s="41">
        <f>((Data!DF71-Data!CT71)/Data!CT71)*100</f>
        <v>-4.3517272319425828</v>
      </c>
    </row>
    <row r="26" spans="1:21" ht="10.9" customHeight="1" x14ac:dyDescent="0.2">
      <c r="A26" s="34" t="s">
        <v>174</v>
      </c>
      <c r="B26" s="34" t="s">
        <v>60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((Data!DF21-Data!DE21)/Data!DE21)*100</f>
        <v>-7.5528700906340118E-2</v>
      </c>
      <c r="I26" s="43">
        <f>((Data!DF21-Data!DC21)/Data!DC21)*100</f>
        <v>2.1621621621621712</v>
      </c>
      <c r="J26" s="41">
        <f>((Data!DF21-Data!CT21)/Data!CT21)*100</f>
        <v>4.8335974643423203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((Data!DF72-Data!DE72)/Data!DE72)*100</f>
        <v>0.27010804321729714</v>
      </c>
      <c r="T26" s="43">
        <f>((Data!DF72-Data!DC72)/Data!DC72)*100</f>
        <v>3.9838157485216343</v>
      </c>
      <c r="U26" s="41">
        <f>((Data!DF72-Data!CT72)/Data!CT72)*100</f>
        <v>7.1520205259781946</v>
      </c>
    </row>
    <row r="27" spans="1:21" ht="7.5" customHeight="1" x14ac:dyDescent="0.2">
      <c r="A27" s="59" t="s">
        <v>120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10.5" customHeight="1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34" t="s">
        <v>112</v>
      </c>
      <c r="M28" s="34" t="s">
        <v>111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((Data!DF74-Data!DE74)/Data!DE74)*100</f>
        <v>-0.62808434275460101</v>
      </c>
      <c r="T28" s="43">
        <f>((Data!DF74-Data!DC74)/Data!DC74)*100</f>
        <v>-0.89485458612975388</v>
      </c>
      <c r="U28" s="41">
        <f>((Data!DF74-Data!CT74)/Data!CT74)*100</f>
        <v>18.512573568753339</v>
      </c>
    </row>
    <row r="29" spans="1:21" ht="10.9" customHeight="1" x14ac:dyDescent="0.2">
      <c r="A29" s="34" t="s">
        <v>118</v>
      </c>
      <c r="B29" s="34" t="s">
        <v>121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((Data!DF24-Data!DE24)/Data!DE24)*100</f>
        <v>-0.82342177493137381</v>
      </c>
      <c r="I29" s="43">
        <f>((Data!DF24-Data!DC24)/Data!DC24)*100</f>
        <v>-1.2750455373406115</v>
      </c>
      <c r="J29" s="41">
        <f>((Data!DF24-Data!CT24)/Data!CT24)*100</f>
        <v>3.8314176245210727</v>
      </c>
      <c r="K29" s="43"/>
      <c r="L29" s="34" t="s">
        <v>28</v>
      </c>
      <c r="M29" s="34" t="s">
        <v>109</v>
      </c>
      <c r="N29" s="41">
        <f>((Data!BI76-Data!AW76)/Data!AW76)*100</f>
        <v>-0.15804030027657276</v>
      </c>
      <c r="O29" s="41">
        <f>((Data!BU76-Data!BI76)/Data!BI76)*100</f>
        <v>-15.354174910961607</v>
      </c>
      <c r="P29" s="41">
        <f>((Data!CG76-Data!BU76)/Data!BU76)*100</f>
        <v>1.168770453482936</v>
      </c>
      <c r="Q29" s="41">
        <f>((Data!CT76-Data!CH76)/Data!CH76)*100</f>
        <v>10.15205724508051</v>
      </c>
      <c r="R29" s="41"/>
      <c r="S29" s="43">
        <f>((Data!DF76-Data!DE76)/Data!DE76)*100</f>
        <v>0.94594594594594983</v>
      </c>
      <c r="T29" s="43">
        <f>((Data!DF76-Data!DC76)/Data!DC76)*100</f>
        <v>-1.223140495867765</v>
      </c>
      <c r="U29" s="41">
        <f>((Data!DF76-Data!CT76)/Data!CT76)*100</f>
        <v>21.315468940316688</v>
      </c>
    </row>
    <row r="30" spans="1:21" ht="10.9" customHeight="1" x14ac:dyDescent="0.2">
      <c r="A30" s="34" t="s">
        <v>119</v>
      </c>
      <c r="B30" s="34" t="s">
        <v>122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((Data!DF25-Data!DE25)/Data!DE25)*100</f>
        <v>-1.681034482758623</v>
      </c>
      <c r="I30" s="43">
        <f>((Data!DF25-Data!DC25)/Data!DC25)*100</f>
        <v>-3.0187074829931952</v>
      </c>
      <c r="J30" s="41">
        <f>((Data!DF25-Data!CT25)/Data!CT25)*100</f>
        <v>3.5406264185201914</v>
      </c>
      <c r="K30" s="43"/>
      <c r="L30" s="34" t="s">
        <v>31</v>
      </c>
      <c r="M30" s="34" t="s">
        <v>14</v>
      </c>
      <c r="N30" s="41">
        <f>((Data!BI77-Data!AW77)/Data!AW77)*100</f>
        <v>-3.0138339920948587</v>
      </c>
      <c r="O30" s="41">
        <f>((Data!BU77-Data!BI77)/Data!BI77)*100</f>
        <v>-15.588385124808976</v>
      </c>
      <c r="P30" s="41">
        <f>((Data!CG77-Data!BU77)/Data!BU77)*100</f>
        <v>9.203379601689802</v>
      </c>
      <c r="Q30" s="41">
        <f>((Data!CT77-Data!CH77)/Data!CH77)*100</f>
        <v>9.0332805071315327</v>
      </c>
      <c r="R30" s="41"/>
      <c r="S30" s="43">
        <f>((Data!DF77-Data!DE77)/Data!DE77)*100</f>
        <v>1.2737197816480463</v>
      </c>
      <c r="T30" s="43">
        <f>((Data!DF77-Data!DC77)/Data!DC77)*100</f>
        <v>1.0373443983402488</v>
      </c>
      <c r="U30" s="41">
        <f>((Data!DF77-Data!CT77)/Data!CT77)*100</f>
        <v>-5.6201550387596866</v>
      </c>
    </row>
    <row r="31" spans="1:21" ht="10.9" customHeight="1" x14ac:dyDescent="0.2">
      <c r="A31" s="34" t="s">
        <v>147</v>
      </c>
      <c r="B31" s="34" t="s">
        <v>148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((Data!DF26-Data!DE26)/Data!DE26)*100</f>
        <v>-11.542192046556734</v>
      </c>
      <c r="I31" s="43">
        <f>((Data!DF26-Data!DC26)/Data!DC26)*100</f>
        <v>-18.059299191374659</v>
      </c>
      <c r="J31" s="41">
        <f>((Data!DF26-Data!CT26)/Data!CT26)*100</f>
        <v>-3.898840885142258</v>
      </c>
      <c r="K31" s="43"/>
      <c r="L31" s="34" t="s">
        <v>30</v>
      </c>
      <c r="M31" s="34" t="s">
        <v>15</v>
      </c>
      <c r="N31" s="41">
        <f>((Data!BI78-Data!AW78)/Data!AW78)*100</f>
        <v>9.3419506462984767</v>
      </c>
      <c r="O31" s="41">
        <f>((Data!BU78-Data!BI78)/Data!BI78)*100</f>
        <v>-12.842557764642667</v>
      </c>
      <c r="P31" s="41">
        <f>((Data!CG78-Data!BU78)/Data!BU78)*100</f>
        <v>3.5758323057953221</v>
      </c>
      <c r="Q31" s="41">
        <f>((Data!CT78-Data!CH78)/Data!CH78)*100</f>
        <v>10.087976539589436</v>
      </c>
      <c r="R31" s="41"/>
      <c r="S31" s="43">
        <f>((Data!DF78-Data!DE78)/Data!DE78)*100</f>
        <v>-0.39920159680639289</v>
      </c>
      <c r="T31" s="43">
        <f>((Data!DF78-Data!DC78)/Data!DC78)*100</f>
        <v>-2.3005384238864499</v>
      </c>
      <c r="U31" s="41">
        <f>((Data!DF78-Data!CT78)/Data!CT78)*100</f>
        <v>6.3399041022908929</v>
      </c>
    </row>
    <row r="32" spans="1:21" ht="10.9" customHeight="1" x14ac:dyDescent="0.2">
      <c r="A32" s="34" t="s">
        <v>149</v>
      </c>
      <c r="B32" s="34" t="s">
        <v>123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((Data!DF27-Data!DE27)/Data!DE27)*100</f>
        <v>9.1911764705890187E-2</v>
      </c>
      <c r="I32" s="43">
        <f>((Data!DF27-Data!DC27)/Data!DC27)*100</f>
        <v>-0.18331805682858721</v>
      </c>
      <c r="J32" s="41">
        <f>((Data!DF27-Data!CT27)/Data!CT27)*100</f>
        <v>4.8123195380173245</v>
      </c>
      <c r="K32" s="43"/>
      <c r="L32" s="34" t="s">
        <v>55</v>
      </c>
      <c r="M32" s="34" t="s">
        <v>56</v>
      </c>
      <c r="N32" s="41">
        <f>((Data!BI79-Data!AW79)/Data!AW79)*100</f>
        <v>2.676273803396803</v>
      </c>
      <c r="O32" s="41">
        <f>((Data!BU79-Data!BI79)/Data!BI79)*100</f>
        <v>-0.8020050125313255</v>
      </c>
      <c r="P32" s="41">
        <f>((Data!CG79-Data!BU79)/Data!BU79)*100</f>
        <v>1.0611419909044943</v>
      </c>
      <c r="Q32" s="41">
        <f>((Data!CT79-Data!CH79)/Data!CH79)*100</f>
        <v>2.1967049425861092</v>
      </c>
      <c r="R32" s="41"/>
      <c r="S32" s="43">
        <f>((Data!DF79-Data!DE79)/Data!DE79)*100</f>
        <v>0.27548209366390919</v>
      </c>
      <c r="T32" s="43">
        <f>((Data!DF79-Data!DC79)/Data!DC79)*100</f>
        <v>1.392757660167131</v>
      </c>
      <c r="U32" s="41">
        <f>((Data!DF79-Data!CT79)/Data!CT79)*100</f>
        <v>6.6927210552027443</v>
      </c>
    </row>
    <row r="33" spans="1:21" ht="10.9" customHeight="1" x14ac:dyDescent="0.2">
      <c r="A33" s="34" t="s">
        <v>151</v>
      </c>
      <c r="B33" s="34" t="s">
        <v>124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((Data!DF28-Data!DE28)/Data!DE28)*100</f>
        <v>0.36036036036036551</v>
      </c>
      <c r="I33" s="43">
        <f>((Data!DF28-Data!DC28)/Data!DC28)*100</f>
        <v>0.99728014505893803</v>
      </c>
      <c r="J33" s="41">
        <f>((Data!DF28-Data!CT28)/Data!CT28)*100</f>
        <v>4.2095416276894291</v>
      </c>
      <c r="K33" s="43"/>
      <c r="L33" s="34" t="s">
        <v>61</v>
      </c>
      <c r="M33" s="34" t="s">
        <v>52</v>
      </c>
      <c r="N33" s="41">
        <f>((Data!BI80-Data!AW80)/Data!AW80)*100</f>
        <v>0.80971659919028061</v>
      </c>
      <c r="O33" s="41">
        <f>((Data!BU80-Data!BI80)/Data!BI80)*100</f>
        <v>-1.3554216867469822</v>
      </c>
      <c r="P33" s="41">
        <f>((Data!CG80-Data!BU80)/Data!BU80)*100</f>
        <v>0.10178117048345477</v>
      </c>
      <c r="Q33" s="41">
        <f>((Data!CT80-Data!CH80)/Data!CH80)*100</f>
        <v>3.4813319878910223</v>
      </c>
      <c r="R33" s="41"/>
      <c r="S33" s="43">
        <f>((Data!DF80-Data!DE80)/Data!DE80)*100</f>
        <v>-0.3038194444444518</v>
      </c>
      <c r="T33" s="43">
        <f>((Data!DF80-Data!DC80)/Data!DC80)*100</f>
        <v>-0.13043478260870059</v>
      </c>
      <c r="U33" s="41">
        <f>((Data!DF80-Data!CT80)/Data!CT80)*100</f>
        <v>11.994149195514382</v>
      </c>
    </row>
    <row r="34" spans="1:21" ht="10.9" customHeight="1" x14ac:dyDescent="0.2">
      <c r="A34" s="34" t="s">
        <v>125</v>
      </c>
      <c r="B34" s="34" t="s">
        <v>157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((Data!DF29-Data!DE29)/Data!DE29)*100</f>
        <v>-0.73193046660566985</v>
      </c>
      <c r="I34" s="43">
        <f>((Data!DF29-Data!DC29)/Data!DC29)*100</f>
        <v>-1.2738853503184764</v>
      </c>
      <c r="J34" s="41">
        <f>((Data!DF29-Data!CT29)/Data!CT29)*100</f>
        <v>3.8277511961722488</v>
      </c>
      <c r="K34" s="43"/>
      <c r="L34" s="34" t="s">
        <v>63</v>
      </c>
      <c r="M34" s="34" t="s">
        <v>62</v>
      </c>
      <c r="N34" s="41">
        <f>((Data!BI81-Data!AW81)/Data!AW81)*100</f>
        <v>3.4351145038167843</v>
      </c>
      <c r="O34" s="41">
        <f>((Data!BU81-Data!BI81)/Data!BI81)*100</f>
        <v>5.2714812862426332E-2</v>
      </c>
      <c r="P34" s="41">
        <f>((Data!CG81-Data!BU81)/Data!BU81)*100</f>
        <v>3.2139093782929367</v>
      </c>
      <c r="Q34" s="41">
        <f>((Data!CT81-Data!CH81)/Data!CH81)*100</f>
        <v>-0.50327126321087068</v>
      </c>
      <c r="R34" s="41"/>
      <c r="S34" s="43">
        <f>((Data!DF81-Data!DE81)/Data!DE81)*100</f>
        <v>-4.5065344749884773E-2</v>
      </c>
      <c r="T34" s="43">
        <f>((Data!DF81-Data!DC81)/Data!DC81)*100</f>
        <v>-0.26978417266186794</v>
      </c>
      <c r="U34" s="41">
        <f>((Data!DF81-Data!CT81)/Data!CT81)*100</f>
        <v>12.190187152250898</v>
      </c>
    </row>
    <row r="35" spans="1:21" ht="10.9" customHeight="1" x14ac:dyDescent="0.2">
      <c r="A35" s="34" t="s">
        <v>131</v>
      </c>
      <c r="B35" s="34" t="s">
        <v>159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((Data!DF30-Data!DE30)/Data!DE30)*100</f>
        <v>-0.92165898617511521</v>
      </c>
      <c r="I35" s="43">
        <f>((Data!DF30-Data!DC30)/Data!DC30)*100</f>
        <v>-1.285583103764927</v>
      </c>
      <c r="J35" s="41">
        <f>((Data!DF30-Data!CT30)/Data!CT30)*100</f>
        <v>3.9651837524177891</v>
      </c>
      <c r="K35" s="43"/>
      <c r="L35" s="34" t="s">
        <v>113</v>
      </c>
      <c r="M35" s="34" t="s">
        <v>114</v>
      </c>
      <c r="N35" s="41">
        <f>((Data!BI82-Data!AW82)/Data!AW82)*100</f>
        <v>2.7488151658767825</v>
      </c>
      <c r="O35" s="41">
        <f>((Data!BU82-Data!BI82)/Data!BI82)*100</f>
        <v>0.55350553505534528</v>
      </c>
      <c r="P35" s="41">
        <f>((Data!CG82-Data!BU82)/Data!BU82)*100</f>
        <v>2.6605504587156017</v>
      </c>
      <c r="Q35" s="41">
        <f>((Data!CT82-Data!CH82)/Data!CH82)*100</f>
        <v>-1.323918799646955</v>
      </c>
      <c r="R35" s="41"/>
      <c r="S35" s="43">
        <f>((Data!DF82-Data!DE82)/Data!DE82)*100</f>
        <v>0</v>
      </c>
      <c r="T35" s="43">
        <f>((Data!DF82-Data!DC82)/Data!DC82)*100</f>
        <v>-0.23659305993690627</v>
      </c>
      <c r="U35" s="41">
        <f>((Data!DF82-Data!CT82)/Data!CT82)*100</f>
        <v>13.148479427549198</v>
      </c>
    </row>
    <row r="36" spans="1:21" ht="10.9" customHeight="1" x14ac:dyDescent="0.2">
      <c r="A36" s="34" t="s">
        <v>132</v>
      </c>
      <c r="B36" s="34" t="s">
        <v>99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((Data!DF31-Data!DE31)/Data!DE31)*100</f>
        <v>-0.73059360730593348</v>
      </c>
      <c r="I36" s="43">
        <f>((Data!DF31-Data!DC31)/Data!DC31)*100</f>
        <v>-1.0018214936247671</v>
      </c>
      <c r="J36" s="41">
        <f>((Data!DF31-Data!CT31)/Data!CT31)*100</f>
        <v>4.4188280499519772</v>
      </c>
      <c r="K36" s="43"/>
      <c r="L36" s="34" t="s">
        <v>115</v>
      </c>
      <c r="M36" s="34" t="s">
        <v>110</v>
      </c>
      <c r="N36" s="41">
        <f>((Data!BI83-Data!AW83)/Data!AW83)*100</f>
        <v>5.2441229656419637</v>
      </c>
      <c r="O36" s="41">
        <f>((Data!BU83-Data!BI83)/Data!BI83)*100</f>
        <v>-10.99656357388317</v>
      </c>
      <c r="P36" s="41">
        <f>((Data!CG83-Data!BU83)/Data!BU83)*100</f>
        <v>-7.335907335907331</v>
      </c>
      <c r="Q36" s="41">
        <f>((Data!CT83-Data!CH83)/Data!CH83)*100</f>
        <v>-0.40941658137155135</v>
      </c>
      <c r="R36" s="41"/>
      <c r="S36" s="43">
        <f>((Data!DF83-Data!DE83)/Data!DE83)*100</f>
        <v>-2.7801911381407374</v>
      </c>
      <c r="T36" s="43">
        <f>((Data!DF83-Data!DC83)/Data!DC83)*100</f>
        <v>-4.2771599657827206</v>
      </c>
      <c r="U36" s="41">
        <f>((Data!DF83-Data!CT83)/Data!CT83)*100</f>
        <v>15.005138746145949</v>
      </c>
    </row>
    <row r="37" spans="1:21" ht="10.9" customHeight="1" x14ac:dyDescent="0.2">
      <c r="A37" s="34" t="s">
        <v>133</v>
      </c>
      <c r="B37" s="34" t="s">
        <v>136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((Data!DF32-Data!DE32)/Data!DE32)*100</f>
        <v>-0.55096418732783148</v>
      </c>
      <c r="I37" s="43">
        <f>((Data!DF32-Data!DC32)/Data!DC32)*100</f>
        <v>-0.91491308325709064</v>
      </c>
      <c r="J37" s="41">
        <f>((Data!DF32-Data!CT32)/Data!CT32)*100</f>
        <v>4.0345821325648439</v>
      </c>
      <c r="K37" s="43"/>
      <c r="L37" s="34" t="s">
        <v>32</v>
      </c>
      <c r="M37" s="34" t="s">
        <v>116</v>
      </c>
      <c r="N37" s="41">
        <f>((Data!BI84-Data!AW84)/Data!AW84)*100</f>
        <v>3.0193236714975846</v>
      </c>
      <c r="O37" s="41">
        <f>((Data!BU84-Data!BI84)/Data!BI84)*100</f>
        <v>0</v>
      </c>
      <c r="P37" s="41">
        <f>((Data!CG84-Data!BU84)/Data!BU84)*100</f>
        <v>1.6021883548261018</v>
      </c>
      <c r="Q37" s="41">
        <f>((Data!CT84-Data!CH84)/Data!CH84)*100</f>
        <v>3.4772640427971049</v>
      </c>
      <c r="R37" s="41"/>
      <c r="S37" s="43">
        <f>((Data!DF84-Data!DE84)/Data!DE84)*100</f>
        <v>-1.1688311688311761</v>
      </c>
      <c r="T37" s="43">
        <f>((Data!DF84-Data!DC84)/Data!DC84)*100</f>
        <v>3.1514740765841931</v>
      </c>
      <c r="U37" s="41">
        <f>((Data!DF84-Data!CT84)/Data!CT84)*100</f>
        <v>12.407680945347106</v>
      </c>
    </row>
    <row r="38" spans="1:21" ht="10.9" customHeight="1" x14ac:dyDescent="0.2">
      <c r="A38" s="34" t="s">
        <v>134</v>
      </c>
      <c r="B38" s="34" t="s">
        <v>100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((Data!DF33-Data!DE33)/Data!DE33)*100</f>
        <v>-0.55555555555555025</v>
      </c>
      <c r="I38" s="43">
        <f>((Data!DF33-Data!DC33)/Data!DC33)*100</f>
        <v>-0.27855153203342353</v>
      </c>
      <c r="J38" s="41">
        <f>((Data!DF33-Data!CT33)/Data!CT33)*100</f>
        <v>3.6679536679536793</v>
      </c>
      <c r="K38" s="43"/>
      <c r="L38" s="34" t="s">
        <v>33</v>
      </c>
      <c r="M38" s="34" t="s">
        <v>16</v>
      </c>
      <c r="N38" s="41">
        <f>((Data!BI85-Data!AW85)/Data!AW85)*100</f>
        <v>1.6007532956685524</v>
      </c>
      <c r="O38" s="41">
        <f>((Data!BU85-Data!BI85)/Data!BI85)*100</f>
        <v>-1.2511584800741504</v>
      </c>
      <c r="P38" s="41">
        <f>((Data!CG85-Data!BU85)/Data!BU85)*100</f>
        <v>-0.23463162834350071</v>
      </c>
      <c r="Q38" s="41">
        <f>((Data!CT85-Data!CH85)/Data!CH85)*100</f>
        <v>1.3602251407129484</v>
      </c>
      <c r="R38" s="41"/>
      <c r="S38" s="43">
        <f>((Data!DF85-Data!DE85)/Data!DE85)*100</f>
        <v>4.5351473922899919E-2</v>
      </c>
      <c r="T38" s="43">
        <f>((Data!DF85-Data!DC85)/Data!DC85)*100</f>
        <v>-1.9991115059973346</v>
      </c>
      <c r="U38" s="41">
        <f>((Data!DF85-Data!CT85)/Data!CT85)*100</f>
        <v>2.0823692734844981</v>
      </c>
    </row>
    <row r="39" spans="1:21" ht="10.9" customHeight="1" x14ac:dyDescent="0.2">
      <c r="A39" s="34" t="s">
        <v>135</v>
      </c>
      <c r="B39" s="34" t="s">
        <v>140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((Data!DF34-Data!DE34)/Data!DE34)*100</f>
        <v>-0.8310249307479145</v>
      </c>
      <c r="I39" s="43">
        <f>((Data!DF34-Data!DC34)/Data!DC34)*100</f>
        <v>-1.3774104683195592</v>
      </c>
      <c r="J39" s="41">
        <f>((Data!DF34-Data!CT34)/Data!CT34)*100</f>
        <v>4.0697674418604679</v>
      </c>
      <c r="K39" s="43"/>
      <c r="L39" s="34" t="s">
        <v>34</v>
      </c>
      <c r="M39" s="34" t="s">
        <v>17</v>
      </c>
      <c r="N39" s="41">
        <f>((Data!BI86-Data!AW86)/Data!AW86)*100</f>
        <v>4.6543938867662504</v>
      </c>
      <c r="O39" s="41">
        <f>((Data!BU86-Data!BI86)/Data!BI86)*100</f>
        <v>-0.96249585131099702</v>
      </c>
      <c r="P39" s="41">
        <f>((Data!CG86-Data!BU86)/Data!BU86)*100</f>
        <v>3.0495978552278902</v>
      </c>
      <c r="Q39" s="41">
        <f>((Data!CT86-Data!CH86)/Data!CH86)*100</f>
        <v>3.1330749354005127</v>
      </c>
      <c r="R39" s="41"/>
      <c r="S39" s="43">
        <f>((Data!DF86-Data!DE86)/Data!DE86)*100</f>
        <v>-0.16797312430010244</v>
      </c>
      <c r="T39" s="43">
        <f>((Data!DF86-Data!DC86)/Data!DC86)*100</f>
        <v>-1.9521583722848408</v>
      </c>
      <c r="U39" s="41">
        <f>((Data!DF86-Data!CT86)/Data!CT86)*100</f>
        <v>11.681803946132167</v>
      </c>
    </row>
    <row r="40" spans="1:21" ht="10.9" customHeight="1" x14ac:dyDescent="0.2">
      <c r="A40" s="34" t="s">
        <v>137</v>
      </c>
      <c r="B40" s="34" t="s">
        <v>138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((Data!DF35-Data!DE35)/Data!DE35)*100</f>
        <v>-1.4665444546287758</v>
      </c>
      <c r="I40" s="43">
        <f>((Data!DF35-Data!DC35)/Data!DC35)*100</f>
        <v>-2.1838034576888132</v>
      </c>
      <c r="J40" s="41">
        <f>((Data!DF35-Data!CT35)/Data!CT35)*100</f>
        <v>4.5719844357976687</v>
      </c>
      <c r="K40" s="43"/>
      <c r="L40" s="34" t="s">
        <v>35</v>
      </c>
      <c r="M40" s="34" t="s">
        <v>18</v>
      </c>
      <c r="N40" s="41">
        <f>((Data!BI87-Data!AW87)/Data!AW87)*100</f>
        <v>1.7518939393939474</v>
      </c>
      <c r="O40" s="41">
        <f>((Data!BU87-Data!BI87)/Data!BI87)*100</f>
        <v>1.1633317822242903</v>
      </c>
      <c r="P40" s="41">
        <f>((Data!CG87-Data!BU87)/Data!BU87)*100</f>
        <v>0.91996320147194111</v>
      </c>
      <c r="Q40" s="41">
        <f>((Data!CT87-Data!CH87)/Data!CH87)*100</f>
        <v>0.91157702825888776</v>
      </c>
      <c r="R40" s="41"/>
      <c r="S40" s="43">
        <f>((Data!DF87-Data!DE87)/Data!DE87)*100</f>
        <v>3.1081081081081106</v>
      </c>
      <c r="T40" s="43">
        <f>((Data!DF87-Data!DC87)/Data!DC87)*100</f>
        <v>3.247631935047369</v>
      </c>
      <c r="U40" s="41">
        <f>((Data!DF87-Data!CT87)/Data!CT87)*100</f>
        <v>3.3875338753387529</v>
      </c>
    </row>
    <row r="41" spans="1:21" ht="10.9" customHeight="1" x14ac:dyDescent="0.2">
      <c r="A41" s="34" t="s">
        <v>168</v>
      </c>
      <c r="B41" s="34" t="s">
        <v>139</v>
      </c>
      <c r="C41" s="41"/>
      <c r="D41" s="41"/>
      <c r="E41" s="41">
        <f>((Data!CG36-Data!BU36)/Data!BU36)*100</f>
        <v>0.30800821355235847</v>
      </c>
      <c r="F41" s="41">
        <f>((Data!CT36-Data!CH36)/Data!CH36)*100</f>
        <v>4.7667342799188672</v>
      </c>
      <c r="G41" s="41"/>
      <c r="H41" s="43">
        <f>((Data!DF36-Data!DE36)/Data!DE36)*100</f>
        <v>-1.1111111111111138</v>
      </c>
      <c r="I41" s="43">
        <f>((Data!DF36-Data!DC36)/Data!DC36)*100</f>
        <v>-1.5668202764976984</v>
      </c>
      <c r="J41" s="41">
        <f>((Data!DF36-Data!CT36)/Data!CT36)*100</f>
        <v>3.3881897386253632</v>
      </c>
      <c r="K41" s="43"/>
      <c r="L41" s="34" t="s">
        <v>64</v>
      </c>
      <c r="M41" s="34" t="s">
        <v>106</v>
      </c>
      <c r="N41" s="41">
        <f>((Data!BI88-Data!AW88)/Data!AW88)*100</f>
        <v>-4.9374588545095461</v>
      </c>
      <c r="O41" s="41">
        <f>((Data!BU88-Data!BI88)/Data!BI88)*100</f>
        <v>-4.0166204986149658</v>
      </c>
      <c r="P41" s="41">
        <f>((Data!CG88-Data!BU88)/Data!BU88)*100</f>
        <v>2.74170274170275</v>
      </c>
      <c r="Q41" s="41">
        <f>((Data!CT88-Data!CH88)/Data!CH88)*100</f>
        <v>1.8258426966292092</v>
      </c>
      <c r="R41" s="41"/>
      <c r="S41" s="43">
        <f>((Data!DF88-Data!DE88)/Data!DE88)*100</f>
        <v>-0.40214477211795868</v>
      </c>
      <c r="T41" s="43">
        <f>((Data!DF88-Data!DC88)/Data!DC88)*100</f>
        <v>1.0197144799456153</v>
      </c>
      <c r="U41" s="41">
        <f>((Data!DF88-Data!CT88)/Data!CT88)*100</f>
        <v>2.4827586206896513</v>
      </c>
    </row>
    <row r="42" spans="1:21" ht="10.9" customHeight="1" x14ac:dyDescent="0.2">
      <c r="A42" s="34" t="s">
        <v>141</v>
      </c>
      <c r="B42" s="34" t="s">
        <v>142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((Data!DF37-Data!DE37)/Data!DE37)*100</f>
        <v>-0.4591368227731864</v>
      </c>
      <c r="I42" s="43">
        <f>((Data!DF37-Data!DC37)/Data!DC37)*100</f>
        <v>-0.64161319890008128</v>
      </c>
      <c r="J42" s="41">
        <f>((Data!DF37-Data!CT37)/Data!CT37)*100</f>
        <v>4.1306436119116343</v>
      </c>
      <c r="K42" s="43"/>
      <c r="L42" s="59" t="s">
        <v>155</v>
      </c>
      <c r="M42" s="60"/>
      <c r="N42" s="60"/>
      <c r="O42" s="60"/>
      <c r="P42" s="60"/>
      <c r="Q42" s="60"/>
      <c r="R42" s="60"/>
      <c r="S42" s="60"/>
      <c r="T42" s="60"/>
      <c r="U42" s="60"/>
    </row>
    <row r="43" spans="1:21" ht="10.9" customHeight="1" x14ac:dyDescent="0.2">
      <c r="A43" s="34" t="s">
        <v>169</v>
      </c>
      <c r="B43" s="34" t="s">
        <v>143</v>
      </c>
      <c r="C43" s="41"/>
      <c r="D43" s="41"/>
      <c r="E43" s="41">
        <f>((Data!CG38-Data!BU38)/Data!BU38)*100</f>
        <v>0.10214504596526487</v>
      </c>
      <c r="F43" s="41">
        <f>((Data!CT38-Data!CH38)/Data!CH38)*100</f>
        <v>4.7619047619047645</v>
      </c>
      <c r="G43" s="41"/>
      <c r="H43" s="43">
        <f>((Data!DF38-Data!DE38)/Data!DE38)*100</f>
        <v>-1.0166358595194163</v>
      </c>
      <c r="I43" s="43">
        <f>((Data!DF38-Data!DC38)/Data!DC38)*100</f>
        <v>-1.5625000000000027</v>
      </c>
      <c r="J43" s="41">
        <f>((Data!DF38-Data!CT38)/Data!CT38)*100</f>
        <v>3.5783365570599504</v>
      </c>
      <c r="K43" s="43"/>
      <c r="L43" s="60"/>
      <c r="M43" s="60"/>
      <c r="N43" s="60"/>
      <c r="O43" s="60"/>
      <c r="P43" s="60"/>
      <c r="Q43" s="60"/>
      <c r="R43" s="60"/>
      <c r="S43" s="60"/>
      <c r="T43" s="60"/>
      <c r="U43" s="60"/>
    </row>
    <row r="44" spans="1:21" ht="10.9" customHeight="1" x14ac:dyDescent="0.2">
      <c r="A44" s="34" t="s">
        <v>126</v>
      </c>
      <c r="B44" s="34" t="s">
        <v>160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((Data!DF39-Data!DE39)/Data!DE39)*100</f>
        <v>-0.54644808743168882</v>
      </c>
      <c r="I44" s="43">
        <f>((Data!DF39-Data!DC39)/Data!DC39)*100</f>
        <v>-0.99728014505892504</v>
      </c>
      <c r="J44" s="41">
        <f>((Data!DF39-Data!CT39)/Data!CT39)*100</f>
        <v>3.8022813688212929</v>
      </c>
      <c r="K44" s="43"/>
      <c r="L44" s="34" t="s">
        <v>107</v>
      </c>
      <c r="M44" s="34" t="s">
        <v>51</v>
      </c>
      <c r="N44" s="41">
        <f>((Data!BI91-Data!AW91)/Data!AW91)*100</f>
        <v>10.421638822593483</v>
      </c>
      <c r="O44" s="41">
        <f>((Data!BU91-Data!BI91)/Data!BI91)*100</f>
        <v>-42.543227665706056</v>
      </c>
      <c r="P44" s="41">
        <f>((Data!CG91-Data!BU91)/Data!BU91)*100</f>
        <v>-24.263322884012542</v>
      </c>
      <c r="Q44" s="41">
        <f>((Data!CT91-Data!CH91)/Data!CH91)*100</f>
        <v>28.348909657320874</v>
      </c>
      <c r="R44" s="41"/>
      <c r="S44" s="43">
        <f>((Data!DF91-Data!DE91)/Data!DE91)*100</f>
        <v>-15.86578293289147</v>
      </c>
      <c r="T44" s="43">
        <f>((Data!DF91-Data!DC91)/Data!DC91)*100</f>
        <v>-18.46647932557206</v>
      </c>
      <c r="U44" s="41">
        <f>((Data!DF91-Data!CT91)/Data!CT91)*100</f>
        <v>23.240291262135909</v>
      </c>
    </row>
    <row r="45" spans="1:21" ht="10.9" customHeight="1" x14ac:dyDescent="0.2">
      <c r="A45" s="34" t="s">
        <v>127</v>
      </c>
      <c r="B45" s="34" t="s">
        <v>128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((Data!DF40-Data!DE40)/Data!DE40)*100</f>
        <v>-0.63694267515923819</v>
      </c>
      <c r="I45" s="43">
        <f>((Data!DF40-Data!DC40)/Data!DC40)*100</f>
        <v>-1.2658227848101189</v>
      </c>
      <c r="J45" s="41">
        <f>((Data!DF40-Data!CT40)/Data!CT40)*100</f>
        <v>3.5071090047393394</v>
      </c>
      <c r="K45" s="43"/>
      <c r="L45" s="34" t="s">
        <v>36</v>
      </c>
      <c r="M45" s="34" t="s">
        <v>19</v>
      </c>
      <c r="N45" s="41">
        <f>((Data!BI92-Data!AW92)/Data!AW92)*100</f>
        <v>3.7010676156583551</v>
      </c>
      <c r="O45" s="41">
        <f>((Data!BU92-Data!BI92)/Data!BI92)*100</f>
        <v>3.5003431708991237</v>
      </c>
      <c r="P45" s="41">
        <f>((Data!CG92-Data!BU92)/Data!BU92)*100</f>
        <v>3.3156498673740051</v>
      </c>
      <c r="Q45" s="41">
        <f>((Data!CT92-Data!CH92)/Data!CH92)*100</f>
        <v>4.2321256813081263</v>
      </c>
      <c r="R45" s="41"/>
      <c r="S45" s="43">
        <f>((Data!DF92-Data!DE92)/Data!DE92)*100</f>
        <v>0</v>
      </c>
      <c r="T45" s="43">
        <f>((Data!DF92-Data!DC92)/Data!DC92)*100</f>
        <v>0.44536817102137766</v>
      </c>
      <c r="U45" s="41">
        <f>((Data!DF92-Data!CT92)/Data!CT92)*100</f>
        <v>4.0602891418025182</v>
      </c>
    </row>
    <row r="46" spans="1:21" ht="10.9" customHeight="1" x14ac:dyDescent="0.2">
      <c r="A46" s="34" t="s">
        <v>129</v>
      </c>
      <c r="B46" s="34" t="s">
        <v>130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((Data!DF41-Data!DE41)/Data!DE41)*100</f>
        <v>-0.63348416289593024</v>
      </c>
      <c r="I46" s="43">
        <f>((Data!DF41-Data!DC41)/Data!DC41)*100</f>
        <v>-1.1701170117011677</v>
      </c>
      <c r="J46" s="41">
        <f>((Data!DF41-Data!CT41)/Data!CT41)*100</f>
        <v>3.8789025543992377</v>
      </c>
      <c r="K46" s="43"/>
      <c r="L46" s="34" t="s">
        <v>27</v>
      </c>
      <c r="M46" s="34" t="s">
        <v>21</v>
      </c>
      <c r="N46" s="41">
        <f>((Data!BI93-Data!AW93)/Data!AW93)*100</f>
        <v>-10.408578295433529</v>
      </c>
      <c r="O46" s="41">
        <f>((Data!BU93-Data!BI93)/Data!BI93)*100</f>
        <v>-52.187371027651672</v>
      </c>
      <c r="P46" s="41">
        <f>((Data!CG93-Data!BU93)/Data!BU93)*100</f>
        <v>41.90763918860597</v>
      </c>
      <c r="Q46" s="41">
        <f>((Data!CT93-Data!CH93)/Data!CH93)*100</f>
        <v>18.519487313628044</v>
      </c>
      <c r="R46" s="41"/>
      <c r="S46" s="43">
        <f>((Data!DF93-Data!DE93)/Data!DE93)*100</f>
        <v>7.7654824305955591E-2</v>
      </c>
      <c r="T46" s="43">
        <f>((Data!DF93-Data!DC93)/Data!DC93)*100</f>
        <v>8.0486271221965993</v>
      </c>
      <c r="U46" s="41">
        <f>((Data!DF93-Data!CT93)/Data!CT93)*100</f>
        <v>13.771794305892735</v>
      </c>
    </row>
    <row r="47" spans="1:21" ht="10.9" customHeight="1" x14ac:dyDescent="0.2">
      <c r="A47" s="34" t="s">
        <v>144</v>
      </c>
      <c r="B47" s="34" t="s">
        <v>161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((Data!DF42-Data!DE42)/Data!DE42)*100</f>
        <v>-0.8310249307479145</v>
      </c>
      <c r="I47" s="43">
        <f>((Data!DF42-Data!DC42)/Data!DC42)*100</f>
        <v>-1.4678899082568755</v>
      </c>
      <c r="J47" s="41">
        <f>((Data!DF42-Data!CT42)/Data!CT42)*100</f>
        <v>3.5679845708775337</v>
      </c>
      <c r="K47" s="43"/>
      <c r="L47" s="34" t="s">
        <v>53</v>
      </c>
      <c r="M47" s="34" t="s">
        <v>54</v>
      </c>
      <c r="N47" s="41">
        <f>((Data!BI94-Data!AW94)/Data!AW94)*100</f>
        <v>-11.197806832560095</v>
      </c>
      <c r="O47" s="41">
        <f>((Data!BU94-Data!BI94)/Data!BI94)*100</f>
        <v>-26.407029209213974</v>
      </c>
      <c r="P47" s="41">
        <f>((Data!CG94-Data!BU94)/Data!BU94)*100</f>
        <v>11.423039690222664</v>
      </c>
      <c r="Q47" s="41">
        <f>((Data!CT94-Data!CH94)/Data!CH94)*100</f>
        <v>3.9363920750781975</v>
      </c>
      <c r="R47" s="41"/>
      <c r="S47" s="43">
        <f>((Data!DF94-Data!DE94)/Data!DE94)*100</f>
        <v>0.40544454097885235</v>
      </c>
      <c r="T47" s="43">
        <f>((Data!DF94-Data!DC94)/Data!DC94)*100</f>
        <v>-11.713776419658773</v>
      </c>
      <c r="U47" s="41">
        <f>((Data!DF94-Data!CT94)/Data!CT94)*100</f>
        <v>-13.042387760220716</v>
      </c>
    </row>
    <row r="48" spans="1:21" ht="10.9" customHeight="1" x14ac:dyDescent="0.2">
      <c r="A48" s="34" t="s">
        <v>146</v>
      </c>
      <c r="B48" s="34" t="s">
        <v>162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((Data!DF43-Data!DE43)/Data!DE43)*100</f>
        <v>-0.92336103416435833</v>
      </c>
      <c r="I48" s="43">
        <f>((Data!DF43-Data!DC43)/Data!DC43)*100</f>
        <v>-1.6498625114573759</v>
      </c>
      <c r="J48" s="41">
        <f>((Data!DF43-Data!CT43)/Data!CT43)*100</f>
        <v>3.67149758454106</v>
      </c>
      <c r="K48" s="36"/>
      <c r="L48" s="34" t="s">
        <v>29</v>
      </c>
      <c r="M48" s="34" t="s">
        <v>22</v>
      </c>
      <c r="N48" s="41">
        <f>((Data!BI95-Data!AW95)/Data!AW95)*100</f>
        <v>-10.038746037337082</v>
      </c>
      <c r="O48" s="41">
        <f>((Data!BU95-Data!BI95)/Data!BI95)*100</f>
        <v>-26.918559122944401</v>
      </c>
      <c r="P48" s="41">
        <f>((Data!CG95-Data!BU95)/Data!BU95)*100</f>
        <v>0.53576212161800152</v>
      </c>
      <c r="Q48" s="41">
        <f>((Data!CT95-Data!CH95)/Data!CH95)*100</f>
        <v>17.453540934203918</v>
      </c>
      <c r="R48" s="41"/>
      <c r="S48" s="43">
        <f>((Data!DF95-Data!DE95)/Data!DE95)*100</f>
        <v>4.6981442330276867E-2</v>
      </c>
      <c r="T48" s="43">
        <f>((Data!DF95-Data!DC95)/Data!DC95)*100</f>
        <v>2.8495532480077168</v>
      </c>
      <c r="U48" s="41">
        <f>((Data!DF95-Data!CT95)/Data!CT95)*100</f>
        <v>-8.9373530040624356</v>
      </c>
    </row>
    <row r="49" spans="1:21" ht="10.9" customHeight="1" x14ac:dyDescent="0.2">
      <c r="A49" s="34" t="s">
        <v>145</v>
      </c>
      <c r="B49" s="34" t="s">
        <v>163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((Data!DF44-Data!DE44)/Data!DE44)*100</f>
        <v>-0.45998160073597055</v>
      </c>
      <c r="I49" s="43">
        <f>((Data!DF44-Data!DC44)/Data!DC44)*100</f>
        <v>-1.0968921389396735</v>
      </c>
      <c r="J49" s="41">
        <f>((Data!DF44-Data!CT44)/Data!CT44)*100</f>
        <v>3.8387715930902107</v>
      </c>
      <c r="K49" s="43"/>
      <c r="L49" s="59" t="s">
        <v>165</v>
      </c>
      <c r="M49" s="61"/>
      <c r="N49" s="61"/>
      <c r="O49" s="61"/>
      <c r="P49" s="61"/>
      <c r="Q49" s="61"/>
      <c r="R49" s="61"/>
      <c r="S49" s="61"/>
      <c r="T49" s="61"/>
      <c r="U49" s="61"/>
    </row>
    <row r="50" spans="1:21" ht="6" customHeight="1" x14ac:dyDescent="0.2">
      <c r="A50" s="59" t="s">
        <v>153</v>
      </c>
      <c r="B50" s="60"/>
      <c r="C50" s="60"/>
      <c r="D50" s="60"/>
      <c r="E50" s="60"/>
      <c r="F50" s="60"/>
      <c r="G50" s="60"/>
      <c r="H50" s="60"/>
      <c r="I50" s="60"/>
      <c r="J50" s="60"/>
      <c r="K50" s="36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1:21" ht="9.75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45"/>
      <c r="L51" s="34" t="s">
        <v>179</v>
      </c>
      <c r="M51" s="34" t="s">
        <v>175</v>
      </c>
      <c r="N51" s="41">
        <f>((Data!BJ98-Data!AX98)/Data!AX98)*100</f>
        <v>2.3450586264656592</v>
      </c>
      <c r="O51" s="41">
        <f>((Data!BV98-Data!BJ98)/Data!BJ98)*100</f>
        <v>1.8821603927986885</v>
      </c>
      <c r="P51" s="41">
        <f>((Data!CH98-Data!BV98)/Data!BV98)*100</f>
        <v>2.1686746987951833</v>
      </c>
      <c r="Q51" s="41">
        <f>((Data!CT98-Data!CH98)/Data!CH98)*100</f>
        <v>2.594339622641507</v>
      </c>
      <c r="R51" s="41"/>
      <c r="S51" s="43"/>
      <c r="T51" s="55">
        <f>((Data!DC98-Data!CZ98)/Data!CZ98)*100</f>
        <v>0.67720090293454149</v>
      </c>
      <c r="U51" s="42">
        <f>((Data!DC98-Data!CQ98)/Data!CQ98)*100</f>
        <v>2.9230769230769318</v>
      </c>
    </row>
    <row r="52" spans="1:21" ht="10.9" customHeight="1" x14ac:dyDescent="0.2">
      <c r="A52" s="44" t="s">
        <v>95</v>
      </c>
      <c r="B52" s="44" t="s">
        <v>96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((Data!DF47-Data!DE47)/Data!DE47)*100</f>
        <v>0.37313432835820104</v>
      </c>
      <c r="I52" s="43">
        <f>((Data!DF47-Data!DC47)/Data!DC47)*100</f>
        <v>-9.2850510677816647E-2</v>
      </c>
      <c r="J52" s="41">
        <f>((Data!DF47-Data!CT47)/Data!CT47)*100</f>
        <v>-1.4652014652014731</v>
      </c>
      <c r="K52" s="43"/>
      <c r="L52" s="34" t="s">
        <v>180</v>
      </c>
      <c r="M52" s="34" t="s">
        <v>176</v>
      </c>
      <c r="N52" s="41">
        <f>((Data!BJ99-Data!AX99)/Data!AX99)*100</f>
        <v>1.7706576728499228</v>
      </c>
      <c r="O52" s="41">
        <f>((Data!BV99-Data!BJ99)/Data!BJ99)*100</f>
        <v>2.2369511184755617</v>
      </c>
      <c r="P52" s="41">
        <f>((Data!CH99-Data!BV99)/Data!BV99)*100</f>
        <v>1.9448946515397012</v>
      </c>
      <c r="Q52" s="41">
        <f>((Data!CT99-Data!CH99)/Data!CH99)*100</f>
        <v>2.3847376788553372</v>
      </c>
      <c r="R52" s="41"/>
      <c r="S52" s="43"/>
      <c r="T52" s="55">
        <f>((Data!DC99-Data!CZ99)/Data!CZ99)*100</f>
        <v>0.53394355453853326</v>
      </c>
      <c r="U52" s="42">
        <f>((Data!DC99-Data!CQ99)/Data!CQ99)*100</f>
        <v>2.7279812938425563</v>
      </c>
    </row>
    <row r="53" spans="1:21" ht="10.5" customHeight="1" x14ac:dyDescent="0.2">
      <c r="A53" s="44" t="s">
        <v>97</v>
      </c>
      <c r="B53" s="44" t="s">
        <v>98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((Data!DF48-Data!DE48)/Data!DE48)*100</f>
        <v>-0.16949152542373122</v>
      </c>
      <c r="I53" s="43">
        <f>((Data!DF48-Data!DC48)/Data!DC48)*100</f>
        <v>0.42625745950554139</v>
      </c>
      <c r="J53" s="41">
        <f>((Data!DF48-Data!CT48)/Data!CT48)*100</f>
        <v>1.991341991341989</v>
      </c>
      <c r="K53" s="36"/>
      <c r="L53" s="34" t="s">
        <v>181</v>
      </c>
      <c r="M53" s="34" t="s">
        <v>177</v>
      </c>
      <c r="N53" s="41">
        <f>((Data!BJ100-Data!AX100)/Data!AX100)*100</f>
        <v>2.1848739495798273</v>
      </c>
      <c r="O53" s="41">
        <f>((Data!BV100-Data!BJ100)/Data!BJ100)*100</f>
        <v>2.1381578947368491</v>
      </c>
      <c r="P53" s="41">
        <f>((Data!CH100-Data!BV100)/Data!BV100)*100</f>
        <v>2.3349436392914584</v>
      </c>
      <c r="Q53" s="41">
        <f>((Data!CT100-Data!CH100)/Data!CH100)*100</f>
        <v>2.7537372147915029</v>
      </c>
      <c r="R53" s="41"/>
      <c r="S53" s="43"/>
      <c r="T53" s="55">
        <f>((Data!DC100-Data!CZ100)/Data!CZ100)*100</f>
        <v>0.8276899924755412</v>
      </c>
      <c r="U53" s="42">
        <f>((Data!DC100-Data!CQ100)/Data!CQ100)*100</f>
        <v>3.0769230769230771</v>
      </c>
    </row>
    <row r="54" spans="1:21" ht="10.5" customHeight="1" x14ac:dyDescent="0.2">
      <c r="A54" s="44" t="s">
        <v>90</v>
      </c>
      <c r="B54" s="44" t="s">
        <v>91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((Data!DF49-Data!DE49)/Data!DE49)*100</f>
        <v>0.39808917197452232</v>
      </c>
      <c r="I54" s="43">
        <f>((Data!DF49-Data!DC49)/Data!DC49)*100</f>
        <v>1.6935483870967696</v>
      </c>
      <c r="J54" s="41">
        <f>((Data!DF49-Data!CT49)/Data!CT49)*100</f>
        <v>6.7739204064352245</v>
      </c>
      <c r="K54" s="43"/>
      <c r="L54" s="34" t="s">
        <v>182</v>
      </c>
      <c r="M54" s="34" t="s">
        <v>178</v>
      </c>
      <c r="N54" s="41">
        <f>((Data!BJ101-Data!AX101)/Data!AX101)*100</f>
        <v>1.8739352640545048</v>
      </c>
      <c r="O54" s="41">
        <f>((Data!BV101-Data!BJ101)/Data!BJ101)*100</f>
        <v>2.5919732441471646</v>
      </c>
      <c r="P54" s="41">
        <f>((Data!CH101-Data!BV101)/Data!BV101)*100</f>
        <v>2.1189894050529698</v>
      </c>
      <c r="Q54" s="41">
        <f>((Data!CT101-Data!CH101)/Data!CH101)*100</f>
        <v>2.4740622505985703</v>
      </c>
      <c r="R54" s="41"/>
      <c r="S54" s="43"/>
      <c r="T54" s="55">
        <f>((Data!DC101-Data!CZ101)/Data!CZ101)*100</f>
        <v>0.68754774637128013</v>
      </c>
      <c r="U54" s="42">
        <f>((Data!DC101-Data!CQ101)/Data!CQ101)*100</f>
        <v>3.0492572322126703</v>
      </c>
    </row>
    <row r="55" spans="1:21" ht="10.5" customHeight="1" x14ac:dyDescent="0.2">
      <c r="A55" s="44" t="s">
        <v>92</v>
      </c>
      <c r="B55" s="44" t="s">
        <v>93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((Data!DF50-Data!DE50)/Data!DE50)*100</f>
        <v>1.5120967741935483</v>
      </c>
      <c r="I55" s="43">
        <f>((Data!DF50-Data!DC50)/Data!DC50)*100</f>
        <v>2.7551020408163294</v>
      </c>
      <c r="J55" s="41">
        <f>((Data!DF50-Data!CT50)/Data!CT50)*100</f>
        <v>9.9403578528835523E-2</v>
      </c>
      <c r="K55" s="43"/>
    </row>
    <row r="56" spans="1:21" ht="10.9" customHeight="1" x14ac:dyDescent="0.2">
      <c r="C56" s="41"/>
      <c r="D56" s="41"/>
      <c r="E56" s="41"/>
      <c r="F56" s="41"/>
      <c r="H56" s="43"/>
      <c r="I56" s="43"/>
      <c r="J56" s="41"/>
    </row>
    <row r="57" spans="1:21" ht="10.9" customHeight="1" x14ac:dyDescent="0.2">
      <c r="C57" s="41"/>
      <c r="D57" s="41"/>
      <c r="E57" s="41"/>
      <c r="F57" s="41"/>
      <c r="H57" s="43"/>
      <c r="I57" s="43"/>
      <c r="J57" s="41"/>
    </row>
    <row r="59" spans="1:21" ht="10.9" customHeight="1" x14ac:dyDescent="0.2">
      <c r="H59" s="43"/>
      <c r="I59" s="43"/>
      <c r="J59" s="41"/>
    </row>
  </sheetData>
  <mergeCells count="11">
    <mergeCell ref="A6:J6"/>
    <mergeCell ref="A2:U2"/>
    <mergeCell ref="N4:P4"/>
    <mergeCell ref="S4:U4"/>
    <mergeCell ref="C4:E4"/>
    <mergeCell ref="H4:J4"/>
    <mergeCell ref="A21:J22"/>
    <mergeCell ref="A50:J51"/>
    <mergeCell ref="L42:U43"/>
    <mergeCell ref="L49:U50"/>
    <mergeCell ref="A27:K28"/>
  </mergeCells>
  <phoneticPr fontId="1" type="noConversion"/>
  <printOptions horizontalCentered="1"/>
  <pageMargins left="0.25" right="0.25" top="0.75" bottom="0.75" header="0.3" footer="0.3"/>
  <pageSetup scale="89" fitToHeight="0" orientation="landscape" r:id="rId1"/>
  <headerFooter>
    <oddHeader>&amp;R&amp;G</oddHeader>
    <oddFooter>&amp;L&amp;"-,Regular"Updated 1/15/2018.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02"/>
  <sheetViews>
    <sheetView zoomScale="85" zoomScaleNormal="85" workbookViewId="0">
      <pane xSplit="2" ySplit="1" topLeftCell="CR2" activePane="bottomRight" state="frozen"/>
      <selection pane="topRight" activeCell="D1" sqref="D1"/>
      <selection pane="bottomLeft" activeCell="A2" sqref="A2"/>
      <selection pane="bottomRight" activeCell="DC11" sqref="DC11"/>
    </sheetView>
  </sheetViews>
  <sheetFormatPr defaultRowHeight="12.75" x14ac:dyDescent="0.2"/>
  <cols>
    <col min="1" max="1" width="15.28515625" customWidth="1"/>
    <col min="2" max="2" width="49.140625" customWidth="1"/>
    <col min="3" max="14" width="9.14062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703125" bestFit="1" customWidth="1"/>
    <col min="62" max="62" width="7.7109375" bestFit="1" customWidth="1"/>
    <col min="86" max="88" width="10.28515625" bestFit="1" customWidth="1"/>
  </cols>
  <sheetData>
    <row r="1" spans="1:114" s="1" customFormat="1" x14ac:dyDescent="0.2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  <c r="DA1" s="1">
        <v>43282</v>
      </c>
      <c r="DB1" s="1">
        <v>43313</v>
      </c>
      <c r="DC1" s="1">
        <v>43344</v>
      </c>
      <c r="DD1" s="1">
        <v>43374</v>
      </c>
      <c r="DE1" s="1">
        <v>43405</v>
      </c>
      <c r="DF1" s="1">
        <v>43435</v>
      </c>
    </row>
    <row r="2" spans="1:114" s="20" customFormat="1" x14ac:dyDescent="0.2">
      <c r="A2" s="49" t="s">
        <v>49</v>
      </c>
      <c r="B2" s="20" t="s">
        <v>117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  <c r="CZ2" s="46">
        <v>251.989</v>
      </c>
      <c r="DA2" s="46">
        <v>252.006</v>
      </c>
      <c r="DB2" s="46">
        <v>252.14599999999999</v>
      </c>
      <c r="DC2" s="46">
        <v>252.43899999999999</v>
      </c>
      <c r="DD2" s="46">
        <v>252.88499999999999</v>
      </c>
      <c r="DE2" s="58">
        <v>252.03800000000001</v>
      </c>
      <c r="DF2" s="20">
        <v>251.233</v>
      </c>
    </row>
    <row r="3" spans="1:114" ht="12.75" customHeight="1" x14ac:dyDescent="0.2">
      <c r="A3" t="s">
        <v>101</v>
      </c>
      <c r="B3" t="s">
        <v>65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 s="46">
        <v>115.4</v>
      </c>
      <c r="CX3">
        <v>115.7</v>
      </c>
      <c r="CY3">
        <v>116.2</v>
      </c>
      <c r="CZ3">
        <v>116.6</v>
      </c>
      <c r="DA3" s="46">
        <v>116.8</v>
      </c>
      <c r="DB3">
        <v>116.6</v>
      </c>
      <c r="DC3">
        <v>116.5</v>
      </c>
      <c r="DD3">
        <v>117.4</v>
      </c>
      <c r="DE3">
        <v>117</v>
      </c>
      <c r="DF3">
        <v>116.7</v>
      </c>
    </row>
    <row r="4" spans="1:114" x14ac:dyDescent="0.2">
      <c r="A4" t="s">
        <v>66</v>
      </c>
      <c r="B4" t="s">
        <v>67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120.5</v>
      </c>
      <c r="CZ4">
        <v>120.7</v>
      </c>
      <c r="DA4">
        <v>121.2</v>
      </c>
      <c r="DB4">
        <v>121.4</v>
      </c>
      <c r="DC4">
        <v>121.3</v>
      </c>
      <c r="DD4">
        <v>123.6</v>
      </c>
      <c r="DE4">
        <v>123.9</v>
      </c>
      <c r="DF4">
        <v>124</v>
      </c>
    </row>
    <row r="5" spans="1:114" x14ac:dyDescent="0.2">
      <c r="A5" s="46" t="s">
        <v>68</v>
      </c>
      <c r="B5" t="s">
        <v>69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 s="46">
        <v>119</v>
      </c>
      <c r="CX5">
        <v>120.4</v>
      </c>
      <c r="CY5">
        <v>120.5</v>
      </c>
      <c r="CZ5">
        <v>120.8</v>
      </c>
      <c r="DA5" s="46">
        <v>121.4</v>
      </c>
      <c r="DB5">
        <v>121.5</v>
      </c>
      <c r="DC5">
        <v>121.5</v>
      </c>
      <c r="DD5">
        <v>123.7</v>
      </c>
      <c r="DE5">
        <v>124.1</v>
      </c>
      <c r="DF5">
        <v>124.1</v>
      </c>
    </row>
    <row r="6" spans="1:114" x14ac:dyDescent="0.2">
      <c r="A6" s="46" t="s">
        <v>70</v>
      </c>
      <c r="B6" t="s">
        <v>158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 s="46">
        <v>119</v>
      </c>
      <c r="CX6">
        <v>120.2</v>
      </c>
      <c r="CY6">
        <v>120.3</v>
      </c>
      <c r="CZ6">
        <v>120.4</v>
      </c>
      <c r="DA6" s="46">
        <v>120.8</v>
      </c>
      <c r="DB6">
        <v>120.9</v>
      </c>
      <c r="DC6">
        <v>120.9</v>
      </c>
      <c r="DD6">
        <v>123.4</v>
      </c>
      <c r="DE6">
        <v>123.5</v>
      </c>
      <c r="DF6">
        <v>123.5</v>
      </c>
    </row>
    <row r="7" spans="1:114" x14ac:dyDescent="0.2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14" x14ac:dyDescent="0.2">
      <c r="A8" s="46" t="s">
        <v>71</v>
      </c>
      <c r="B8" t="s">
        <v>72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116.7</v>
      </c>
      <c r="CZ8" s="53">
        <v>116.8</v>
      </c>
      <c r="DA8" s="53">
        <v>117.3</v>
      </c>
      <c r="DB8" s="56">
        <v>117.4</v>
      </c>
      <c r="DC8" s="56">
        <v>117.4</v>
      </c>
      <c r="DD8">
        <v>119.2</v>
      </c>
      <c r="DE8">
        <v>119.5</v>
      </c>
      <c r="DF8">
        <v>119.6</v>
      </c>
    </row>
    <row r="9" spans="1:114" x14ac:dyDescent="0.2">
      <c r="A9" s="46" t="s">
        <v>73</v>
      </c>
      <c r="B9" t="s">
        <v>80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53">
        <v>118</v>
      </c>
      <c r="CY9" s="53">
        <v>118.1</v>
      </c>
      <c r="CZ9" s="53">
        <v>118.3</v>
      </c>
      <c r="DA9" s="53">
        <v>118.8</v>
      </c>
      <c r="DB9" s="56">
        <v>118.9</v>
      </c>
      <c r="DC9" s="56">
        <v>118.9</v>
      </c>
      <c r="DD9">
        <v>121.3</v>
      </c>
      <c r="DE9">
        <v>121.6</v>
      </c>
      <c r="DF9">
        <v>121.6</v>
      </c>
      <c r="DJ9" s="56"/>
    </row>
    <row r="10" spans="1:114" x14ac:dyDescent="0.2">
      <c r="A10" s="46" t="s">
        <v>74</v>
      </c>
      <c r="B10" t="s">
        <v>79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150.19999999999999</v>
      </c>
      <c r="CX10" s="53">
        <v>151.19999999999999</v>
      </c>
      <c r="CY10" s="53">
        <v>151.19999999999999</v>
      </c>
      <c r="CZ10" s="53">
        <v>151.5</v>
      </c>
      <c r="DA10" s="53">
        <v>152</v>
      </c>
      <c r="DB10" s="56">
        <v>152.19999999999999</v>
      </c>
      <c r="DC10" s="56">
        <v>152.5</v>
      </c>
      <c r="DD10">
        <v>154.4</v>
      </c>
      <c r="DE10">
        <v>155.6</v>
      </c>
      <c r="DF10">
        <v>155.1</v>
      </c>
      <c r="DJ10" s="56"/>
    </row>
    <row r="11" spans="1:114" x14ac:dyDescent="0.2">
      <c r="A11" s="46" t="s">
        <v>75</v>
      </c>
      <c r="B11" t="s">
        <v>78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157.5</v>
      </c>
      <c r="CX11" s="53">
        <v>159.4</v>
      </c>
      <c r="CY11" s="53">
        <v>159.4</v>
      </c>
      <c r="CZ11" s="53">
        <v>159.4</v>
      </c>
      <c r="DA11" s="53">
        <v>160.1</v>
      </c>
      <c r="DB11" s="56">
        <v>160.19999999999999</v>
      </c>
      <c r="DC11" s="56">
        <v>160.1</v>
      </c>
      <c r="DD11">
        <v>164.6</v>
      </c>
      <c r="DE11">
        <v>164.6</v>
      </c>
      <c r="DF11">
        <v>164.6</v>
      </c>
    </row>
    <row r="12" spans="1:114" x14ac:dyDescent="0.2">
      <c r="A12" s="46" t="s">
        <v>76</v>
      </c>
      <c r="B12" t="s">
        <v>77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133.5</v>
      </c>
      <c r="CX12" s="53">
        <v>135.4</v>
      </c>
      <c r="CY12" s="53">
        <v>135.69999999999999</v>
      </c>
      <c r="CZ12" s="53">
        <v>136</v>
      </c>
      <c r="DA12" s="53">
        <v>136.69999999999999</v>
      </c>
      <c r="DB12" s="56">
        <v>136.80000000000001</v>
      </c>
      <c r="DC12" s="56">
        <v>136.80000000000001</v>
      </c>
      <c r="DD12">
        <v>138.80000000000001</v>
      </c>
      <c r="DE12">
        <v>139.6</v>
      </c>
      <c r="DF12">
        <v>139.5</v>
      </c>
    </row>
    <row r="13" spans="1:114" x14ac:dyDescent="0.2">
      <c r="A13" s="46" t="s">
        <v>81</v>
      </c>
      <c r="B13" t="s">
        <v>82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125.6</v>
      </c>
      <c r="CX13" s="53">
        <v>127</v>
      </c>
      <c r="CY13" s="53">
        <v>127</v>
      </c>
      <c r="CZ13" s="53">
        <v>127.2</v>
      </c>
      <c r="DA13" s="53">
        <v>128</v>
      </c>
      <c r="DB13" s="56">
        <v>128</v>
      </c>
      <c r="DC13" s="56">
        <v>128.1</v>
      </c>
      <c r="DD13">
        <v>131.69999999999999</v>
      </c>
      <c r="DE13">
        <v>132.19999999999999</v>
      </c>
      <c r="DF13">
        <v>131.80000000000001</v>
      </c>
    </row>
    <row r="14" spans="1:114" x14ac:dyDescent="0.2">
      <c r="A14" s="46" t="s">
        <v>83</v>
      </c>
      <c r="B14" t="s">
        <v>84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3">
        <v>111</v>
      </c>
      <c r="CY14" s="53">
        <v>111.2</v>
      </c>
      <c r="CZ14" s="53">
        <v>111.4</v>
      </c>
      <c r="DA14" s="53">
        <v>112</v>
      </c>
      <c r="DB14" s="56">
        <v>112.2</v>
      </c>
      <c r="DC14" s="56">
        <v>112</v>
      </c>
      <c r="DD14">
        <v>113.6</v>
      </c>
      <c r="DE14">
        <v>113.4</v>
      </c>
      <c r="DF14">
        <v>113.9</v>
      </c>
    </row>
    <row r="15" spans="1:114" x14ac:dyDescent="0.2">
      <c r="A15" s="46" t="s">
        <v>85</v>
      </c>
      <c r="B15" t="s">
        <v>105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116.8</v>
      </c>
      <c r="CX15" s="53">
        <v>116.9</v>
      </c>
      <c r="CY15" s="53">
        <v>117.1</v>
      </c>
      <c r="CZ15" s="53">
        <v>117.3</v>
      </c>
      <c r="DA15" s="53">
        <v>117.4</v>
      </c>
      <c r="DB15" s="56">
        <v>117.7</v>
      </c>
      <c r="DC15" s="56">
        <v>117.6</v>
      </c>
      <c r="DD15">
        <v>118.1</v>
      </c>
      <c r="DE15">
        <v>118.3</v>
      </c>
      <c r="DF15">
        <v>118.5</v>
      </c>
    </row>
    <row r="16" spans="1:114" x14ac:dyDescent="0.2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14" x14ac:dyDescent="0.2">
      <c r="A17" t="s">
        <v>152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14" s="20" customFormat="1" x14ac:dyDescent="0.2">
      <c r="A18" s="49" t="s">
        <v>171</v>
      </c>
      <c r="B18" s="49" t="s">
        <v>57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124.1</v>
      </c>
      <c r="CX18" s="24">
        <v>125</v>
      </c>
      <c r="CY18" s="20">
        <v>125.1</v>
      </c>
      <c r="CZ18" s="20">
        <v>126.2</v>
      </c>
      <c r="DA18" s="20">
        <v>127</v>
      </c>
      <c r="DB18" s="24">
        <v>127.3</v>
      </c>
      <c r="DC18" s="20">
        <v>127.4</v>
      </c>
      <c r="DD18" s="20">
        <v>130.30000000000001</v>
      </c>
      <c r="DE18" s="20">
        <v>130.69999999999999</v>
      </c>
      <c r="DF18" s="20">
        <v>130.6</v>
      </c>
    </row>
    <row r="19" spans="1:114" s="20" customFormat="1" x14ac:dyDescent="0.2">
      <c r="A19" s="49" t="s">
        <v>172</v>
      </c>
      <c r="B19" s="49" t="s">
        <v>58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132.80000000000001</v>
      </c>
      <c r="CX19" s="20">
        <v>133.30000000000001</v>
      </c>
      <c r="CY19" s="20">
        <v>133.5</v>
      </c>
      <c r="CZ19" s="20">
        <v>133.69999999999999</v>
      </c>
      <c r="DA19" s="20">
        <v>133.80000000000001</v>
      </c>
      <c r="DB19" s="20">
        <v>133.80000000000001</v>
      </c>
      <c r="DC19" s="20">
        <v>134.1</v>
      </c>
      <c r="DD19" s="20">
        <v>133.4</v>
      </c>
      <c r="DE19" s="20">
        <v>133.5</v>
      </c>
      <c r="DF19" s="20">
        <v>133.5</v>
      </c>
    </row>
    <row r="20" spans="1:114" s="20" customFormat="1" x14ac:dyDescent="0.2">
      <c r="A20" s="49" t="s">
        <v>173</v>
      </c>
      <c r="B20" s="49" t="s">
        <v>59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120.2</v>
      </c>
      <c r="CX20" s="20">
        <v>120.9</v>
      </c>
      <c r="CY20" s="20">
        <v>121.1</v>
      </c>
      <c r="CZ20" s="20">
        <v>121.2</v>
      </c>
      <c r="DA20" s="20">
        <v>122.3</v>
      </c>
      <c r="DB20" s="20">
        <v>122.5</v>
      </c>
      <c r="DC20" s="20">
        <v>122.7</v>
      </c>
      <c r="DD20" s="20">
        <v>124.3</v>
      </c>
      <c r="DE20" s="20">
        <v>125</v>
      </c>
      <c r="DF20" s="20">
        <v>125</v>
      </c>
    </row>
    <row r="21" spans="1:114" s="20" customFormat="1" x14ac:dyDescent="0.2">
      <c r="A21" s="49" t="s">
        <v>174</v>
      </c>
      <c r="B21" s="20" t="s">
        <v>60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127.5</v>
      </c>
      <c r="CX21" s="20">
        <v>128.6</v>
      </c>
      <c r="CY21" s="20">
        <v>129.1</v>
      </c>
      <c r="CZ21" s="20">
        <v>129.19999999999999</v>
      </c>
      <c r="DA21" s="20">
        <v>129.30000000000001</v>
      </c>
      <c r="DB21" s="20">
        <v>129.69999999999999</v>
      </c>
      <c r="DC21" s="20">
        <v>129.5</v>
      </c>
      <c r="DD21" s="20">
        <v>132.30000000000001</v>
      </c>
      <c r="DE21" s="20">
        <v>132.4</v>
      </c>
      <c r="DF21" s="20">
        <v>132.30000000000001</v>
      </c>
    </row>
    <row r="22" spans="1:114" x14ac:dyDescent="0.2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14" x14ac:dyDescent="0.2">
      <c r="A23" t="s">
        <v>120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14" ht="12.75" customHeight="1" x14ac:dyDescent="0.25">
      <c r="A24" t="s">
        <v>118</v>
      </c>
      <c r="B24" t="s">
        <v>121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</v>
      </c>
      <c r="CX24" s="2">
        <v>107.9</v>
      </c>
      <c r="CY24" s="2">
        <v>109.5</v>
      </c>
      <c r="CZ24" s="2">
        <v>110.2</v>
      </c>
      <c r="DA24" s="2">
        <v>110.3</v>
      </c>
      <c r="DB24" s="2">
        <v>109.8</v>
      </c>
      <c r="DC24" s="2">
        <v>109.8</v>
      </c>
      <c r="DD24" s="2">
        <v>110.5</v>
      </c>
      <c r="DE24">
        <v>109.3</v>
      </c>
      <c r="DF24">
        <v>108.4</v>
      </c>
      <c r="DJ24" s="2"/>
    </row>
    <row r="25" spans="1:114" ht="12.75" customHeight="1" x14ac:dyDescent="0.2">
      <c r="A25" t="s">
        <v>119</v>
      </c>
      <c r="B25" t="s">
        <v>122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226.6</v>
      </c>
      <c r="CX25" s="2">
        <v>229</v>
      </c>
      <c r="CY25" s="2">
        <v>233.6</v>
      </c>
      <c r="CZ25" s="2">
        <v>235.1</v>
      </c>
      <c r="DA25" s="2">
        <v>235.1</v>
      </c>
      <c r="DB25" s="2">
        <v>234.5</v>
      </c>
      <c r="DC25" s="2">
        <v>235.2</v>
      </c>
      <c r="DD25" s="2">
        <v>236.3</v>
      </c>
      <c r="DE25">
        <v>232</v>
      </c>
      <c r="DF25">
        <v>228.1</v>
      </c>
      <c r="DJ25" s="2"/>
    </row>
    <row r="26" spans="1:114" ht="15" x14ac:dyDescent="0.25">
      <c r="A26" t="s">
        <v>147</v>
      </c>
      <c r="B26" t="s">
        <v>148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97.3</v>
      </c>
      <c r="CX26" s="2">
        <v>101.9</v>
      </c>
      <c r="CY26" s="2">
        <v>110</v>
      </c>
      <c r="CZ26" s="2">
        <v>112.8</v>
      </c>
      <c r="DA26" s="2">
        <v>111.6</v>
      </c>
      <c r="DB26" s="2">
        <v>110.8</v>
      </c>
      <c r="DC26" s="2">
        <v>111.3</v>
      </c>
      <c r="DD26" s="2">
        <v>114.2</v>
      </c>
      <c r="DE26">
        <v>103.1</v>
      </c>
      <c r="DF26">
        <v>91.2</v>
      </c>
      <c r="DJ26" s="2"/>
    </row>
    <row r="27" spans="1:114" ht="15" x14ac:dyDescent="0.25">
      <c r="A27" t="s">
        <v>149</v>
      </c>
      <c r="B27" t="s">
        <v>123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106.9</v>
      </c>
      <c r="CX27" s="2">
        <v>107.3</v>
      </c>
      <c r="CY27" s="2">
        <v>108.4</v>
      </c>
      <c r="CZ27" s="2">
        <v>108.7</v>
      </c>
      <c r="DA27" s="2">
        <v>108.9</v>
      </c>
      <c r="DB27" s="2">
        <v>108.8</v>
      </c>
      <c r="DC27" s="2">
        <v>109.1</v>
      </c>
      <c r="DD27" s="2">
        <v>109.1</v>
      </c>
      <c r="DE27">
        <v>108.8</v>
      </c>
      <c r="DF27">
        <v>108.9</v>
      </c>
    </row>
    <row r="28" spans="1:114" ht="15" x14ac:dyDescent="0.25">
      <c r="A28" t="s">
        <v>151</v>
      </c>
      <c r="B28" t="s">
        <v>124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</v>
      </c>
      <c r="CX28" s="2">
        <v>109.6</v>
      </c>
      <c r="CY28" s="2">
        <v>110.4</v>
      </c>
      <c r="CZ28" s="2">
        <v>111.2</v>
      </c>
      <c r="DA28" s="2">
        <v>111.4</v>
      </c>
      <c r="DB28" s="2">
        <v>110.7</v>
      </c>
      <c r="DC28" s="2">
        <v>110.3</v>
      </c>
      <c r="DD28" s="2">
        <v>111.3</v>
      </c>
      <c r="DE28">
        <v>111</v>
      </c>
      <c r="DF28">
        <v>111.4</v>
      </c>
    </row>
    <row r="29" spans="1:114" ht="15" x14ac:dyDescent="0.25">
      <c r="A29" t="s">
        <v>125</v>
      </c>
      <c r="B29" t="s">
        <v>157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</v>
      </c>
      <c r="CX29" s="2">
        <v>107.9</v>
      </c>
      <c r="CY29" s="2">
        <v>109.5</v>
      </c>
      <c r="CZ29" s="2">
        <v>110.2</v>
      </c>
      <c r="DA29" s="2">
        <v>110.3</v>
      </c>
      <c r="DB29" s="2">
        <v>109.8</v>
      </c>
      <c r="DC29" s="2">
        <v>109.9</v>
      </c>
      <c r="DD29" s="2">
        <v>110.6</v>
      </c>
      <c r="DE29">
        <v>109.3</v>
      </c>
      <c r="DF29">
        <v>108.5</v>
      </c>
    </row>
    <row r="30" spans="1:114" ht="15" x14ac:dyDescent="0.25">
      <c r="A30" t="s">
        <v>131</v>
      </c>
      <c r="B30" t="s">
        <v>159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 s="2">
        <v>106.9</v>
      </c>
      <c r="CY30" s="2">
        <v>108.5</v>
      </c>
      <c r="CZ30" s="2">
        <v>109.1</v>
      </c>
      <c r="DA30" s="2">
        <v>109.3</v>
      </c>
      <c r="DB30" s="2">
        <v>108.9</v>
      </c>
      <c r="DC30" s="2">
        <v>108.9</v>
      </c>
      <c r="DD30" s="2">
        <v>109.7</v>
      </c>
      <c r="DE30">
        <v>108.5</v>
      </c>
      <c r="DF30">
        <v>107.5</v>
      </c>
    </row>
    <row r="31" spans="1:114" ht="15" x14ac:dyDescent="0.25">
      <c r="A31" t="s">
        <v>132</v>
      </c>
      <c r="B31" t="s">
        <v>99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106.4</v>
      </c>
      <c r="CX31" s="2">
        <v>107.7</v>
      </c>
      <c r="CY31" s="2">
        <v>109.2</v>
      </c>
      <c r="CZ31" s="2">
        <v>109.8</v>
      </c>
      <c r="DA31" s="2">
        <v>110.1</v>
      </c>
      <c r="DB31" s="2">
        <v>109.7</v>
      </c>
      <c r="DC31" s="2">
        <v>109.8</v>
      </c>
      <c r="DD31" s="2">
        <v>110.6</v>
      </c>
      <c r="DE31">
        <v>109.5</v>
      </c>
      <c r="DF31">
        <v>108.7</v>
      </c>
    </row>
    <row r="32" spans="1:114" ht="15" x14ac:dyDescent="0.25">
      <c r="A32" t="s">
        <v>133</v>
      </c>
      <c r="B32" t="s">
        <v>136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106.5</v>
      </c>
      <c r="CX32" s="2">
        <v>107.5</v>
      </c>
      <c r="CY32" s="2">
        <v>108.9</v>
      </c>
      <c r="CZ32" s="2">
        <v>109.5</v>
      </c>
      <c r="DA32" s="2">
        <v>109.8</v>
      </c>
      <c r="DB32" s="2">
        <v>109.3</v>
      </c>
      <c r="DC32" s="2">
        <v>109.3</v>
      </c>
      <c r="DD32" s="2">
        <v>109.9</v>
      </c>
      <c r="DE32">
        <v>108.9</v>
      </c>
      <c r="DF32">
        <v>108.3</v>
      </c>
    </row>
    <row r="33" spans="1:110" ht="15" x14ac:dyDescent="0.25">
      <c r="A33" s="46" t="s">
        <v>134</v>
      </c>
      <c r="B33" t="s">
        <v>100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105.2</v>
      </c>
      <c r="CX33" s="2">
        <v>106</v>
      </c>
      <c r="CY33" s="2">
        <v>107</v>
      </c>
      <c r="CZ33" s="2">
        <v>107.5</v>
      </c>
      <c r="DA33" s="2">
        <v>107.8</v>
      </c>
      <c r="DB33" s="2">
        <v>107.6</v>
      </c>
      <c r="DC33" s="2">
        <v>107.7</v>
      </c>
      <c r="DD33" s="2">
        <v>108.6</v>
      </c>
      <c r="DE33">
        <v>108</v>
      </c>
      <c r="DF33">
        <v>107.4</v>
      </c>
    </row>
    <row r="34" spans="1:110" ht="15" x14ac:dyDescent="0.25">
      <c r="A34" t="s">
        <v>135</v>
      </c>
      <c r="B34" t="s">
        <v>140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 s="2">
        <v>106.8</v>
      </c>
      <c r="CY34" s="2">
        <v>108.5</v>
      </c>
      <c r="CZ34" s="2">
        <v>109.1</v>
      </c>
      <c r="DA34" s="2">
        <v>109.3</v>
      </c>
      <c r="DB34" s="2">
        <v>108.9</v>
      </c>
      <c r="DC34" s="2">
        <v>108.9</v>
      </c>
      <c r="DD34" s="2">
        <v>109.7</v>
      </c>
      <c r="DE34">
        <v>108.3</v>
      </c>
      <c r="DF34">
        <v>107.4</v>
      </c>
    </row>
    <row r="35" spans="1:110" ht="15" x14ac:dyDescent="0.25">
      <c r="A35" t="s">
        <v>137</v>
      </c>
      <c r="B35" t="s">
        <v>138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105.3</v>
      </c>
      <c r="CX35" s="2">
        <v>106.9</v>
      </c>
      <c r="CY35" s="2">
        <v>109</v>
      </c>
      <c r="CZ35" s="2">
        <v>109.5</v>
      </c>
      <c r="DA35" s="2">
        <v>109.8</v>
      </c>
      <c r="DB35" s="2">
        <v>109.6</v>
      </c>
      <c r="DC35" s="2">
        <v>109.9</v>
      </c>
      <c r="DD35" s="2">
        <v>111</v>
      </c>
      <c r="DE35">
        <v>109.1</v>
      </c>
      <c r="DF35">
        <v>107.5</v>
      </c>
    </row>
    <row r="36" spans="1:110" ht="15" x14ac:dyDescent="0.25">
      <c r="A36" s="46" t="s">
        <v>168</v>
      </c>
      <c r="B36" t="s">
        <v>139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98.4</v>
      </c>
      <c r="BL36" s="13">
        <v>98.6</v>
      </c>
      <c r="BM36" s="13">
        <v>99.3</v>
      </c>
      <c r="BN36" s="13">
        <v>99.3</v>
      </c>
      <c r="BO36" s="13">
        <v>100.7</v>
      </c>
      <c r="BP36" s="13">
        <v>100.7</v>
      </c>
      <c r="BQ36" s="13">
        <v>100.6</v>
      </c>
      <c r="BR36" s="13">
        <v>99.8</v>
      </c>
      <c r="BS36" s="13">
        <v>98.3</v>
      </c>
      <c r="BT36" s="13">
        <v>97.9</v>
      </c>
      <c r="BU36" s="13">
        <v>97.4</v>
      </c>
      <c r="BV36" s="13">
        <v>96</v>
      </c>
      <c r="BW36" s="13">
        <v>95.7</v>
      </c>
      <c r="BX36" s="13">
        <v>95.2</v>
      </c>
      <c r="BY36" s="13">
        <v>95.8</v>
      </c>
      <c r="BZ36">
        <v>96.5</v>
      </c>
      <c r="CA36">
        <v>97.4</v>
      </c>
      <c r="CB36">
        <v>98.3</v>
      </c>
      <c r="CC36">
        <v>98.5</v>
      </c>
      <c r="CD36">
        <v>98</v>
      </c>
      <c r="CE36">
        <v>98.1</v>
      </c>
      <c r="CF36">
        <v>98.2</v>
      </c>
      <c r="CG36">
        <v>97.7</v>
      </c>
      <c r="CH36">
        <v>98.6</v>
      </c>
      <c r="CI36">
        <v>99.4</v>
      </c>
      <c r="CJ36">
        <v>100</v>
      </c>
      <c r="CK36">
        <v>100.1</v>
      </c>
      <c r="CL36">
        <v>100.8</v>
      </c>
      <c r="CM36">
        <v>100.7</v>
      </c>
      <c r="CN36">
        <v>100.8</v>
      </c>
      <c r="CO36">
        <v>100.8</v>
      </c>
      <c r="CP36">
        <v>101.8</v>
      </c>
      <c r="CQ36">
        <v>102.6</v>
      </c>
      <c r="CR36">
        <v>102.7</v>
      </c>
      <c r="CS36">
        <v>103.2</v>
      </c>
      <c r="CT36">
        <v>103.3</v>
      </c>
      <c r="CU36">
        <v>104.1</v>
      </c>
      <c r="CV36">
        <v>104.8</v>
      </c>
      <c r="CW36">
        <v>105.5</v>
      </c>
      <c r="CX36" s="2">
        <v>106.6</v>
      </c>
      <c r="CY36" s="2">
        <v>108.2</v>
      </c>
      <c r="CZ36" s="2">
        <v>108.8</v>
      </c>
      <c r="DA36" s="2">
        <v>109.1</v>
      </c>
      <c r="DB36" s="2">
        <v>108.7</v>
      </c>
      <c r="DC36" s="2">
        <v>108.5</v>
      </c>
      <c r="DD36" s="2">
        <v>109.4</v>
      </c>
      <c r="DE36">
        <v>108</v>
      </c>
      <c r="DF36">
        <v>106.8</v>
      </c>
    </row>
    <row r="37" spans="1:110" ht="15" x14ac:dyDescent="0.25">
      <c r="A37" t="s">
        <v>141</v>
      </c>
      <c r="B37" t="s">
        <v>142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 s="2">
        <v>107.4</v>
      </c>
      <c r="CY37" s="2">
        <v>108.9</v>
      </c>
      <c r="CZ37" s="2">
        <v>109.5</v>
      </c>
      <c r="DA37" s="2">
        <v>109.6</v>
      </c>
      <c r="DB37" s="2">
        <v>109.1</v>
      </c>
      <c r="DC37" s="2">
        <v>109.1</v>
      </c>
      <c r="DD37" s="2">
        <v>109.7</v>
      </c>
      <c r="DE37">
        <v>108.9</v>
      </c>
      <c r="DF37">
        <v>108.4</v>
      </c>
    </row>
    <row r="38" spans="1:110" ht="15" x14ac:dyDescent="0.25">
      <c r="A38" s="46" t="s">
        <v>169</v>
      </c>
      <c r="B38" t="s">
        <v>143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98.5</v>
      </c>
      <c r="BL38" s="13">
        <v>98.8</v>
      </c>
      <c r="BM38" s="13">
        <v>99.5</v>
      </c>
      <c r="BN38" s="13">
        <v>99.5</v>
      </c>
      <c r="BO38" s="13">
        <v>100.8</v>
      </c>
      <c r="BP38" s="13">
        <v>100.8</v>
      </c>
      <c r="BQ38" s="13">
        <v>100.7</v>
      </c>
      <c r="BR38" s="13">
        <v>99.9</v>
      </c>
      <c r="BS38" s="13">
        <v>98.5</v>
      </c>
      <c r="BT38" s="13">
        <v>98.3</v>
      </c>
      <c r="BU38" s="13">
        <v>97.9</v>
      </c>
      <c r="BV38" s="13">
        <v>96.6</v>
      </c>
      <c r="BW38" s="13">
        <v>96.2</v>
      </c>
      <c r="BX38" s="13">
        <v>95.8</v>
      </c>
      <c r="BY38" s="13">
        <v>96.4</v>
      </c>
      <c r="BZ38">
        <v>97.1</v>
      </c>
      <c r="CA38">
        <v>98</v>
      </c>
      <c r="CB38">
        <v>98.9</v>
      </c>
      <c r="CC38">
        <v>98.9</v>
      </c>
      <c r="CD38">
        <v>98.4</v>
      </c>
      <c r="CE38">
        <v>98.5</v>
      </c>
      <c r="CF38">
        <v>98.4</v>
      </c>
      <c r="CG38">
        <v>98</v>
      </c>
      <c r="CH38">
        <v>98.7</v>
      </c>
      <c r="CI38">
        <v>99.5</v>
      </c>
      <c r="CJ38">
        <v>100</v>
      </c>
      <c r="CK38">
        <v>100.3</v>
      </c>
      <c r="CL38">
        <v>101</v>
      </c>
      <c r="CM38">
        <v>101</v>
      </c>
      <c r="CN38">
        <v>101</v>
      </c>
      <c r="CO38">
        <v>100.9</v>
      </c>
      <c r="CP38">
        <v>101.9</v>
      </c>
      <c r="CQ38">
        <v>102.6</v>
      </c>
      <c r="CR38">
        <v>102.8</v>
      </c>
      <c r="CS38">
        <v>103.3</v>
      </c>
      <c r="CT38">
        <v>103.4</v>
      </c>
      <c r="CU38">
        <v>104.2</v>
      </c>
      <c r="CV38">
        <v>105</v>
      </c>
      <c r="CW38">
        <v>105.6</v>
      </c>
      <c r="CX38" s="2">
        <v>106.7</v>
      </c>
      <c r="CY38" s="2">
        <v>108.4</v>
      </c>
      <c r="CZ38" s="2">
        <v>109.1</v>
      </c>
      <c r="DA38" s="2">
        <v>109.3</v>
      </c>
      <c r="DB38" s="2">
        <v>108.8</v>
      </c>
      <c r="DC38" s="2">
        <v>108.8</v>
      </c>
      <c r="DD38" s="2">
        <v>109.5</v>
      </c>
      <c r="DE38">
        <v>108.2</v>
      </c>
      <c r="DF38">
        <v>107.1</v>
      </c>
    </row>
    <row r="39" spans="1:110" ht="15" x14ac:dyDescent="0.25">
      <c r="A39" t="s">
        <v>126</v>
      </c>
      <c r="B39" t="s">
        <v>160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107.9</v>
      </c>
      <c r="CX39" s="2">
        <v>108.6</v>
      </c>
      <c r="CY39" s="2">
        <v>110</v>
      </c>
      <c r="CZ39" s="2">
        <v>110.9</v>
      </c>
      <c r="DA39" s="2">
        <v>110.8</v>
      </c>
      <c r="DB39" s="2">
        <v>110.3</v>
      </c>
      <c r="DC39" s="2">
        <v>110.3</v>
      </c>
      <c r="DD39" s="2">
        <v>111</v>
      </c>
      <c r="DE39">
        <v>109.8</v>
      </c>
      <c r="DF39">
        <v>109.2</v>
      </c>
    </row>
    <row r="40" spans="1:110" ht="15" x14ac:dyDescent="0.25">
      <c r="A40" t="s">
        <v>127</v>
      </c>
      <c r="B40" t="s">
        <v>128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108.2</v>
      </c>
      <c r="CX40" s="2">
        <v>108.8</v>
      </c>
      <c r="CY40" s="2">
        <v>110.2</v>
      </c>
      <c r="CZ40" s="2">
        <v>111.2</v>
      </c>
      <c r="DA40" s="2">
        <v>111.1</v>
      </c>
      <c r="DB40" s="2">
        <v>110.6</v>
      </c>
      <c r="DC40" s="2">
        <v>110.6</v>
      </c>
      <c r="DD40" s="2">
        <v>111.1</v>
      </c>
      <c r="DE40">
        <v>109.9</v>
      </c>
      <c r="DF40">
        <v>109.2</v>
      </c>
    </row>
    <row r="41" spans="1:110" ht="15" x14ac:dyDescent="0.25">
      <c r="A41" t="s">
        <v>129</v>
      </c>
      <c r="B41" t="s">
        <v>130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108.6</v>
      </c>
      <c r="CX41" s="2">
        <v>109.4</v>
      </c>
      <c r="CY41" s="2">
        <v>111</v>
      </c>
      <c r="CZ41" s="2">
        <v>111.9</v>
      </c>
      <c r="DA41" s="2">
        <v>111.7</v>
      </c>
      <c r="DB41" s="2">
        <v>111.1</v>
      </c>
      <c r="DC41" s="2">
        <v>111.1</v>
      </c>
      <c r="DD41" s="2">
        <v>111.6</v>
      </c>
      <c r="DE41">
        <v>110.5</v>
      </c>
      <c r="DF41">
        <v>109.8</v>
      </c>
    </row>
    <row r="42" spans="1:110" ht="15" x14ac:dyDescent="0.25">
      <c r="A42" t="s">
        <v>144</v>
      </c>
      <c r="B42" t="s">
        <v>161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106.3</v>
      </c>
      <c r="CX42" s="2">
        <v>107.1</v>
      </c>
      <c r="CY42" s="2">
        <v>108.8</v>
      </c>
      <c r="CZ42" s="2">
        <v>109.6</v>
      </c>
      <c r="DA42" s="2">
        <v>109.5</v>
      </c>
      <c r="DB42" s="2">
        <v>109</v>
      </c>
      <c r="DC42" s="2">
        <v>109</v>
      </c>
      <c r="DD42" s="2">
        <v>109.7</v>
      </c>
      <c r="DE42">
        <v>108.3</v>
      </c>
      <c r="DF42">
        <v>107.4</v>
      </c>
    </row>
    <row r="43" spans="1:110" ht="15" x14ac:dyDescent="0.25">
      <c r="A43" t="s">
        <v>146</v>
      </c>
      <c r="B43" t="s">
        <v>162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</v>
      </c>
      <c r="CX43" s="2">
        <v>106.9</v>
      </c>
      <c r="CY43" s="2">
        <v>108.7</v>
      </c>
      <c r="CZ43" s="2">
        <v>109.6</v>
      </c>
      <c r="DA43" s="2">
        <v>109.6</v>
      </c>
      <c r="DB43" s="2">
        <v>109.1</v>
      </c>
      <c r="DC43" s="2">
        <v>109.1</v>
      </c>
      <c r="DD43" s="2">
        <v>109.8</v>
      </c>
      <c r="DE43">
        <v>108.3</v>
      </c>
      <c r="DF43">
        <v>107.3</v>
      </c>
    </row>
    <row r="44" spans="1:110" ht="15" x14ac:dyDescent="0.25">
      <c r="A44" t="s">
        <v>145</v>
      </c>
      <c r="B44" t="s">
        <v>163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106.9</v>
      </c>
      <c r="CX44" s="2">
        <v>107.7</v>
      </c>
      <c r="CY44" s="2">
        <v>109.1</v>
      </c>
      <c r="CZ44" s="2">
        <v>110</v>
      </c>
      <c r="DA44" s="2">
        <v>109.7</v>
      </c>
      <c r="DB44" s="2">
        <v>109.3</v>
      </c>
      <c r="DC44" s="2">
        <v>109.4</v>
      </c>
      <c r="DD44" s="2">
        <v>110</v>
      </c>
      <c r="DE44">
        <v>108.7</v>
      </c>
      <c r="DF44">
        <v>108.2</v>
      </c>
    </row>
    <row r="45" spans="1:110" x14ac:dyDescent="0.2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10" x14ac:dyDescent="0.2">
      <c r="A46" t="s">
        <v>153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10" x14ac:dyDescent="0.2">
      <c r="A47" t="s">
        <v>95</v>
      </c>
      <c r="B47" t="s">
        <v>96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107.5</v>
      </c>
      <c r="CX47" s="47">
        <v>107.8</v>
      </c>
      <c r="CY47" s="47">
        <v>107.9</v>
      </c>
      <c r="CZ47" s="47">
        <v>107.7</v>
      </c>
      <c r="DA47" s="47">
        <v>107.8</v>
      </c>
      <c r="DB47" s="57">
        <v>107.8</v>
      </c>
      <c r="DC47" s="57">
        <v>107.7</v>
      </c>
      <c r="DD47">
        <v>107.7</v>
      </c>
      <c r="DE47">
        <v>107.2</v>
      </c>
      <c r="DF47">
        <v>107.6</v>
      </c>
    </row>
    <row r="48" spans="1:110" x14ac:dyDescent="0.2">
      <c r="A48" t="s">
        <v>97</v>
      </c>
      <c r="B48" t="s">
        <v>98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116.4</v>
      </c>
      <c r="CX48" s="47">
        <v>116.4</v>
      </c>
      <c r="CY48" s="47">
        <v>116.5</v>
      </c>
      <c r="CZ48" s="47">
        <v>116.6</v>
      </c>
      <c r="DA48" s="47">
        <v>117.3</v>
      </c>
      <c r="DB48" s="57">
        <v>117.6</v>
      </c>
      <c r="DC48" s="57">
        <v>117.3</v>
      </c>
      <c r="DD48">
        <v>117.3</v>
      </c>
      <c r="DE48">
        <v>118</v>
      </c>
      <c r="DF48">
        <v>117.8</v>
      </c>
    </row>
    <row r="49" spans="1:110" x14ac:dyDescent="0.2">
      <c r="A49" t="s">
        <v>90</v>
      </c>
      <c r="B49" t="s">
        <v>91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119.6</v>
      </c>
      <c r="CX49" s="47">
        <v>120</v>
      </c>
      <c r="CY49" s="47">
        <v>121</v>
      </c>
      <c r="CZ49" s="47">
        <v>122.9</v>
      </c>
      <c r="DA49" s="47">
        <v>123.6</v>
      </c>
      <c r="DB49" s="57">
        <v>123.8</v>
      </c>
      <c r="DC49" s="57">
        <v>124</v>
      </c>
      <c r="DD49">
        <v>124.4</v>
      </c>
      <c r="DE49">
        <v>125.6</v>
      </c>
      <c r="DF49">
        <v>126.1</v>
      </c>
    </row>
    <row r="50" spans="1:110" x14ac:dyDescent="0.2">
      <c r="A50" t="s">
        <v>92</v>
      </c>
      <c r="B50" t="s">
        <v>93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100.3</v>
      </c>
      <c r="CX50" s="47">
        <v>98.4</v>
      </c>
      <c r="CY50" s="47">
        <v>97.7</v>
      </c>
      <c r="CZ50" s="47">
        <v>98</v>
      </c>
      <c r="DA50" s="47">
        <v>98.8</v>
      </c>
      <c r="DB50" s="57">
        <v>98.3</v>
      </c>
      <c r="DC50" s="57">
        <v>98</v>
      </c>
      <c r="DD50">
        <v>98.2</v>
      </c>
      <c r="DE50">
        <v>99.2</v>
      </c>
      <c r="DF50">
        <v>100.7</v>
      </c>
    </row>
    <row r="51" spans="1:110" x14ac:dyDescent="0.2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10" x14ac:dyDescent="0.2">
      <c r="A52" t="s">
        <v>154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10" x14ac:dyDescent="0.2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224.8</v>
      </c>
      <c r="CX53" s="47">
        <v>231.8</v>
      </c>
      <c r="CY53" s="47">
        <v>251.1</v>
      </c>
      <c r="CZ53" s="47">
        <v>261.39999999999998</v>
      </c>
      <c r="DA53" s="47">
        <v>256.89999999999998</v>
      </c>
      <c r="DB53" s="57">
        <v>254.3</v>
      </c>
      <c r="DC53">
        <v>264.10000000000002</v>
      </c>
      <c r="DD53">
        <v>271.10000000000002</v>
      </c>
      <c r="DE53">
        <v>267.39999999999998</v>
      </c>
      <c r="DF53">
        <v>235.1</v>
      </c>
    </row>
    <row r="54" spans="1:110" x14ac:dyDescent="0.2">
      <c r="A54" t="s">
        <v>87</v>
      </c>
      <c r="B54" t="s">
        <v>94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312.8</v>
      </c>
      <c r="CX54" s="47">
        <v>299.8</v>
      </c>
      <c r="CY54" s="47">
        <v>305.5</v>
      </c>
      <c r="CZ54" s="47">
        <v>308.7</v>
      </c>
      <c r="DA54" s="47">
        <v>312.8</v>
      </c>
      <c r="DB54" s="57">
        <v>318.60000000000002</v>
      </c>
      <c r="DC54">
        <v>320.39999999999998</v>
      </c>
      <c r="DD54">
        <v>322.3</v>
      </c>
      <c r="DE54">
        <v>316.5</v>
      </c>
      <c r="DF54">
        <v>316.5</v>
      </c>
    </row>
    <row r="55" spans="1:110" x14ac:dyDescent="0.2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220.4</v>
      </c>
      <c r="CX55" s="47">
        <v>228.7</v>
      </c>
      <c r="CY55" s="47">
        <v>233.4</v>
      </c>
      <c r="CZ55" s="47">
        <v>236.2</v>
      </c>
      <c r="DA55" s="47">
        <v>234.7</v>
      </c>
      <c r="DB55" s="57">
        <v>237.9</v>
      </c>
      <c r="DC55">
        <v>244.1</v>
      </c>
      <c r="DD55">
        <v>246.5</v>
      </c>
      <c r="DE55">
        <v>245.1</v>
      </c>
      <c r="DF55">
        <v>248.9</v>
      </c>
    </row>
    <row r="56" spans="1:110" x14ac:dyDescent="0.2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219.1</v>
      </c>
      <c r="CX56" s="47">
        <v>226.6</v>
      </c>
      <c r="CY56" s="47">
        <v>232</v>
      </c>
      <c r="CZ56" s="47">
        <v>234.3</v>
      </c>
      <c r="DA56" s="47">
        <v>232.6</v>
      </c>
      <c r="DB56" s="57">
        <v>236.2</v>
      </c>
      <c r="DC56">
        <v>243.4</v>
      </c>
      <c r="DD56">
        <v>246</v>
      </c>
      <c r="DE56">
        <v>244.5</v>
      </c>
      <c r="DF56">
        <v>248.9</v>
      </c>
    </row>
    <row r="57" spans="1:110" x14ac:dyDescent="0.2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10" x14ac:dyDescent="0.2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249.4</v>
      </c>
      <c r="CX58" s="47">
        <v>251.1</v>
      </c>
      <c r="CY58" s="47">
        <v>252.3</v>
      </c>
      <c r="CZ58" s="47">
        <v>254.2</v>
      </c>
      <c r="DA58" s="47">
        <v>253.4</v>
      </c>
      <c r="DB58" s="57">
        <v>252.8</v>
      </c>
      <c r="DC58" s="57">
        <v>253.3</v>
      </c>
      <c r="DD58">
        <v>253.7</v>
      </c>
      <c r="DE58">
        <v>252.6</v>
      </c>
      <c r="DF58">
        <v>253</v>
      </c>
    </row>
    <row r="59" spans="1:110" x14ac:dyDescent="0.2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264.10000000000002</v>
      </c>
      <c r="CX59" s="47">
        <v>263.89999999999998</v>
      </c>
      <c r="CY59" s="47">
        <v>265</v>
      </c>
      <c r="CZ59" s="47">
        <v>264.2</v>
      </c>
      <c r="DA59" s="47">
        <v>264.3</v>
      </c>
      <c r="DB59" s="57">
        <v>264.7</v>
      </c>
      <c r="DC59" s="57">
        <v>264.89999999999998</v>
      </c>
      <c r="DD59">
        <v>263.89999999999998</v>
      </c>
      <c r="DE59">
        <v>263.8</v>
      </c>
      <c r="DF59">
        <v>265.5</v>
      </c>
    </row>
    <row r="60" spans="1:110" x14ac:dyDescent="0.2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259.3</v>
      </c>
      <c r="CY60" s="47">
        <v>260.2</v>
      </c>
      <c r="CZ60" s="47">
        <v>260.10000000000002</v>
      </c>
      <c r="DA60" s="47">
        <v>261.10000000000002</v>
      </c>
      <c r="DB60" s="57">
        <v>261.3</v>
      </c>
      <c r="DC60" s="57">
        <v>260.89999999999998</v>
      </c>
      <c r="DD60">
        <v>261.2</v>
      </c>
      <c r="DE60">
        <v>262.3</v>
      </c>
      <c r="DF60">
        <v>263.7</v>
      </c>
    </row>
    <row r="61" spans="1:110" x14ac:dyDescent="0.2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228.2</v>
      </c>
      <c r="CX61" s="47">
        <v>227.6</v>
      </c>
      <c r="CY61" s="47">
        <v>228.2</v>
      </c>
      <c r="CZ61" s="47">
        <v>228.5</v>
      </c>
      <c r="DA61" s="47">
        <v>229.1</v>
      </c>
      <c r="DB61" s="57">
        <v>227</v>
      </c>
      <c r="DC61" s="57">
        <v>229</v>
      </c>
      <c r="DD61">
        <v>226</v>
      </c>
      <c r="DE61">
        <v>226.4</v>
      </c>
      <c r="DF61">
        <v>226.5</v>
      </c>
    </row>
    <row r="62" spans="1:110" x14ac:dyDescent="0.2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274.60000000000002</v>
      </c>
      <c r="CX62" s="47">
        <v>273.10000000000002</v>
      </c>
      <c r="CY62" s="47">
        <v>274.7</v>
      </c>
      <c r="CZ62" s="47">
        <v>272.10000000000002</v>
      </c>
      <c r="DA62" s="47">
        <v>271.5</v>
      </c>
      <c r="DB62" s="57">
        <v>272.3</v>
      </c>
      <c r="DC62" s="57">
        <v>272.10000000000002</v>
      </c>
      <c r="DD62">
        <v>270.5</v>
      </c>
      <c r="DE62">
        <v>269.8</v>
      </c>
      <c r="DF62">
        <v>271.2</v>
      </c>
    </row>
    <row r="63" spans="1:110" x14ac:dyDescent="0.2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260.60000000000002</v>
      </c>
      <c r="CX63" s="47">
        <v>263.3</v>
      </c>
      <c r="CY63" s="47">
        <v>262.89999999999998</v>
      </c>
      <c r="CZ63" s="47">
        <v>265.10000000000002</v>
      </c>
      <c r="DA63" s="47">
        <v>266</v>
      </c>
      <c r="DB63" s="57">
        <v>266.3</v>
      </c>
      <c r="DC63" s="57">
        <v>268</v>
      </c>
      <c r="DD63">
        <v>268.3</v>
      </c>
      <c r="DE63">
        <v>269.2</v>
      </c>
      <c r="DF63">
        <v>273.60000000000002</v>
      </c>
    </row>
    <row r="64" spans="1:110" x14ac:dyDescent="0.2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226.1</v>
      </c>
      <c r="CZ64" s="47">
        <v>230.3</v>
      </c>
      <c r="DA64" s="47">
        <v>231.5</v>
      </c>
      <c r="DB64" s="57">
        <v>231.9</v>
      </c>
      <c r="DC64" s="57">
        <v>231.4</v>
      </c>
      <c r="DD64">
        <v>231.7</v>
      </c>
      <c r="DE64">
        <v>231.8</v>
      </c>
      <c r="DF64">
        <v>231.2</v>
      </c>
    </row>
    <row r="65" spans="1:110" x14ac:dyDescent="0.2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197.8</v>
      </c>
      <c r="CX65" s="47">
        <v>198</v>
      </c>
      <c r="CY65" s="47">
        <v>198.2</v>
      </c>
      <c r="CZ65" s="47">
        <v>198.2</v>
      </c>
      <c r="DA65" s="47">
        <v>198</v>
      </c>
      <c r="DB65" s="57">
        <v>198</v>
      </c>
      <c r="DC65" s="57">
        <v>198</v>
      </c>
      <c r="DD65">
        <v>197.8</v>
      </c>
      <c r="DE65">
        <v>197.8</v>
      </c>
      <c r="DF65">
        <v>198.4</v>
      </c>
    </row>
    <row r="66" spans="1:110" x14ac:dyDescent="0.2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10" x14ac:dyDescent="0.2">
      <c r="A67" t="s">
        <v>86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225.2</v>
      </c>
      <c r="CX67" s="47">
        <v>226</v>
      </c>
      <c r="CY67" s="47">
        <v>226.5</v>
      </c>
      <c r="CZ67" s="47">
        <v>226.4</v>
      </c>
      <c r="DA67" s="47">
        <v>225.9</v>
      </c>
      <c r="DB67">
        <v>227</v>
      </c>
      <c r="DC67">
        <v>227</v>
      </c>
      <c r="DD67">
        <v>227.9</v>
      </c>
      <c r="DE67">
        <v>228.4</v>
      </c>
      <c r="DF67">
        <v>228.4</v>
      </c>
    </row>
    <row r="68" spans="1:110" x14ac:dyDescent="0.2">
      <c r="A68" t="s">
        <v>88</v>
      </c>
      <c r="B68" t="s">
        <v>89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135.80000000000001</v>
      </c>
      <c r="CX68" s="47">
        <v>136.4</v>
      </c>
      <c r="CY68" s="47">
        <v>136.1</v>
      </c>
      <c r="CZ68" s="47">
        <v>136.5</v>
      </c>
      <c r="DA68" s="47">
        <v>136.19999999999999</v>
      </c>
      <c r="DB68">
        <v>136</v>
      </c>
      <c r="DC68">
        <v>136.5</v>
      </c>
      <c r="DD68">
        <v>136.30000000000001</v>
      </c>
      <c r="DE68">
        <v>136.19999999999999</v>
      </c>
      <c r="DF68">
        <v>135.9</v>
      </c>
    </row>
    <row r="69" spans="1:110" x14ac:dyDescent="0.2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354.4</v>
      </c>
      <c r="CX69" s="47">
        <v>348.7</v>
      </c>
      <c r="CY69" s="47">
        <v>340.2</v>
      </c>
      <c r="CZ69" s="47">
        <v>338</v>
      </c>
      <c r="DA69" s="47">
        <v>342.3</v>
      </c>
      <c r="DB69">
        <v>346.8</v>
      </c>
      <c r="DC69">
        <v>347.2</v>
      </c>
      <c r="DD69">
        <v>339.8</v>
      </c>
      <c r="DE69">
        <v>328.9</v>
      </c>
      <c r="DF69">
        <v>332.1</v>
      </c>
    </row>
    <row r="70" spans="1:110" x14ac:dyDescent="0.2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192.1</v>
      </c>
      <c r="CX70" s="47">
        <v>192.7</v>
      </c>
      <c r="CY70" s="47">
        <v>192.9</v>
      </c>
      <c r="CZ70" s="47">
        <v>192.6</v>
      </c>
      <c r="DA70" s="47">
        <v>192.9</v>
      </c>
      <c r="DB70">
        <v>196.7</v>
      </c>
      <c r="DC70">
        <v>199.9</v>
      </c>
      <c r="DD70">
        <v>201.4</v>
      </c>
      <c r="DE70">
        <v>200.8</v>
      </c>
      <c r="DF70">
        <v>199.7</v>
      </c>
    </row>
    <row r="71" spans="1:110" x14ac:dyDescent="0.2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239.9</v>
      </c>
      <c r="CX71" s="47">
        <v>238.5</v>
      </c>
      <c r="CY71" s="47">
        <v>247.8</v>
      </c>
      <c r="CZ71" s="47">
        <v>252.6</v>
      </c>
      <c r="DA71" s="47">
        <v>246.7</v>
      </c>
      <c r="DB71">
        <v>231.9</v>
      </c>
      <c r="DC71">
        <v>230</v>
      </c>
      <c r="DD71">
        <v>218.4</v>
      </c>
      <c r="DE71">
        <v>212.8</v>
      </c>
      <c r="DF71">
        <v>213.2</v>
      </c>
    </row>
    <row r="72" spans="1:110" x14ac:dyDescent="0.2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311.39999999999998</v>
      </c>
      <c r="CX72" s="47">
        <v>318.2</v>
      </c>
      <c r="CY72" s="47">
        <v>320.3</v>
      </c>
      <c r="CZ72" s="47">
        <v>320.3</v>
      </c>
      <c r="DA72" s="47">
        <v>321.2</v>
      </c>
      <c r="DB72">
        <v>321.7</v>
      </c>
      <c r="DC72">
        <v>321.3</v>
      </c>
      <c r="DD72">
        <v>322.10000000000002</v>
      </c>
      <c r="DE72">
        <v>333.2</v>
      </c>
      <c r="DF72">
        <v>334.1</v>
      </c>
    </row>
    <row r="73" spans="1:110" x14ac:dyDescent="0.2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10" x14ac:dyDescent="0.2">
      <c r="A74" s="46" t="s">
        <v>112</v>
      </c>
      <c r="B74" t="s">
        <v>111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195.6</v>
      </c>
      <c r="CX74" s="47">
        <v>200.5</v>
      </c>
      <c r="CY74" s="47">
        <v>208.5</v>
      </c>
      <c r="CZ74" s="47">
        <v>213.9</v>
      </c>
      <c r="DA74" s="47">
        <v>217.7</v>
      </c>
      <c r="DB74">
        <v>222.3</v>
      </c>
      <c r="DC74" s="47">
        <v>223.5</v>
      </c>
      <c r="DD74">
        <v>221.8</v>
      </c>
      <c r="DE74">
        <v>222.9</v>
      </c>
      <c r="DF74">
        <v>221.5</v>
      </c>
    </row>
    <row r="75" spans="1:110" ht="15" x14ac:dyDescent="0.25">
      <c r="A75" t="s">
        <v>108</v>
      </c>
      <c r="B75" t="s">
        <v>150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10" x14ac:dyDescent="0.2">
      <c r="A76" t="s">
        <v>28</v>
      </c>
      <c r="B76" t="s">
        <v>109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258.5</v>
      </c>
      <c r="CX76" s="47">
        <v>270.7</v>
      </c>
      <c r="CY76" s="47">
        <v>276.60000000000002</v>
      </c>
      <c r="CZ76" s="47">
        <v>284.10000000000002</v>
      </c>
      <c r="DA76" s="47">
        <v>291.8</v>
      </c>
      <c r="DB76">
        <v>298.89999999999998</v>
      </c>
      <c r="DC76">
        <v>302.5</v>
      </c>
      <c r="DD76">
        <v>300.7</v>
      </c>
      <c r="DE76">
        <v>296</v>
      </c>
      <c r="DF76">
        <v>298.8</v>
      </c>
    </row>
    <row r="77" spans="1:110" x14ac:dyDescent="0.2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426.3</v>
      </c>
      <c r="CX77">
        <v>419.1</v>
      </c>
      <c r="CY77">
        <v>420.2</v>
      </c>
      <c r="CZ77">
        <v>436.2</v>
      </c>
      <c r="DA77">
        <v>400</v>
      </c>
      <c r="DB77">
        <v>389.6</v>
      </c>
      <c r="DC77">
        <v>385.6</v>
      </c>
      <c r="DD77">
        <v>393.1</v>
      </c>
      <c r="DE77">
        <v>384.7</v>
      </c>
      <c r="DF77">
        <v>389.6</v>
      </c>
    </row>
    <row r="78" spans="1:110" x14ac:dyDescent="0.2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197.8</v>
      </c>
      <c r="CX78" s="47">
        <v>201.1</v>
      </c>
      <c r="CY78" s="47">
        <v>211.1</v>
      </c>
      <c r="CZ78" s="47">
        <v>214.5</v>
      </c>
      <c r="DA78" s="47">
        <v>208.5</v>
      </c>
      <c r="DB78">
        <v>206.2</v>
      </c>
      <c r="DC78">
        <v>204.3</v>
      </c>
      <c r="DD78">
        <v>203.5</v>
      </c>
      <c r="DE78">
        <v>200.4</v>
      </c>
      <c r="DF78">
        <v>199.6</v>
      </c>
    </row>
    <row r="79" spans="1:110" x14ac:dyDescent="0.2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206.5</v>
      </c>
      <c r="CX79">
        <v>206</v>
      </c>
      <c r="CY79">
        <v>211.8</v>
      </c>
      <c r="CZ79">
        <v>213.2</v>
      </c>
      <c r="DA79">
        <v>213.9</v>
      </c>
      <c r="DB79">
        <v>215.1</v>
      </c>
      <c r="DC79">
        <v>215.4</v>
      </c>
      <c r="DD79">
        <v>219.2</v>
      </c>
      <c r="DE79">
        <v>217.8</v>
      </c>
      <c r="DF79">
        <v>218.4</v>
      </c>
    </row>
    <row r="80" spans="1:110" x14ac:dyDescent="0.2">
      <c r="A80" t="s">
        <v>61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221.4</v>
      </c>
      <c r="CX80" s="47">
        <v>227.4</v>
      </c>
      <c r="CY80" s="47">
        <v>233</v>
      </c>
      <c r="CZ80" s="47">
        <v>227</v>
      </c>
      <c r="DA80" s="47">
        <v>230.8</v>
      </c>
      <c r="DB80">
        <v>230.1</v>
      </c>
      <c r="DC80">
        <v>230</v>
      </c>
      <c r="DD80">
        <v>230.9</v>
      </c>
      <c r="DE80">
        <v>230.4</v>
      </c>
      <c r="DF80">
        <v>229.7</v>
      </c>
    </row>
    <row r="81" spans="1:110" x14ac:dyDescent="0.2">
      <c r="A81" t="s">
        <v>63</v>
      </c>
      <c r="B81" t="s">
        <v>62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210.8</v>
      </c>
      <c r="CX81">
        <v>213.1</v>
      </c>
      <c r="CY81">
        <v>219.8</v>
      </c>
      <c r="CZ81">
        <v>219.9</v>
      </c>
      <c r="DA81">
        <v>220.9</v>
      </c>
      <c r="DB81">
        <v>221.8</v>
      </c>
      <c r="DC81">
        <v>222.4</v>
      </c>
      <c r="DD81">
        <v>222</v>
      </c>
      <c r="DE81">
        <v>221.9</v>
      </c>
      <c r="DF81">
        <v>221.8</v>
      </c>
    </row>
    <row r="82" spans="1:110" x14ac:dyDescent="0.2">
      <c r="A82" t="s">
        <v>113</v>
      </c>
      <c r="B82" t="s">
        <v>114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119.8</v>
      </c>
      <c r="CX82" s="47">
        <v>121</v>
      </c>
      <c r="CY82" s="47">
        <v>125.6</v>
      </c>
      <c r="CZ82" s="47">
        <v>125.6</v>
      </c>
      <c r="DA82" s="47">
        <v>126.3</v>
      </c>
      <c r="DB82">
        <v>126.4</v>
      </c>
      <c r="DC82">
        <v>126.8</v>
      </c>
      <c r="DD82">
        <v>126.5</v>
      </c>
      <c r="DE82">
        <v>126.5</v>
      </c>
      <c r="DF82">
        <v>126.5</v>
      </c>
    </row>
    <row r="83" spans="1:110" x14ac:dyDescent="0.2">
      <c r="A83" s="46" t="s">
        <v>115</v>
      </c>
      <c r="B83" t="s">
        <v>110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115</v>
      </c>
      <c r="CZ83">
        <v>111.4</v>
      </c>
      <c r="DA83">
        <v>118</v>
      </c>
      <c r="DB83">
        <v>112.3</v>
      </c>
      <c r="DC83">
        <v>116.9</v>
      </c>
      <c r="DD83">
        <v>116.9</v>
      </c>
      <c r="DE83">
        <v>115.1</v>
      </c>
      <c r="DF83">
        <v>111.9</v>
      </c>
    </row>
    <row r="84" spans="1:110" x14ac:dyDescent="0.2">
      <c r="A84" t="s">
        <v>32</v>
      </c>
      <c r="B84" t="s">
        <v>116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279.10000000000002</v>
      </c>
      <c r="CX84" s="47">
        <v>285.5</v>
      </c>
      <c r="CY84" s="47">
        <v>286.5</v>
      </c>
      <c r="CZ84" s="47">
        <v>288</v>
      </c>
      <c r="DA84" s="47">
        <v>292.8</v>
      </c>
      <c r="DB84">
        <v>293.10000000000002</v>
      </c>
      <c r="DC84">
        <v>295.10000000000002</v>
      </c>
      <c r="DD84">
        <v>295.10000000000002</v>
      </c>
      <c r="DE84">
        <v>308</v>
      </c>
      <c r="DF84">
        <v>304.39999999999998</v>
      </c>
    </row>
    <row r="85" spans="1:110" x14ac:dyDescent="0.2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218.9</v>
      </c>
      <c r="CX85">
        <v>219.8</v>
      </c>
      <c r="CY85">
        <v>219.8</v>
      </c>
      <c r="CZ85">
        <v>219.9</v>
      </c>
      <c r="DA85">
        <v>221.1</v>
      </c>
      <c r="DB85">
        <v>223</v>
      </c>
      <c r="DC85">
        <v>225.1</v>
      </c>
      <c r="DD85">
        <v>224.8</v>
      </c>
      <c r="DE85">
        <v>220.5</v>
      </c>
      <c r="DF85">
        <v>220.6</v>
      </c>
    </row>
    <row r="86" spans="1:110" ht="15" x14ac:dyDescent="0.2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343.3</v>
      </c>
      <c r="CX86" s="47">
        <v>348.5</v>
      </c>
      <c r="CY86" s="47">
        <v>352.4</v>
      </c>
      <c r="CZ86" s="47">
        <v>354.8</v>
      </c>
      <c r="DA86" s="47">
        <v>361.3</v>
      </c>
      <c r="DB86">
        <v>361.6</v>
      </c>
      <c r="DC86">
        <v>363.7</v>
      </c>
      <c r="DD86">
        <v>363.5</v>
      </c>
      <c r="DE86">
        <v>357.2</v>
      </c>
      <c r="DF86">
        <v>356.6</v>
      </c>
    </row>
    <row r="87" spans="1:110" x14ac:dyDescent="0.2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219.1</v>
      </c>
      <c r="CX87">
        <v>219.2</v>
      </c>
      <c r="CY87">
        <v>219.3</v>
      </c>
      <c r="CZ87">
        <v>219.6</v>
      </c>
      <c r="DA87">
        <v>220.6</v>
      </c>
      <c r="DB87">
        <v>228</v>
      </c>
      <c r="DC87">
        <v>221.7</v>
      </c>
      <c r="DD87">
        <v>221.9</v>
      </c>
      <c r="DE87">
        <v>222</v>
      </c>
      <c r="DF87">
        <v>228.9</v>
      </c>
    </row>
    <row r="88" spans="1:110" x14ac:dyDescent="0.2">
      <c r="A88" t="s">
        <v>64</v>
      </c>
      <c r="B88" t="s">
        <v>106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  <c r="DA88" s="47">
        <v>146.30000000000001</v>
      </c>
      <c r="DB88">
        <v>147.1</v>
      </c>
      <c r="DC88">
        <v>147.1</v>
      </c>
      <c r="DD88">
        <v>148.9</v>
      </c>
      <c r="DE88">
        <v>149.19999999999999</v>
      </c>
      <c r="DF88">
        <v>148.6</v>
      </c>
    </row>
    <row r="89" spans="1:110" x14ac:dyDescent="0.2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10" x14ac:dyDescent="0.2">
      <c r="A90" t="s">
        <v>155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10" x14ac:dyDescent="0.2">
      <c r="A91" s="46" t="s">
        <v>107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180.3</v>
      </c>
      <c r="CX91">
        <v>186.1</v>
      </c>
      <c r="CY91">
        <v>194.2</v>
      </c>
      <c r="CZ91">
        <v>226.4</v>
      </c>
      <c r="DA91">
        <v>245.6</v>
      </c>
      <c r="DB91">
        <v>260.3</v>
      </c>
      <c r="DC91">
        <v>249.1</v>
      </c>
      <c r="DD91">
        <v>259.8</v>
      </c>
      <c r="DE91">
        <v>241.4</v>
      </c>
      <c r="DF91">
        <v>203.1</v>
      </c>
    </row>
    <row r="92" spans="1:110" x14ac:dyDescent="0.2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331.8</v>
      </c>
      <c r="CX92">
        <v>333.4</v>
      </c>
      <c r="CY92">
        <v>333.7</v>
      </c>
      <c r="CZ92">
        <v>335.7</v>
      </c>
      <c r="DA92">
        <v>336.2</v>
      </c>
      <c r="DB92">
        <v>335.6</v>
      </c>
      <c r="DC92">
        <v>336.8</v>
      </c>
      <c r="DD92">
        <v>337.2</v>
      </c>
      <c r="DE92">
        <v>338.3</v>
      </c>
      <c r="DF92">
        <v>338.3</v>
      </c>
    </row>
    <row r="93" spans="1:110" x14ac:dyDescent="0.2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535.70000000000005</v>
      </c>
      <c r="CX93">
        <v>562.70000000000005</v>
      </c>
      <c r="CY93">
        <v>554.1</v>
      </c>
      <c r="CZ93">
        <v>548.4</v>
      </c>
      <c r="DA93">
        <v>538.79999999999995</v>
      </c>
      <c r="DB93">
        <v>512.20000000000005</v>
      </c>
      <c r="DC93">
        <v>477.1</v>
      </c>
      <c r="DD93">
        <v>475.1</v>
      </c>
      <c r="DE93">
        <v>515.1</v>
      </c>
      <c r="DF93">
        <v>515.5</v>
      </c>
    </row>
    <row r="94" spans="1:110" x14ac:dyDescent="0.2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460.7</v>
      </c>
      <c r="CX94">
        <v>452.2</v>
      </c>
      <c r="CY94">
        <v>449.6</v>
      </c>
      <c r="CZ94">
        <v>456.7</v>
      </c>
      <c r="DA94">
        <v>441.6</v>
      </c>
      <c r="DB94">
        <v>423.9</v>
      </c>
      <c r="DC94">
        <v>392.7</v>
      </c>
      <c r="DD94">
        <v>368.1</v>
      </c>
      <c r="DE94">
        <v>345.3</v>
      </c>
      <c r="DF94">
        <v>346.7</v>
      </c>
    </row>
    <row r="95" spans="1:110" x14ac:dyDescent="0.2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486.2</v>
      </c>
      <c r="CX95">
        <v>491.6</v>
      </c>
      <c r="CY95">
        <v>480.8</v>
      </c>
      <c r="CZ95">
        <v>489.6</v>
      </c>
      <c r="DA95">
        <v>477.8</v>
      </c>
      <c r="DB95">
        <v>437.3</v>
      </c>
      <c r="DC95">
        <v>414.1</v>
      </c>
      <c r="DD95">
        <v>423.6</v>
      </c>
      <c r="DE95">
        <v>425.7</v>
      </c>
      <c r="DF95">
        <v>425.9</v>
      </c>
    </row>
    <row r="96" spans="1:110" x14ac:dyDescent="0.2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7" x14ac:dyDescent="0.2">
      <c r="A97" s="46" t="s">
        <v>167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7" s="20" customFormat="1" x14ac:dyDescent="0.2">
      <c r="A98" s="49" t="s">
        <v>179</v>
      </c>
      <c r="B98" s="49" t="s">
        <v>102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130.5</v>
      </c>
      <c r="CW98" s="20">
        <v>131.9</v>
      </c>
      <c r="CZ98" s="20">
        <v>132.9</v>
      </c>
      <c r="DC98" s="20">
        <v>133.80000000000001</v>
      </c>
    </row>
    <row r="99" spans="1:107" s="20" customFormat="1" x14ac:dyDescent="0.2">
      <c r="A99" s="49" t="s">
        <v>180</v>
      </c>
      <c r="B99" s="20" t="s">
        <v>103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127.3</v>
      </c>
      <c r="CQ99" s="20">
        <v>128.30000000000001</v>
      </c>
      <c r="CT99" s="20">
        <v>128.80000000000001</v>
      </c>
      <c r="CW99" s="20">
        <v>129.69999999999999</v>
      </c>
      <c r="CZ99" s="20">
        <v>131.1</v>
      </c>
      <c r="DC99" s="20">
        <v>131.80000000000001</v>
      </c>
    </row>
    <row r="100" spans="1:107" s="20" customFormat="1" x14ac:dyDescent="0.2">
      <c r="A100" s="49" t="s">
        <v>181</v>
      </c>
      <c r="B100" s="20" t="s">
        <v>104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129.1</v>
      </c>
      <c r="CQ100" s="20">
        <v>130</v>
      </c>
      <c r="CT100" s="20">
        <v>130.6</v>
      </c>
      <c r="CW100" s="24">
        <v>132</v>
      </c>
      <c r="CZ100" s="20">
        <v>132.9</v>
      </c>
      <c r="DC100" s="20">
        <v>134</v>
      </c>
    </row>
    <row r="101" spans="1:107" s="20" customFormat="1" x14ac:dyDescent="0.2">
      <c r="A101" s="49" t="s">
        <v>182</v>
      </c>
      <c r="B101" s="49" t="s">
        <v>166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127.9</v>
      </c>
      <c r="CT101" s="20">
        <v>128.4</v>
      </c>
      <c r="CW101" s="20">
        <v>129.5</v>
      </c>
      <c r="CZ101" s="20">
        <v>130.9</v>
      </c>
      <c r="DC101" s="20">
        <v>131.80000000000001</v>
      </c>
    </row>
    <row r="102" spans="1:107" x14ac:dyDescent="0.2">
      <c r="B102" t="s">
        <v>164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December 2018</vt:lpstr>
      <vt:lpstr>Data</vt:lpstr>
      <vt:lpstr>'December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Allen Chen</cp:lastModifiedBy>
  <cp:lastPrinted>2018-10-10T12:46:09Z</cp:lastPrinted>
  <dcterms:created xsi:type="dcterms:W3CDTF">2006-02-14T20:08:31Z</dcterms:created>
  <dcterms:modified xsi:type="dcterms:W3CDTF">2019-01-17T19:52:33Z</dcterms:modified>
</cp:coreProperties>
</file>