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ffairs\2018 Econ Materials\PPI\"/>
    </mc:Choice>
  </mc:AlternateContent>
  <xr:revisionPtr revIDLastSave="0" documentId="10_ncr:100000_{803EB839-7C95-4637-BD37-2A1A3716ECE3}" xr6:coauthVersionLast="31" xr6:coauthVersionMax="31" xr10:uidLastSave="{00000000-0000-0000-0000-000000000000}"/>
  <bookViews>
    <workbookView xWindow="0" yWindow="0" windowWidth="20490" windowHeight="7095" xr2:uid="{00000000-000D-0000-FFFF-FFFF00000000}"/>
  </bookViews>
  <sheets>
    <sheet name="October 2018" sheetId="1" r:id="rId1"/>
    <sheet name="Data" sheetId="4" r:id="rId2"/>
  </sheets>
  <definedNames>
    <definedName name="_xlnm._FilterDatabase" localSheetId="1" hidden="1">Data!$A$1:$DB$102</definedName>
    <definedName name="_xlnm._FilterDatabase" localSheetId="0" hidden="1">'October 2018'!$A$5:$J$50</definedName>
    <definedName name="_xlnm.Print_Area" localSheetId="0">'October 2018'!$A$1:$U$55</definedName>
  </definedNames>
  <calcPr calcId="179017"/>
</workbook>
</file>

<file path=xl/calcChain.xml><?xml version="1.0" encoding="utf-8"?>
<calcChain xmlns="http://schemas.openxmlformats.org/spreadsheetml/2006/main">
  <c r="S45" i="1" l="1"/>
  <c r="T45" i="1"/>
  <c r="U45" i="1"/>
  <c r="S46" i="1"/>
  <c r="T46" i="1"/>
  <c r="U46" i="1"/>
  <c r="S47" i="1"/>
  <c r="T47" i="1"/>
  <c r="U47" i="1"/>
  <c r="S48" i="1"/>
  <c r="T48" i="1"/>
  <c r="U48" i="1"/>
  <c r="U44" i="1"/>
  <c r="T44" i="1"/>
  <c r="S44" i="1"/>
  <c r="S41" i="1"/>
  <c r="T41" i="1"/>
  <c r="U41" i="1"/>
  <c r="S8" i="1"/>
  <c r="T8" i="1"/>
  <c r="U8" i="1"/>
  <c r="S9" i="1"/>
  <c r="T9" i="1"/>
  <c r="U9" i="1"/>
  <c r="S10" i="1"/>
  <c r="T10" i="1"/>
  <c r="U10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U7" i="1"/>
  <c r="T7" i="1"/>
  <c r="S7" i="1"/>
  <c r="H53" i="1"/>
  <c r="I53" i="1"/>
  <c r="J53" i="1"/>
  <c r="H54" i="1"/>
  <c r="I54" i="1"/>
  <c r="J54" i="1"/>
  <c r="H55" i="1"/>
  <c r="I55" i="1"/>
  <c r="J55" i="1"/>
  <c r="J52" i="1"/>
  <c r="I52" i="1"/>
  <c r="H52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9" i="1"/>
  <c r="I9" i="1"/>
  <c r="J9" i="1"/>
  <c r="H10" i="1"/>
  <c r="I10" i="1"/>
  <c r="J10" i="1"/>
  <c r="H11" i="1"/>
  <c r="I11" i="1"/>
  <c r="J11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J8" i="1"/>
  <c r="I8" i="1"/>
  <c r="H8" i="1"/>
  <c r="H7" i="1"/>
  <c r="U52" i="1" l="1"/>
  <c r="U53" i="1"/>
  <c r="U54" i="1"/>
  <c r="U51" i="1"/>
  <c r="T53" i="1"/>
  <c r="T54" i="1"/>
  <c r="T52" i="1"/>
  <c r="T51" i="1"/>
  <c r="I7" i="1" l="1"/>
  <c r="J7" i="1"/>
  <c r="O52" i="1" l="1"/>
  <c r="O53" i="1"/>
  <c r="O54" i="1"/>
  <c r="O51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Q45" i="1" l="1"/>
  <c r="Q46" i="1"/>
  <c r="Q47" i="1"/>
  <c r="Q48" i="1"/>
  <c r="Q44" i="1"/>
  <c r="Q41" i="1"/>
  <c r="Q54" i="1" l="1"/>
  <c r="Q53" i="1"/>
  <c r="Q52" i="1"/>
  <c r="Q51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2" i="1" l="1"/>
  <c r="P52" i="1"/>
  <c r="N53" i="1"/>
  <c r="P53" i="1"/>
  <c r="N54" i="1"/>
  <c r="P54" i="1"/>
  <c r="P51" i="1"/>
  <c r="N51" i="1"/>
  <c r="N45" i="1"/>
  <c r="O45" i="1"/>
  <c r="P45" i="1"/>
  <c r="N46" i="1"/>
  <c r="O46" i="1"/>
  <c r="P46" i="1"/>
  <c r="N47" i="1"/>
  <c r="O47" i="1"/>
  <c r="P47" i="1"/>
  <c r="N48" i="1"/>
  <c r="O48" i="1"/>
  <c r="P48" i="1"/>
  <c r="P44" i="1"/>
  <c r="O44" i="1"/>
  <c r="N44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<sst xmlns="http://schemas.openxmlformats.org/spreadsheetml/2006/main" count="359" uniqueCount="188">
  <si>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</si>
  <si>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</si>
  <si>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</si>
  <si>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</si>
  <si>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</si>
  <si>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</si>
  <si>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</si>
  <si>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</si>
  <si>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</si>
  <si>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</si>
  <si>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</si>
  <si>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</si>
  <si>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</si>
  <si>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</si>
  <si>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</si>
  <si>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</si>
  <si>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</si>
  <si>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</si>
  <si>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</si>
  <si>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</si>
  <si>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</si>
  <si>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</si>
  <si>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</si>
  <si>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</si>
  <si>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</si>
  <si>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</si>
  <si>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</si>
  <si>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</si>
  <si>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</si>
  <si>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</si>
  <si>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</si>
  <si>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</si>
  <si>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</si>
  <si>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</si>
  <si>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</si>
  <si>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</si>
  <si>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</si>
  <si>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</si>
  <si>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</si>
  <si>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</si>
  <si>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</si>
  <si>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</si>
  <si>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</si>
  <si>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</si>
  <si>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</si>
  <si>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</si>
  <si>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</si>
  <si>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</si>
  <si>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</si>
  <si>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</si>
  <si>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</si>
  <si>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</si>
  <si>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</si>
  <si>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</si>
  <si>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</si>
  <si>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</si>
  <si>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</si>
  <si>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Concrete contractors, nonresidential building work</t>
  </si>
  <si>
    <t>Roofing contractors, nonresidential building work</t>
  </si>
  <si>
    <t>Electrical contractors, nonresidential building work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</si>
  <si>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</si>
  <si>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</si>
  <si>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</si>
  <si>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</si>
  <si>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</si>
  <si>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</si>
  <si>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</si>
  <si>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</si>
  <si>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</si>
  <si>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</si>
  <si>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</si>
  <si>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</si>
  <si>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</si>
  <si>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</si>
  <si>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</si>
  <si>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</si>
  <si>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</si>
  <si>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</si>
  <si>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</si>
  <si>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</si>
  <si>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</si>
  <si>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</si>
  <si>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</si>
  <si>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</si>
  <si>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</si>
  <si>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</si>
  <si>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</si>
  <si>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</si>
  <si>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</si>
  <si>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</si>
  <si>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</si>
  <si>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</si>
  <si>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</si>
  <si>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</si>
  <si>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</si>
  <si>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</si>
  <si>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</si>
  <si>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</si>
  <si>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</si>
  <si>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</si>
  <si>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</si>
  <si>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</si>
  <si>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Private industry--total compensation</t>
  </si>
  <si>
    <t xml:space="preserve"> Construction--total compensation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</si>
  <si>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</si>
  <si>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</si>
  <si>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</si>
  <si>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</si>
  <si>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</si>
  <si>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</si>
  <si>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</si>
  <si>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</si>
  <si>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</si>
  <si>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</si>
  <si>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</si>
  <si>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</si>
  <si>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</si>
  <si>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</si>
  <si>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</si>
  <si>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</si>
  <si>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</si>
  <si>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</si>
  <si>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</si>
  <si>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</si>
  <si>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</si>
  <si>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</si>
  <si>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</si>
  <si>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</si>
  <si>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</si>
  <si>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</si>
  <si>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</si>
  <si>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</si>
  <si>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</si>
  <si>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</si>
  <si>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</si>
  <si>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</si>
  <si>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</si>
  <si>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</si>
  <si>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</si>
  <si>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</si>
  <si>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</si>
  <si>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</si>
  <si>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</si>
  <si>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</si>
  <si>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</si>
  <si>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</si>
  <si>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</si>
  <si>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</si>
  <si>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</si>
  <si>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</si>
  <si>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</si>
  <si>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</si>
  <si>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</si>
  <si>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</si>
  <si>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</si>
  <si>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</si>
  <si>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</si>
  <si>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</si>
  <si>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</si>
  <si>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</si>
  <si>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</si>
  <si>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</si>
  <si>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</si>
  <si>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</si>
  <si>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</si>
  <si>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</si>
  <si>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</si>
  <si>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Table 7: Changes in ECIs for total compensation, wages &amp; salaries (through Mar. 2018)</t>
  </si>
  <si>
    <t>WPUIP231232</t>
  </si>
  <si>
    <t>WPUIP231234</t>
  </si>
  <si>
    <t>Percentage Change in Producer Price Indexes (PPIs) and Employment Cost Indexes (ECIs) for Construction, 2013-2018</t>
  </si>
  <si>
    <t>PCU23811X23811X</t>
  </si>
  <si>
    <t>PCU23816X23816X</t>
  </si>
  <si>
    <t>PCU23821X23821X</t>
  </si>
  <si>
    <t>PCU23822X23822X</t>
  </si>
  <si>
    <t>Private industry--total compensation (through Sep.)</t>
  </si>
  <si>
    <t>Construction--total compensation (through Sep.)</t>
  </si>
  <si>
    <t>Private industry--wages and salaries (through Sep.)</t>
  </si>
  <si>
    <t>Construction--wages and salaries (through Sep.)</t>
  </si>
  <si>
    <t>CIU2010000000000I</t>
  </si>
  <si>
    <t>CIU2012300000000I</t>
  </si>
  <si>
    <t>CIU2020000000000I</t>
  </si>
  <si>
    <t>CIU2022300000000I</t>
  </si>
  <si>
    <t xml:space="preserve">to Oct. 2018 since </t>
  </si>
  <si>
    <t>9/18</t>
  </si>
  <si>
    <t>7/18</t>
  </si>
  <si>
    <t>10/17</t>
  </si>
  <si>
    <t>Consumer price index (CPI-U) (through Sep.)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</si>
</sst>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Fill="1" applyAlignment="1">
      <alignment horizontal="right" vertical="center"/>
    </xf>
    <xf numFmtId="169" fontId="0" fillId="0" borderId="0" xfId="0" applyNumberFormat="1"/>
    <xf numFmtId="167" fontId="0" fillId="0" borderId="0" xfId="0" applyNumberFormat="1"/>
    <xf numFmtId="0" fontId="9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9"/>
  <sheetViews>
    <sheetView tabSelected="1" view="pageLayout" zoomScaleNormal="110" zoomScaleSheetLayoutView="85" workbookViewId="0"/>
  </sheetViews>
  <sheetFormatPr defaultColWidth="9.140625" defaultRowHeight="10.9" customHeight="1" x14ac:dyDescent="0.2"/>
  <cols>
    <col min="1" max="1" width="10.5703125" style="27" customWidth="1"/>
    <col min="2" max="2" width="32.7109375" style="27" customWidth="1"/>
    <col min="3" max="6" width="4.140625" style="31" customWidth="1"/>
    <col min="7" max="7" width="1.42578125" style="31" customWidth="1"/>
    <col min="8" max="8" width="4" style="32" customWidth="1"/>
    <col min="9" max="9" width="5.28515625" style="32" customWidth="1"/>
    <col min="10" max="10" width="4.5703125" style="32" customWidth="1"/>
    <col min="11" max="11" width="3.28515625" style="32" customWidth="1"/>
    <col min="12" max="12" width="10.5703125" style="27" customWidth="1"/>
    <col min="13" max="13" width="32.28515625" style="27" customWidth="1"/>
    <col min="14" max="14" width="4.140625" style="31" customWidth="1"/>
    <col min="15" max="15" width="4.42578125" style="31" customWidth="1"/>
    <col min="16" max="16" width="4.5703125" style="31" customWidth="1"/>
    <col min="17" max="17" width="4.140625" style="31" customWidth="1"/>
    <col min="18" max="18" width="1.42578125" style="31" customWidth="1"/>
    <col min="19" max="19" width="4.140625" style="31" customWidth="1"/>
    <col min="20" max="20" width="4.5703125" style="31" customWidth="1"/>
    <col min="21" max="21" width="4.140625" style="31" customWidth="1"/>
    <col min="22" max="28" width="1.42578125" style="27" customWidth="1"/>
    <col min="29" max="16384" width="9.140625" style="27"/>
  </cols>
  <sheetData>
    <row r="2" spans="1:21" ht="12.75" x14ac:dyDescent="0.2">
      <c r="A2" s="61" t="s">
        <v>170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4.5" customHeight="1" x14ac:dyDescent="0.2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">
      <c r="A4" s="33" t="s">
        <v>23</v>
      </c>
      <c r="B4" s="34"/>
      <c r="C4" s="62"/>
      <c r="D4" s="63"/>
      <c r="E4" s="63"/>
      <c r="F4" s="35"/>
      <c r="G4" s="35"/>
      <c r="H4" s="64" t="s">
        <v>183</v>
      </c>
      <c r="I4" s="65"/>
      <c r="J4" s="65"/>
      <c r="K4" s="36"/>
      <c r="L4" s="33" t="s">
        <v>23</v>
      </c>
      <c r="M4" s="34"/>
      <c r="N4" s="62"/>
      <c r="O4" s="63"/>
      <c r="P4" s="63"/>
      <c r="Q4" s="35"/>
      <c r="R4" s="35"/>
      <c r="S4" s="64" t="s">
        <v>183</v>
      </c>
      <c r="T4" s="65"/>
      <c r="U4" s="65"/>
    </row>
    <row r="5" spans="1:21" s="30" customFormat="1" ht="10.9" customHeight="1" x14ac:dyDescent="0.2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184</v>
      </c>
      <c r="I5" s="38" t="s">
        <v>185</v>
      </c>
      <c r="J5" s="38" t="s">
        <v>186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184</v>
      </c>
      <c r="T5" s="38" t="s">
        <v>185</v>
      </c>
      <c r="U5" s="38" t="s">
        <v>186</v>
      </c>
    </row>
    <row r="6" spans="1:21" s="30" customFormat="1" ht="12.75" x14ac:dyDescent="0.15">
      <c r="A6" s="58" t="s">
        <v>156</v>
      </c>
      <c r="B6" s="58"/>
      <c r="C6" s="58"/>
      <c r="D6" s="58"/>
      <c r="E6" s="58"/>
      <c r="F6" s="58"/>
      <c r="G6" s="58"/>
      <c r="H6" s="58"/>
      <c r="I6" s="58"/>
      <c r="J6" s="58"/>
      <c r="K6" s="39"/>
      <c r="L6" s="40" t="s">
        <v>154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">
      <c r="A7" s="34" t="s">
        <v>49</v>
      </c>
      <c r="B7" s="34" t="s">
        <v>187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f>((Data!DC2-Data!DB2)/Data!DB2)*100</f>
        <v>0.11620251758901842</v>
      </c>
      <c r="I7" s="43">
        <f>((Data!DC2-Data!CZ2)/Data!CZ2)*100</f>
        <v>0.17857922369626794</v>
      </c>
      <c r="J7" s="41">
        <f>((Data!DC2-Data!CQ2)/Data!CQ2)*100</f>
        <v>2.27697219419899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((Data!DD53-Data!DC53)/Data!DC53)*100</f>
        <v>2.6505111700113591</v>
      </c>
      <c r="T7" s="43">
        <f>((Data!DD53-Data!DA53)/Data!DA53)*100</f>
        <v>5.1182628925940472</v>
      </c>
      <c r="U7" s="41">
        <f>((Data!DD53-Data!CR53)/Data!CR53)*100</f>
        <v>26.978922716627647</v>
      </c>
    </row>
    <row r="8" spans="1:21" ht="10.9" customHeight="1" x14ac:dyDescent="0.2">
      <c r="A8" s="34" t="s">
        <v>101</v>
      </c>
      <c r="B8" s="34" t="s">
        <v>65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((Data!DD3-Data!DC3)/Data!DC3)*100</f>
        <v>0.77253218884120656</v>
      </c>
      <c r="I8" s="43">
        <f>((Data!DD3-Data!DA3)/Data!DA3)*100</f>
        <v>0.5998286203941755</v>
      </c>
      <c r="J8" s="41">
        <f>((Data!DD3-Data!CR3)/Data!CR3)*100</f>
        <v>2.8921998247151723</v>
      </c>
      <c r="K8" s="43"/>
      <c r="L8" s="34" t="s">
        <v>87</v>
      </c>
      <c r="M8" s="34" t="s">
        <v>94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((Data!DD54-Data!DC54)/Data!DC54)*100</f>
        <v>0.59300873907616558</v>
      </c>
      <c r="T8" s="43">
        <f>((Data!DD54-Data!DA54)/Data!DA54)*100</f>
        <v>3.0370843989769818</v>
      </c>
      <c r="U8" s="41">
        <f>((Data!DD54-Data!CR54)/Data!CR54)*100</f>
        <v>11.561093804084472</v>
      </c>
    </row>
    <row r="9" spans="1:21" ht="10.9" customHeight="1" x14ac:dyDescent="0.2">
      <c r="A9" s="44" t="s">
        <v>66</v>
      </c>
      <c r="B9" s="44" t="s">
        <v>67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((Data!DD4-Data!DC4)/Data!DC4)*100</f>
        <v>1.8961253091508634</v>
      </c>
      <c r="I9" s="43">
        <f>((Data!DD4-Data!DA4)/Data!DA4)*100</f>
        <v>2.0644095788604462</v>
      </c>
      <c r="J9" s="41">
        <f>((Data!DD4-Data!CR4)/Data!CR4)*100</f>
        <v>4.7457627118644021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((Data!DD55-Data!DC55)/Data!DC55)*100</f>
        <v>0.98320360507988758</v>
      </c>
      <c r="T9" s="43">
        <f>((Data!DD55-Data!DA55)/Data!DA55)*100</f>
        <v>3.6149642707019729</v>
      </c>
      <c r="U9" s="41">
        <f>((Data!DD55-Data!CR55)/Data!CR55)*100</f>
        <v>10.044642857142858</v>
      </c>
    </row>
    <row r="10" spans="1:21" ht="10.9" customHeight="1" x14ac:dyDescent="0.2">
      <c r="A10" s="44" t="s">
        <v>68</v>
      </c>
      <c r="B10" s="34" t="s">
        <v>69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((Data!DD5-Data!DC5)/Data!DC5)*100</f>
        <v>1.8106995884773687</v>
      </c>
      <c r="I10" s="43">
        <f>((Data!DD5-Data!DA5)/Data!DA5)*100</f>
        <v>1.9785655399835167</v>
      </c>
      <c r="J10" s="41">
        <f>((Data!DD5-Data!CR5)/Data!CR5)*100</f>
        <v>4.9194232400339244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((Data!DD56-Data!DC56)/Data!DC56)*100</f>
        <v>1.0682004930156097</v>
      </c>
      <c r="T10" s="43">
        <f>((Data!DD56-Data!DA56)/Data!DA56)*100</f>
        <v>4.1490262489415803</v>
      </c>
      <c r="U10" s="41">
        <f>((Data!DD56-Data!CR56)/Data!CR56)*100</f>
        <v>10.264455401165399</v>
      </c>
    </row>
    <row r="11" spans="1:21" ht="10.9" customHeight="1" x14ac:dyDescent="0.2">
      <c r="A11" s="44" t="s">
        <v>70</v>
      </c>
      <c r="B11" s="34" t="s">
        <v>158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((Data!DD6-Data!DC6)/Data!DC6)*100</f>
        <v>2.0678246484698093</v>
      </c>
      <c r="I11" s="43">
        <f>((Data!DD6-Data!DA6)/Data!DA6)*100</f>
        <v>2.1523178807947092</v>
      </c>
      <c r="J11" s="41">
        <f>((Data!DD6-Data!CR6)/Data!CR6)*100</f>
        <v>4.4877222692633456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10.5" customHeight="1" x14ac:dyDescent="0.2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((Data!DD58-Data!DC58)/Data!DC58)*100</f>
        <v>0.15791551519935937</v>
      </c>
      <c r="T12" s="43">
        <f>((Data!DD58-Data!DA58)/Data!DA58)*100</f>
        <v>0</v>
      </c>
      <c r="U12" s="41">
        <f>((Data!DD58-Data!CR58)/Data!CR58)*100</f>
        <v>2.8374543980543168</v>
      </c>
    </row>
    <row r="13" spans="1:21" ht="10.9" customHeight="1" x14ac:dyDescent="0.2">
      <c r="A13" s="34" t="s">
        <v>71</v>
      </c>
      <c r="B13" s="34" t="s">
        <v>72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((Data!DD8-Data!DC8)/Data!DC8)*100</f>
        <v>1.5332197614991459</v>
      </c>
      <c r="I13" s="43">
        <f>((Data!DD8-Data!DA8)/Data!DA8)*100</f>
        <v>1.7064846416382253</v>
      </c>
      <c r="J13" s="41">
        <f>((Data!DD8-Data!CR8)/Data!CR8)*100</f>
        <v>4.1048034934497846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((Data!DD59-Data!DC59)/Data!DC59)*100</f>
        <v>-0.37750094375235937</v>
      </c>
      <c r="T13" s="43">
        <f>((Data!DD59-Data!DA59)/Data!DA59)*100</f>
        <v>-0.11355034065102627</v>
      </c>
      <c r="U13" s="41">
        <f>((Data!DD59-Data!CR59)/Data!CR59)*100</f>
        <v>3.3685859772816156</v>
      </c>
    </row>
    <row r="14" spans="1:21" ht="10.9" customHeight="1" x14ac:dyDescent="0.2">
      <c r="A14" s="44" t="s">
        <v>73</v>
      </c>
      <c r="B14" s="34" t="s">
        <v>80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((Data!DD9-Data!DC9)/Data!DC9)*100</f>
        <v>2.0185029436501187</v>
      </c>
      <c r="I14" s="43">
        <f>((Data!DD9-Data!DA9)/Data!DA9)*100</f>
        <v>2.1903959561920763</v>
      </c>
      <c r="J14" s="41">
        <f>((Data!DD9-Data!CR9)/Data!CR9)*100</f>
        <v>5.0216450216450195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((Data!DD60-Data!DC60)/Data!DC60)*100</f>
        <v>0.11498658489843289</v>
      </c>
      <c r="T14" s="43">
        <f>((Data!DD60-Data!DA60)/Data!DA60)*100</f>
        <v>0.65510597302504381</v>
      </c>
      <c r="U14" s="41">
        <f>((Data!DD60-Data!CR60)/Data!CR60)*100</f>
        <v>2.3510971786833856</v>
      </c>
    </row>
    <row r="15" spans="1:21" ht="10.9" customHeight="1" x14ac:dyDescent="0.2">
      <c r="A15" s="44" t="s">
        <v>74</v>
      </c>
      <c r="B15" s="34" t="s">
        <v>79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((Data!DD10-Data!DC10)/Data!DC10)*100</f>
        <v>1.2459016393442661</v>
      </c>
      <c r="I15" s="43">
        <f>((Data!DD10-Data!DA10)/Data!DA10)*100</f>
        <v>1.6458196181698483</v>
      </c>
      <c r="J15" s="41">
        <f>((Data!DD10-Data!CR10)/Data!CR10)*100</f>
        <v>3.6937541974479515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((Data!DD61-Data!DC61)/Data!DC61)*100</f>
        <v>-1.3100436681222707</v>
      </c>
      <c r="T15" s="43">
        <f>((Data!DD61-Data!DA61)/Data!DA61)*100</f>
        <v>-1.3100436681222707</v>
      </c>
      <c r="U15" s="41">
        <f>((Data!DD61-Data!CR61)/Data!CR61)*100</f>
        <v>0.355239786856133</v>
      </c>
    </row>
    <row r="16" spans="1:21" ht="10.9" customHeight="1" x14ac:dyDescent="0.2">
      <c r="A16" s="44" t="s">
        <v>75</v>
      </c>
      <c r="B16" s="34" t="s">
        <v>78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((Data!DD11-Data!DC11)/Data!DC11)*100</f>
        <v>2.8107432854465961</v>
      </c>
      <c r="I16" s="43">
        <f>((Data!DD11-Data!DA11)/Data!DA11)*100</f>
        <v>2.8107432854465961</v>
      </c>
      <c r="J16" s="41">
        <f>((Data!DD11-Data!CR11)/Data!CR11)*100</f>
        <v>5.2429667519181509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((Data!DD62-Data!DC62)/Data!DC62)*100</f>
        <v>-0.58801911062110346</v>
      </c>
      <c r="T16" s="43">
        <f>((Data!DD62-Data!DA62)/Data!DA62)*100</f>
        <v>-0.47829286239882679</v>
      </c>
      <c r="U16" s="41">
        <f>((Data!DD62-Data!CR62)/Data!CR62)*100</f>
        <v>3.2442748091603053</v>
      </c>
    </row>
    <row r="17" spans="1:21" ht="10.9" customHeight="1" x14ac:dyDescent="0.2">
      <c r="A17" s="34" t="s">
        <v>76</v>
      </c>
      <c r="B17" s="34" t="s">
        <v>77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((Data!DD12-Data!DC12)/Data!DC12)*100</f>
        <v>1.4619883040935671</v>
      </c>
      <c r="I17" s="43">
        <f>((Data!DD12-Data!DA12)/Data!DA12)*100</f>
        <v>1.7595307917888603</v>
      </c>
      <c r="J17" s="41">
        <f>((Data!DD12-Data!CR12)/Data!CR12)*100</f>
        <v>4.9924357034795941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((Data!DD63-Data!DC63)/Data!DC63)*100</f>
        <v>0.11194029850746692</v>
      </c>
      <c r="T17" s="43">
        <f>((Data!DD63-Data!DA63)/Data!DA63)*100</f>
        <v>1.0546139359698725</v>
      </c>
      <c r="U17" s="41">
        <f>((Data!DD63-Data!CR63)/Data!CR63)*100</f>
        <v>4.6820132657042528</v>
      </c>
    </row>
    <row r="18" spans="1:21" ht="10.9" customHeight="1" x14ac:dyDescent="0.2">
      <c r="A18" s="34" t="s">
        <v>81</v>
      </c>
      <c r="B18" s="34" t="s">
        <v>82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((Data!DD13-Data!DC13)/Data!DC13)*100</f>
        <v>2.810304449648708</v>
      </c>
      <c r="I18" s="43">
        <f>((Data!DD13-Data!DA13)/Data!DA13)*100</f>
        <v>2.8906249999999911</v>
      </c>
      <c r="J18" s="41">
        <f>((Data!DD13-Data!CR13)/Data!CR13)*100</f>
        <v>5.9533386967015218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((Data!DD64-Data!DC64)/Data!DC64)*100</f>
        <v>0.12964563526360542</v>
      </c>
      <c r="T18" s="43">
        <f>((Data!DD64-Data!DA64)/Data!DA64)*100</f>
        <v>0</v>
      </c>
      <c r="U18" s="41">
        <f>((Data!DD64-Data!CR64)/Data!CR64)*100</f>
        <v>4.6995029371893251</v>
      </c>
    </row>
    <row r="19" spans="1:21" ht="10.9" customHeight="1" x14ac:dyDescent="0.2">
      <c r="A19" s="34" t="s">
        <v>83</v>
      </c>
      <c r="B19" s="34" t="s">
        <v>84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((Data!DD14-Data!DC14)/Data!DC14)*100</f>
        <v>1.4285714285714235</v>
      </c>
      <c r="I19" s="43">
        <f>((Data!DD14-Data!DA14)/Data!DA14)*100</f>
        <v>1.5192135835567369</v>
      </c>
      <c r="J19" s="41">
        <f>((Data!DD14-Data!CR14)/Data!CR14)*100</f>
        <v>4.3158861340679415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((Data!DD65-Data!DC65)/Data!DC65)*100</f>
        <v>-0.10101010101009526</v>
      </c>
      <c r="T19" s="43">
        <f>((Data!DD65-Data!DA65)/Data!DA65)*100</f>
        <v>0.10121457489879405</v>
      </c>
      <c r="U19" s="41">
        <f>((Data!DD65-Data!CR65)/Data!CR65)*100</f>
        <v>1.1247443762781273</v>
      </c>
    </row>
    <row r="20" spans="1:21" ht="10.9" customHeight="1" x14ac:dyDescent="0.2">
      <c r="A20" s="34" t="s">
        <v>85</v>
      </c>
      <c r="B20" s="34" t="s">
        <v>105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((Data!DD15-Data!DC15)/Data!DC15)*100</f>
        <v>0.42517006802721091</v>
      </c>
      <c r="I20" s="43">
        <f>((Data!DD15-Data!DA15)/Data!DA15)*100</f>
        <v>0.59625212947188133</v>
      </c>
      <c r="J20" s="41">
        <f>((Data!DD15-Data!CR15)/Data!CR15)*100</f>
        <v>1.9861830742659732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">
      <c r="A21" s="58" t="s">
        <v>152</v>
      </c>
      <c r="B21" s="59"/>
      <c r="C21" s="59"/>
      <c r="D21" s="59"/>
      <c r="E21" s="59"/>
      <c r="F21" s="59"/>
      <c r="G21" s="59"/>
      <c r="H21" s="59"/>
      <c r="I21" s="59"/>
      <c r="J21" s="59"/>
      <c r="K21" s="43"/>
      <c r="L21" s="34" t="s">
        <v>86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((Data!DD67-Data!DC67)/Data!DC67)*100</f>
        <v>0.39647577092511266</v>
      </c>
      <c r="T21" s="43">
        <f>((Data!DD67-Data!DA67)/Data!DA67)*100</f>
        <v>0.84070796460177255</v>
      </c>
      <c r="U21" s="41">
        <f>((Data!DD67-Data!CR67)/Data!CR67)*100</f>
        <v>3.0289330922242392</v>
      </c>
    </row>
    <row r="22" spans="1:21" ht="10.9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39"/>
      <c r="L22" s="34" t="s">
        <v>88</v>
      </c>
      <c r="M22" s="34" t="s">
        <v>89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((Data!DD68-Data!DC68)/Data!DC68)*100</f>
        <v>-0.1465201465201382</v>
      </c>
      <c r="T22" s="43">
        <f>((Data!DD68-Data!DA68)/Data!DA68)*100</f>
        <v>-7.3313782991198173E-2</v>
      </c>
      <c r="U22" s="41">
        <f>((Data!DD68-Data!CR68)/Data!CR68)*100</f>
        <v>2.3273273273273447</v>
      </c>
    </row>
    <row r="23" spans="1:21" ht="10.9" customHeight="1" x14ac:dyDescent="0.2">
      <c r="A23" s="34" t="s">
        <v>171</v>
      </c>
      <c r="B23" s="34" t="s">
        <v>57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((Data!DD18-Data!DC18)/Data!DC18)*100</f>
        <v>2.2762951334379951</v>
      </c>
      <c r="I23" s="43">
        <f>((Data!DD18-Data!DA18)/Data!DA18)*100</f>
        <v>2.6792750197005559</v>
      </c>
      <c r="J23" s="41">
        <f>((Data!DD18-Data!CR18)/Data!CR18)*100</f>
        <v>6.1074918566775365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((Data!DD69-Data!DC69)/Data!DC69)*100</f>
        <v>-2.1313364055299475</v>
      </c>
      <c r="T23" s="43">
        <f>((Data!DD69-Data!DA69)/Data!DA69)*100</f>
        <v>0.11785503830289751</v>
      </c>
      <c r="U23" s="41">
        <f>((Data!DD69-Data!CR69)/Data!CR69)*100</f>
        <v>5.3643410852713211</v>
      </c>
    </row>
    <row r="24" spans="1:21" ht="10.9" customHeight="1" x14ac:dyDescent="0.2">
      <c r="A24" s="34" t="s">
        <v>172</v>
      </c>
      <c r="B24" s="34" t="s">
        <v>58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((Data!DD19-Data!DC19)/Data!DC19)*100</f>
        <v>-0.52199850857568131</v>
      </c>
      <c r="I24" s="43">
        <f>((Data!DD19-Data!DA19)/Data!DA19)*100</f>
        <v>-0.37341299477221807</v>
      </c>
      <c r="J24" s="41">
        <f>((Data!DD19-Data!CR19)/Data!CR19)*100</f>
        <v>0.75528700906344404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((Data!DD70-Data!DC70)/Data!DC70)*100</f>
        <v>0.75037518759379696</v>
      </c>
      <c r="T24" s="43">
        <f>((Data!DD70-Data!DA70)/Data!DA70)*100</f>
        <v>4.6233766233766262</v>
      </c>
      <c r="U24" s="41">
        <f>((Data!DD70-Data!CR70)/Data!CR70)*100</f>
        <v>6.2796833773087108</v>
      </c>
    </row>
    <row r="25" spans="1:21" ht="10.9" customHeight="1" x14ac:dyDescent="0.2">
      <c r="A25" s="34" t="s">
        <v>173</v>
      </c>
      <c r="B25" s="34" t="s">
        <v>59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((Data!DD20-Data!DC20)/Data!DC20)*100</f>
        <v>1.3039934800325952</v>
      </c>
      <c r="I25" s="43">
        <f>((Data!DD20-Data!DA20)/Data!DA20)*100</f>
        <v>1.5522875816993393</v>
      </c>
      <c r="J25" s="41">
        <f>((Data!DD20-Data!CR20)/Data!CR20)*100</f>
        <v>4.6296296296296298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((Data!DD71-Data!DC71)/Data!DC71)*100</f>
        <v>-5.0434782608695627</v>
      </c>
      <c r="T25" s="43">
        <f>((Data!DD71-Data!DA71)/Data!DA71)*100</f>
        <v>-11.935483870967738</v>
      </c>
      <c r="U25" s="41">
        <f>((Data!DD71-Data!CR71)/Data!CR71)*100</f>
        <v>-2.0627802690582935</v>
      </c>
    </row>
    <row r="26" spans="1:21" ht="10.9" customHeight="1" x14ac:dyDescent="0.2">
      <c r="A26" s="34" t="s">
        <v>174</v>
      </c>
      <c r="B26" s="34" t="s">
        <v>60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((Data!DD21-Data!DC21)/Data!DC21)*100</f>
        <v>2.1621621621621712</v>
      </c>
      <c r="I26" s="43">
        <f>((Data!DD21-Data!DA21)/Data!DA21)*100</f>
        <v>2.3993808049535779</v>
      </c>
      <c r="J26" s="41">
        <f>((Data!DD21-Data!CR21)/Data!CR21)*100</f>
        <v>5.0000000000000089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((Data!DD72-Data!DC72)/Data!DC72)*100</f>
        <v>0.24898848428260545</v>
      </c>
      <c r="T26" s="43">
        <f>((Data!DD72-Data!DA72)/Data!DA72)*100</f>
        <v>0.59337913803873643</v>
      </c>
      <c r="U26" s="41">
        <f>((Data!DD72-Data!CR72)/Data!CR72)*100</f>
        <v>4.3745949449125074</v>
      </c>
    </row>
    <row r="27" spans="1:21" ht="7.5" customHeight="1" x14ac:dyDescent="0.2">
      <c r="A27" s="58" t="s">
        <v>120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10.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34" t="s">
        <v>112</v>
      </c>
      <c r="M28" s="34" t="s">
        <v>111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((Data!DD74-Data!DC74)/Data!DC74)*100</f>
        <v>-0.76062639821028577</v>
      </c>
      <c r="T28" s="43">
        <f>((Data!DD74-Data!DA74)/Data!DA74)*100</f>
        <v>1.8365472910927456</v>
      </c>
      <c r="U28" s="41">
        <f>((Data!DD74-Data!CR74)/Data!CR74)*100</f>
        <v>18.167288225892396</v>
      </c>
    </row>
    <row r="29" spans="1:21" ht="10.9" customHeight="1" x14ac:dyDescent="0.2">
      <c r="A29" s="34" t="s">
        <v>118</v>
      </c>
      <c r="B29" s="34" t="s">
        <v>121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((Data!DD24-Data!DC24)/Data!DC24)*100</f>
        <v>0.63752276867031232</v>
      </c>
      <c r="I29" s="43">
        <f>((Data!DD24-Data!DA24)/Data!DA24)*100</f>
        <v>0</v>
      </c>
      <c r="J29" s="41">
        <f>((Data!DD24-Data!CR24)/Data!CR24)*100</f>
        <v>6.5573770491803254</v>
      </c>
      <c r="K29" s="43"/>
      <c r="L29" s="34" t="s">
        <v>28</v>
      </c>
      <c r="M29" s="34" t="s">
        <v>109</v>
      </c>
      <c r="N29" s="41">
        <f>((Data!BI76-Data!AW76)/Data!AW76)*100</f>
        <v>-0.15804030027657276</v>
      </c>
      <c r="O29" s="41">
        <f>((Data!BU76-Data!BI76)/Data!BI76)*100</f>
        <v>-15.354174910961607</v>
      </c>
      <c r="P29" s="41">
        <f>((Data!CG76-Data!BU76)/Data!BU76)*100</f>
        <v>1.168770453482936</v>
      </c>
      <c r="Q29" s="41">
        <f>((Data!CT76-Data!CH76)/Data!CH76)*100</f>
        <v>10.15205724508051</v>
      </c>
      <c r="R29" s="41"/>
      <c r="S29" s="43">
        <f>((Data!DD76-Data!DC76)/Data!DC76)*100</f>
        <v>-0.59504132231405338</v>
      </c>
      <c r="T29" s="43">
        <f>((Data!DD76-Data!DA76)/Data!DA76)*100</f>
        <v>4.0844582900657711</v>
      </c>
      <c r="U29" s="41">
        <f>((Data!DD76-Data!CR76)/Data!CR76)*100</f>
        <v>22.086885911490043</v>
      </c>
    </row>
    <row r="30" spans="1:21" ht="10.9" customHeight="1" x14ac:dyDescent="0.2">
      <c r="A30" s="34" t="s">
        <v>119</v>
      </c>
      <c r="B30" s="34" t="s">
        <v>122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((Data!DD25-Data!DC25)/Data!DC25)*100</f>
        <v>0.46768707482994171</v>
      </c>
      <c r="I30" s="43">
        <f>((Data!DD25-Data!DA25)/Data!DA25)*100</f>
        <v>0.25456088247773556</v>
      </c>
      <c r="J30" s="41">
        <f>((Data!DD25-Data!CR25)/Data!CR25)*100</f>
        <v>7.8502966681880508</v>
      </c>
      <c r="K30" s="43"/>
      <c r="L30" s="34" t="s">
        <v>31</v>
      </c>
      <c r="M30" s="34" t="s">
        <v>14</v>
      </c>
      <c r="N30" s="41">
        <f>((Data!BI77-Data!AW77)/Data!AW77)*100</f>
        <v>-3.0138339920948587</v>
      </c>
      <c r="O30" s="41">
        <f>((Data!BU77-Data!BI77)/Data!BI77)*100</f>
        <v>-15.588385124808976</v>
      </c>
      <c r="P30" s="41">
        <f>((Data!CG77-Data!BU77)/Data!BU77)*100</f>
        <v>9.203379601689802</v>
      </c>
      <c r="Q30" s="41">
        <f>((Data!CT77-Data!CH77)/Data!CH77)*100</f>
        <v>9.0332805071315327</v>
      </c>
      <c r="R30" s="41"/>
      <c r="S30" s="43">
        <f>((Data!DD77-Data!DC77)/Data!DC77)*100</f>
        <v>1.9450207468879668</v>
      </c>
      <c r="T30" s="43">
        <f>((Data!DD77-Data!DA77)/Data!DA77)*100</f>
        <v>-2.938271604938266</v>
      </c>
      <c r="U30" s="41">
        <f>((Data!DD77-Data!CR77)/Data!CR77)*100</f>
        <v>-5.7314148681055102</v>
      </c>
    </row>
    <row r="31" spans="1:21" ht="10.9" customHeight="1" x14ac:dyDescent="0.2">
      <c r="A31" s="34" t="s">
        <v>147</v>
      </c>
      <c r="B31" s="34" t="s">
        <v>148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((Data!DD26-Data!DC26)/Data!DC26)*100</f>
        <v>2.605570530098837</v>
      </c>
      <c r="I31" s="43">
        <f>((Data!DD26-Data!DA26)/Data!DA26)*100</f>
        <v>1.2411347517730547</v>
      </c>
      <c r="J31" s="41">
        <f>((Data!DD26-Data!CR26)/Data!CR26)*100</f>
        <v>23.593073593073587</v>
      </c>
      <c r="K31" s="43"/>
      <c r="L31" s="34" t="s">
        <v>30</v>
      </c>
      <c r="M31" s="34" t="s">
        <v>15</v>
      </c>
      <c r="N31" s="41">
        <f>((Data!BI78-Data!AW78)/Data!AW78)*100</f>
        <v>9.3419506462984767</v>
      </c>
      <c r="O31" s="41">
        <f>((Data!BU78-Data!BI78)/Data!BI78)*100</f>
        <v>-12.842557764642667</v>
      </c>
      <c r="P31" s="41">
        <f>((Data!CG78-Data!BU78)/Data!BU78)*100</f>
        <v>3.5758323057953221</v>
      </c>
      <c r="Q31" s="41">
        <f>((Data!CT78-Data!CH78)/Data!CH78)*100</f>
        <v>10.087976539589436</v>
      </c>
      <c r="R31" s="41"/>
      <c r="S31" s="43">
        <f>((Data!DD78-Data!DC78)/Data!DC78)*100</f>
        <v>-0.39158100832110193</v>
      </c>
      <c r="T31" s="43">
        <f>((Data!DD78-Data!DA78)/Data!DA78)*100</f>
        <v>-2.7711419015766894</v>
      </c>
      <c r="U31" s="41">
        <f>((Data!DD78-Data!CR78)/Data!CR78)*100</f>
        <v>8.1871345029239802</v>
      </c>
    </row>
    <row r="32" spans="1:21" ht="10.9" customHeight="1" x14ac:dyDescent="0.2">
      <c r="A32" s="34" t="s">
        <v>149</v>
      </c>
      <c r="B32" s="34" t="s">
        <v>123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((Data!DD27-Data!DC27)/Data!DC27)*100</f>
        <v>0</v>
      </c>
      <c r="I32" s="43">
        <f>((Data!DD27-Data!DA27)/Data!DA27)*100</f>
        <v>9.1743119266049833E-2</v>
      </c>
      <c r="J32" s="41">
        <f>((Data!DD27-Data!CR27)/Data!CR27)*100</f>
        <v>5.3088803088803092</v>
      </c>
      <c r="K32" s="43"/>
      <c r="L32" s="34" t="s">
        <v>55</v>
      </c>
      <c r="M32" s="34" t="s">
        <v>56</v>
      </c>
      <c r="N32" s="41">
        <f>((Data!BI79-Data!AW79)/Data!AW79)*100</f>
        <v>2.676273803396803</v>
      </c>
      <c r="O32" s="41">
        <f>((Data!BU79-Data!BI79)/Data!BI79)*100</f>
        <v>-0.8020050125313255</v>
      </c>
      <c r="P32" s="41">
        <f>((Data!CG79-Data!BU79)/Data!BU79)*100</f>
        <v>1.0611419909044943</v>
      </c>
      <c r="Q32" s="41">
        <f>((Data!CT79-Data!CH79)/Data!CH79)*100</f>
        <v>2.1967049425861092</v>
      </c>
      <c r="R32" s="41"/>
      <c r="S32" s="43">
        <f>((Data!DD79-Data!DC79)/Data!DC79)*100</f>
        <v>1.7641597028783578</v>
      </c>
      <c r="T32" s="43">
        <f>((Data!DD79-Data!DA79)/Data!DA79)*100</f>
        <v>2.4777933613838163</v>
      </c>
      <c r="U32" s="41">
        <f>((Data!DD79-Data!CR79)/Data!CR79)*100</f>
        <v>8.1401085347804649</v>
      </c>
    </row>
    <row r="33" spans="1:21" ht="10.9" customHeight="1" x14ac:dyDescent="0.2">
      <c r="A33" s="34" t="s">
        <v>151</v>
      </c>
      <c r="B33" s="34" t="s">
        <v>124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((Data!DD28-Data!DC28)/Data!DC28)*100</f>
        <v>0.90661831368993651</v>
      </c>
      <c r="I33" s="43">
        <f>((Data!DD28-Data!DA28)/Data!DA28)*100</f>
        <v>-0.17937219730941958</v>
      </c>
      <c r="J33" s="41">
        <f>((Data!DD28-Data!CR28)/Data!CR28)*100</f>
        <v>5.0991501416430509</v>
      </c>
      <c r="K33" s="43"/>
      <c r="L33" s="34" t="s">
        <v>61</v>
      </c>
      <c r="M33" s="34" t="s">
        <v>52</v>
      </c>
      <c r="N33" s="41">
        <f>((Data!BI80-Data!AW80)/Data!AW80)*100</f>
        <v>0.80971659919028061</v>
      </c>
      <c r="O33" s="41">
        <f>((Data!BU80-Data!BI80)/Data!BI80)*100</f>
        <v>-1.3554216867469822</v>
      </c>
      <c r="P33" s="41">
        <f>((Data!CG80-Data!BU80)/Data!BU80)*100</f>
        <v>0.10178117048345477</v>
      </c>
      <c r="Q33" s="41">
        <f>((Data!CT80-Data!CH80)/Data!CH80)*100</f>
        <v>3.4813319878910223</v>
      </c>
      <c r="R33" s="41"/>
      <c r="S33" s="43">
        <f>((Data!DD80-Data!DC80)/Data!DC80)*100</f>
        <v>0.39130434782608942</v>
      </c>
      <c r="T33" s="43">
        <f>((Data!DD80-Data!DA80)/Data!DA80)*100</f>
        <v>4.3327556325820762E-2</v>
      </c>
      <c r="U33" s="41">
        <f>((Data!DD80-Data!CR80)/Data!CR80)*100</f>
        <v>12.196307094266274</v>
      </c>
    </row>
    <row r="34" spans="1:21" ht="10.9" customHeight="1" x14ac:dyDescent="0.2">
      <c r="A34" s="34" t="s">
        <v>125</v>
      </c>
      <c r="B34" s="34" t="s">
        <v>157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((Data!DD29-Data!DC29)/Data!DC29)*100</f>
        <v>0.63694267515922531</v>
      </c>
      <c r="I34" s="43">
        <f>((Data!DD29-Data!DA29)/Data!DA29)*100</f>
        <v>9.0497737556555935E-2</v>
      </c>
      <c r="J34" s="41">
        <f>((Data!DD29-Data!CR29)/Data!CR29)*100</f>
        <v>6.5510597302504792</v>
      </c>
      <c r="K34" s="43"/>
      <c r="L34" s="34" t="s">
        <v>63</v>
      </c>
      <c r="M34" s="34" t="s">
        <v>62</v>
      </c>
      <c r="N34" s="41">
        <f>((Data!BI81-Data!AW81)/Data!AW81)*100</f>
        <v>3.4351145038167843</v>
      </c>
      <c r="O34" s="41">
        <f>((Data!BU81-Data!BI81)/Data!BI81)*100</f>
        <v>5.2714812862426332E-2</v>
      </c>
      <c r="P34" s="41">
        <f>((Data!CG81-Data!BU81)/Data!BU81)*100</f>
        <v>3.2139093782929367</v>
      </c>
      <c r="Q34" s="41">
        <f>((Data!CT81-Data!CH81)/Data!CH81)*100</f>
        <v>-0.50327126321087068</v>
      </c>
      <c r="R34" s="41"/>
      <c r="S34" s="43">
        <f>((Data!DD81-Data!DC81)/Data!DC81)*100</f>
        <v>-0.17985611510791621</v>
      </c>
      <c r="T34" s="43">
        <f>((Data!DD81-Data!DA81)/Data!DA81)*100</f>
        <v>-0.58217644424541481</v>
      </c>
      <c r="U34" s="41">
        <f>((Data!DD81-Data!CR81)/Data!CR81)*100</f>
        <v>12.690355329949238</v>
      </c>
    </row>
    <row r="35" spans="1:21" ht="10.9" customHeight="1" x14ac:dyDescent="0.2">
      <c r="A35" s="34" t="s">
        <v>131</v>
      </c>
      <c r="B35" s="34" t="s">
        <v>159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((Data!DD30-Data!DC30)/Data!DC30)*100</f>
        <v>0.73461891643709565</v>
      </c>
      <c r="I35" s="43">
        <f>((Data!DD30-Data!DA30)/Data!DA30)*100</f>
        <v>0.36596523330284148</v>
      </c>
      <c r="J35" s="41">
        <f>((Data!DD30-Data!CR30)/Data!CR30)*100</f>
        <v>6.6083576287657886</v>
      </c>
      <c r="K35" s="43"/>
      <c r="L35" s="34" t="s">
        <v>113</v>
      </c>
      <c r="M35" s="34" t="s">
        <v>114</v>
      </c>
      <c r="N35" s="41">
        <f>((Data!BI82-Data!AW82)/Data!AW82)*100</f>
        <v>2.7488151658767825</v>
      </c>
      <c r="O35" s="41">
        <f>((Data!BU82-Data!BI82)/Data!BI82)*100</f>
        <v>0.55350553505534528</v>
      </c>
      <c r="P35" s="41">
        <f>((Data!CG82-Data!BU82)/Data!BU82)*100</f>
        <v>2.6605504587156017</v>
      </c>
      <c r="Q35" s="41">
        <f>((Data!CT82-Data!CH82)/Data!CH82)*100</f>
        <v>-1.323918799646955</v>
      </c>
      <c r="R35" s="41"/>
      <c r="S35" s="43">
        <f>((Data!DD82-Data!DC82)/Data!DC82)*100</f>
        <v>-0.23659305993690627</v>
      </c>
      <c r="T35" s="43">
        <f>((Data!DD82-Data!DA82)/Data!DA82)*100</f>
        <v>-0.93970242756460676</v>
      </c>
      <c r="U35" s="41">
        <f>((Data!DD82-Data!CR82)/Data!CR82)*100</f>
        <v>13.148479427549198</v>
      </c>
    </row>
    <row r="36" spans="1:21" ht="10.9" customHeight="1" x14ac:dyDescent="0.2">
      <c r="A36" s="34" t="s">
        <v>132</v>
      </c>
      <c r="B36" s="34" t="s">
        <v>99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((Data!DD31-Data!DC31)/Data!DC31)*100</f>
        <v>0.72859744990892272</v>
      </c>
      <c r="I36" s="43">
        <f>((Data!DD31-Data!DA31)/Data!DA31)*100</f>
        <v>0.54545454545454031</v>
      </c>
      <c r="J36" s="41">
        <f>((Data!DD31-Data!CR31)/Data!CR31)*100</f>
        <v>6.756756756756757</v>
      </c>
      <c r="K36" s="43"/>
      <c r="L36" s="34" t="s">
        <v>115</v>
      </c>
      <c r="M36" s="34" t="s">
        <v>110</v>
      </c>
      <c r="N36" s="41">
        <f>((Data!BI83-Data!AW83)/Data!AW83)*100</f>
        <v>5.2441229656419637</v>
      </c>
      <c r="O36" s="41">
        <f>((Data!BU83-Data!BI83)/Data!BI83)*100</f>
        <v>-10.99656357388317</v>
      </c>
      <c r="P36" s="41">
        <f>((Data!CG83-Data!BU83)/Data!BU83)*100</f>
        <v>-7.335907335907331</v>
      </c>
      <c r="Q36" s="41">
        <f>((Data!CT83-Data!CH83)/Data!CH83)*100</f>
        <v>-0.40941658137155135</v>
      </c>
      <c r="R36" s="41"/>
      <c r="S36" s="43">
        <f>((Data!DD83-Data!DC83)/Data!DC83)*100</f>
        <v>0</v>
      </c>
      <c r="T36" s="43">
        <f>((Data!DD83-Data!DA83)/Data!DA83)*100</f>
        <v>-0.93220338983050366</v>
      </c>
      <c r="U36" s="41">
        <f>((Data!DD83-Data!CR83)/Data!CR83)*100</f>
        <v>18.200202224469159</v>
      </c>
    </row>
    <row r="37" spans="1:21" ht="10.9" customHeight="1" x14ac:dyDescent="0.2">
      <c r="A37" s="34" t="s">
        <v>133</v>
      </c>
      <c r="B37" s="34" t="s">
        <v>136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((Data!DD32-Data!DC32)/Data!DC32)*100</f>
        <v>0.54894784995426216</v>
      </c>
      <c r="I37" s="43">
        <f>((Data!DD32-Data!DA32)/Data!DA32)*100</f>
        <v>0.18231540565178014</v>
      </c>
      <c r="J37" s="41">
        <f>((Data!DD32-Data!CR32)/Data!CR32)*100</f>
        <v>6.0810810810810922</v>
      </c>
      <c r="K37" s="43"/>
      <c r="L37" s="34" t="s">
        <v>32</v>
      </c>
      <c r="M37" s="34" t="s">
        <v>116</v>
      </c>
      <c r="N37" s="41">
        <f>((Data!BI84-Data!AW84)/Data!AW84)*100</f>
        <v>3.0193236714975846</v>
      </c>
      <c r="O37" s="41">
        <f>((Data!BU84-Data!BI84)/Data!BI84)*100</f>
        <v>0</v>
      </c>
      <c r="P37" s="41">
        <f>((Data!CG84-Data!BU84)/Data!BU84)*100</f>
        <v>1.6021883548261018</v>
      </c>
      <c r="Q37" s="41">
        <f>((Data!CT84-Data!CH84)/Data!CH84)*100</f>
        <v>3.4772640427971049</v>
      </c>
      <c r="R37" s="41"/>
      <c r="S37" s="43">
        <f>((Data!DD84-Data!DC84)/Data!DC84)*100</f>
        <v>0</v>
      </c>
      <c r="T37" s="43">
        <f>((Data!DD84-Data!DA84)/Data!DA84)*100</f>
        <v>1.0270455323519341</v>
      </c>
      <c r="U37" s="41">
        <f>((Data!DD84-Data!CR84)/Data!CR84)*100</f>
        <v>10.194174757281557</v>
      </c>
    </row>
    <row r="38" spans="1:21" ht="10.9" customHeight="1" x14ac:dyDescent="0.2">
      <c r="A38" s="34" t="s">
        <v>134</v>
      </c>
      <c r="B38" s="34" t="s">
        <v>100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((Data!DD33-Data!DC33)/Data!DC33)*100</f>
        <v>0.8356545961002706</v>
      </c>
      <c r="I38" s="43">
        <f>((Data!DD33-Data!DA33)/Data!DA33)*100</f>
        <v>1.1173184357541792</v>
      </c>
      <c r="J38" s="41">
        <f>((Data!DD33-Data!CR33)/Data!CR33)*100</f>
        <v>5.1306873184898327</v>
      </c>
      <c r="K38" s="43"/>
      <c r="L38" s="34" t="s">
        <v>33</v>
      </c>
      <c r="M38" s="34" t="s">
        <v>16</v>
      </c>
      <c r="N38" s="41">
        <f>((Data!BI85-Data!AW85)/Data!AW85)*100</f>
        <v>1.6007532956685524</v>
      </c>
      <c r="O38" s="41">
        <f>((Data!BU85-Data!BI85)/Data!BI85)*100</f>
        <v>-1.2511584800741504</v>
      </c>
      <c r="P38" s="41">
        <f>((Data!CG85-Data!BU85)/Data!BU85)*100</f>
        <v>-0.23463162834350071</v>
      </c>
      <c r="Q38" s="41">
        <f>((Data!CT85-Data!CH85)/Data!CH85)*100</f>
        <v>1.3602251407129484</v>
      </c>
      <c r="R38" s="41"/>
      <c r="S38" s="43">
        <f>((Data!DD85-Data!DC85)/Data!DC85)*100</f>
        <v>-0.13327410039981472</v>
      </c>
      <c r="T38" s="43">
        <f>((Data!DD85-Data!DA85)/Data!DA85)*100</f>
        <v>2.0426690876078077</v>
      </c>
      <c r="U38" s="41">
        <f>((Data!DD85-Data!CR85)/Data!CR85)*100</f>
        <v>4.1222788327929623</v>
      </c>
    </row>
    <row r="39" spans="1:21" ht="10.9" customHeight="1" x14ac:dyDescent="0.2">
      <c r="A39" s="34" t="s">
        <v>135</v>
      </c>
      <c r="B39" s="34" t="s">
        <v>140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((Data!DD34-Data!DC34)/Data!DC34)*100</f>
        <v>0.73461891643709565</v>
      </c>
      <c r="I39" s="43">
        <f>((Data!DD34-Data!DA34)/Data!DA34)*100</f>
        <v>0.36596523330284148</v>
      </c>
      <c r="J39" s="41">
        <f>((Data!DD34-Data!CR34)/Data!CR34)*100</f>
        <v>6.8159688412852972</v>
      </c>
      <c r="K39" s="43"/>
      <c r="L39" s="34" t="s">
        <v>34</v>
      </c>
      <c r="M39" s="34" t="s">
        <v>17</v>
      </c>
      <c r="N39" s="41">
        <f>((Data!BI86-Data!AW86)/Data!AW86)*100</f>
        <v>4.6543938867662504</v>
      </c>
      <c r="O39" s="41">
        <f>((Data!BU86-Data!BI86)/Data!BI86)*100</f>
        <v>-0.96249585131099702</v>
      </c>
      <c r="P39" s="41">
        <f>((Data!CG86-Data!BU86)/Data!BU86)*100</f>
        <v>3.0495978552278902</v>
      </c>
      <c r="Q39" s="41">
        <f>((Data!CT86-Data!CH86)/Data!CH86)*100</f>
        <v>3.1330749354005127</v>
      </c>
      <c r="R39" s="41"/>
      <c r="S39" s="43">
        <f>((Data!DD86-Data!DC86)/Data!DC86)*100</f>
        <v>-5.4990376684077157E-2</v>
      </c>
      <c r="T39" s="43">
        <f>((Data!DD86-Data!DA86)/Data!DA86)*100</f>
        <v>0.60891226127871256</v>
      </c>
      <c r="U39" s="41">
        <f>((Data!DD86-Data!CR86)/Data!CR86)*100</f>
        <v>14.272241433511464</v>
      </c>
    </row>
    <row r="40" spans="1:21" ht="10.9" customHeight="1" x14ac:dyDescent="0.2">
      <c r="A40" s="34" t="s">
        <v>137</v>
      </c>
      <c r="B40" s="34" t="s">
        <v>138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((Data!DD35-Data!DC35)/Data!DC35)*100</f>
        <v>1.0009099181073651</v>
      </c>
      <c r="I40" s="43">
        <f>((Data!DD35-Data!DA35)/Data!DA35)*100</f>
        <v>0.81743869209809783</v>
      </c>
      <c r="J40" s="41">
        <f>((Data!DD35-Data!CR35)/Data!CR35)*100</f>
        <v>8.7169441723800247</v>
      </c>
      <c r="K40" s="43"/>
      <c r="L40" s="34" t="s">
        <v>35</v>
      </c>
      <c r="M40" s="34" t="s">
        <v>18</v>
      </c>
      <c r="N40" s="41">
        <f>((Data!BI87-Data!AW87)/Data!AW87)*100</f>
        <v>1.7518939393939474</v>
      </c>
      <c r="O40" s="41">
        <f>((Data!BU87-Data!BI87)/Data!BI87)*100</f>
        <v>1.1633317822242903</v>
      </c>
      <c r="P40" s="41">
        <f>((Data!CG87-Data!BU87)/Data!BU87)*100</f>
        <v>0.91996320147194111</v>
      </c>
      <c r="Q40" s="41">
        <f>((Data!CT87-Data!CH87)/Data!CH87)*100</f>
        <v>0.91157702825888776</v>
      </c>
      <c r="R40" s="41"/>
      <c r="S40" s="43">
        <f>((Data!DD87-Data!DC87)/Data!DC87)*100</f>
        <v>9.0211998195767737E-2</v>
      </c>
      <c r="T40" s="43">
        <f>((Data!DD87-Data!DA87)/Data!DA87)*100</f>
        <v>1.0473588342440854</v>
      </c>
      <c r="U40" s="41">
        <f>((Data!DD87-Data!CR87)/Data!CR87)*100</f>
        <v>0.36182722749887447</v>
      </c>
    </row>
    <row r="41" spans="1:21" ht="10.9" customHeight="1" x14ac:dyDescent="0.2">
      <c r="A41" s="34" t="s">
        <v>168</v>
      </c>
      <c r="B41" s="34" t="s">
        <v>139</v>
      </c>
      <c r="C41" s="41"/>
      <c r="D41" s="41"/>
      <c r="E41" s="41">
        <f>((Data!CG36-Data!BU36)/Data!BU36)*100</f>
        <v>0.30800821355235847</v>
      </c>
      <c r="F41" s="41">
        <f>((Data!CT36-Data!CH36)/Data!CH36)*100</f>
        <v>4.7667342799188672</v>
      </c>
      <c r="G41" s="41"/>
      <c r="H41" s="43">
        <f>((Data!DD36-Data!DC36)/Data!DC36)*100</f>
        <v>0.82949308755760898</v>
      </c>
      <c r="I41" s="43">
        <f>((Data!DD36-Data!DA36)/Data!DA36)*100</f>
        <v>0.36697247706422542</v>
      </c>
      <c r="J41" s="41">
        <f>((Data!DD36-Data!CR36)/Data!CR36)*100</f>
        <v>6.5238558909445006</v>
      </c>
      <c r="K41" s="43"/>
      <c r="L41" s="34" t="s">
        <v>64</v>
      </c>
      <c r="M41" s="34" t="s">
        <v>106</v>
      </c>
      <c r="N41" s="41">
        <f>((Data!BI88-Data!AW88)/Data!AW88)*100</f>
        <v>-4.9374588545095461</v>
      </c>
      <c r="O41" s="41">
        <f>((Data!BU88-Data!BI88)/Data!BI88)*100</f>
        <v>-4.0166204986149658</v>
      </c>
      <c r="P41" s="41">
        <f>((Data!CG88-Data!BU88)/Data!BU88)*100</f>
        <v>2.74170274170275</v>
      </c>
      <c r="Q41" s="41">
        <f>((Data!CT88-Data!CH88)/Data!CH88)*100</f>
        <v>1.8258426966292092</v>
      </c>
      <c r="R41" s="41"/>
      <c r="S41" s="43">
        <f>((Data!DD88-Data!DC88)/Data!DC88)*100</f>
        <v>1.223657375934746</v>
      </c>
      <c r="T41" s="43">
        <f>((Data!DD88-Data!DA88)/Data!DA88)*100</f>
        <v>1.7771701982228258</v>
      </c>
      <c r="U41" s="41">
        <f>((Data!DD88-Data!CR88)/Data!CR88)*100</f>
        <v>0.26936026936027319</v>
      </c>
    </row>
    <row r="42" spans="1:21" ht="10.9" customHeight="1" x14ac:dyDescent="0.2">
      <c r="A42" s="34" t="s">
        <v>141</v>
      </c>
      <c r="B42" s="34" t="s">
        <v>142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((Data!DD37-Data!DC37)/Data!DC37)*100</f>
        <v>0.54995417048580075</v>
      </c>
      <c r="I42" s="43">
        <f>((Data!DD37-Data!DA37)/Data!DA37)*100</f>
        <v>0.18264840182648662</v>
      </c>
      <c r="J42" s="41">
        <f>((Data!DD37-Data!CR37)/Data!CR37)*100</f>
        <v>5.8880308880308965</v>
      </c>
      <c r="K42" s="43"/>
      <c r="L42" s="58" t="s">
        <v>155</v>
      </c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0.9" customHeight="1" x14ac:dyDescent="0.2">
      <c r="A43" s="34" t="s">
        <v>169</v>
      </c>
      <c r="B43" s="34" t="s">
        <v>143</v>
      </c>
      <c r="C43" s="41"/>
      <c r="D43" s="41"/>
      <c r="E43" s="41">
        <f>((Data!CG38-Data!BU38)/Data!BU38)*100</f>
        <v>0.10214504596526487</v>
      </c>
      <c r="F43" s="41">
        <f>((Data!CT38-Data!CH38)/Data!CH38)*100</f>
        <v>4.7619047619047645</v>
      </c>
      <c r="G43" s="41"/>
      <c r="H43" s="43">
        <f>((Data!DD38-Data!DC38)/Data!DC38)*100</f>
        <v>0.64338235294117918</v>
      </c>
      <c r="I43" s="43">
        <f>((Data!DD38-Data!DA38)/Data!DA38)*100</f>
        <v>0.27472527472527208</v>
      </c>
      <c r="J43" s="41">
        <f>((Data!DD38-Data!CR38)/Data!CR38)*100</f>
        <v>6.5175097276264626</v>
      </c>
      <c r="K43" s="43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0.9" customHeight="1" x14ac:dyDescent="0.2">
      <c r="A44" s="34" t="s">
        <v>126</v>
      </c>
      <c r="B44" s="34" t="s">
        <v>160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((Data!DD39-Data!DC39)/Data!DC39)*100</f>
        <v>0.63463281958295814</v>
      </c>
      <c r="I44" s="43">
        <f>((Data!DD39-Data!DA39)/Data!DA39)*100</f>
        <v>-0.17985611510791621</v>
      </c>
      <c r="J44" s="41">
        <f>((Data!DD39-Data!CR39)/Data!CR39)*100</f>
        <v>6.4237775647171649</v>
      </c>
      <c r="K44" s="43"/>
      <c r="L44" s="34" t="s">
        <v>107</v>
      </c>
      <c r="M44" s="34" t="s">
        <v>51</v>
      </c>
      <c r="N44" s="41">
        <f>((Data!BI91-Data!AW91)/Data!AW91)*100</f>
        <v>10.421638822593483</v>
      </c>
      <c r="O44" s="41">
        <f>((Data!BU91-Data!BI91)/Data!BI91)*100</f>
        <v>-42.543227665706056</v>
      </c>
      <c r="P44" s="41">
        <f>((Data!CG91-Data!BU91)/Data!BU91)*100</f>
        <v>-24.263322884012542</v>
      </c>
      <c r="Q44" s="41">
        <f>((Data!CT91-Data!CH91)/Data!CH91)*100</f>
        <v>28.348909657320874</v>
      </c>
      <c r="R44" s="41"/>
      <c r="S44" s="43">
        <f>((Data!DD91-Data!DC91)/Data!DC91)*100</f>
        <v>4.2954636692091599</v>
      </c>
      <c r="T44" s="43">
        <f>((Data!DD91-Data!DA91)/Data!DA91)*100</f>
        <v>5.1821862348178183</v>
      </c>
      <c r="U44" s="41">
        <f>((Data!DD91-Data!CR91)/Data!CR91)*100</f>
        <v>51.310425160163085</v>
      </c>
    </row>
    <row r="45" spans="1:21" ht="10.9" customHeight="1" x14ac:dyDescent="0.2">
      <c r="A45" s="34" t="s">
        <v>127</v>
      </c>
      <c r="B45" s="34" t="s">
        <v>128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((Data!DD40-Data!DC40)/Data!DC40)*100</f>
        <v>0.45207956600361665</v>
      </c>
      <c r="I45" s="43">
        <f>((Data!DD40-Data!DA40)/Data!DA40)*100</f>
        <v>-0.35874439461883917</v>
      </c>
      <c r="J45" s="41">
        <f>((Data!DD40-Data!CR40)/Data!CR40)*100</f>
        <v>6.1127029608404886</v>
      </c>
      <c r="K45" s="43"/>
      <c r="L45" s="34" t="s">
        <v>36</v>
      </c>
      <c r="M45" s="34" t="s">
        <v>19</v>
      </c>
      <c r="N45" s="41">
        <f>((Data!BI92-Data!AW92)/Data!AW92)*100</f>
        <v>3.7010676156583551</v>
      </c>
      <c r="O45" s="41">
        <f>((Data!BU92-Data!BI92)/Data!BI92)*100</f>
        <v>3.5003431708991237</v>
      </c>
      <c r="P45" s="41">
        <f>((Data!CG92-Data!BU92)/Data!BU92)*100</f>
        <v>3.3156498673740051</v>
      </c>
      <c r="Q45" s="41">
        <f>((Data!CT92-Data!CH92)/Data!CH92)*100</f>
        <v>4.2321256813081263</v>
      </c>
      <c r="R45" s="41"/>
      <c r="S45" s="43">
        <f>((Data!DD92-Data!DC92)/Data!DC92)*100</f>
        <v>0.11876484560569395</v>
      </c>
      <c r="T45" s="43">
        <f>((Data!DD92-Data!DA92)/Data!DA92)*100</f>
        <v>0.35714285714285376</v>
      </c>
      <c r="U45" s="41">
        <f>((Data!DD92-Data!CR92)/Data!CR92)*100</f>
        <v>3.6900369003690034</v>
      </c>
    </row>
    <row r="46" spans="1:21" ht="10.9" customHeight="1" x14ac:dyDescent="0.2">
      <c r="A46" s="34" t="s">
        <v>129</v>
      </c>
      <c r="B46" s="34" t="s">
        <v>130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((Data!DD41-Data!DC41)/Data!DC41)*100</f>
        <v>0.45004500450045004</v>
      </c>
      <c r="I46" s="43">
        <f>((Data!DD41-Data!DA41)/Data!DA41)*100</f>
        <v>-0.53475935828877763</v>
      </c>
      <c r="J46" s="41">
        <f>((Data!DD41-Data!CR41)/Data!CR41)*100</f>
        <v>6.5902578796561517</v>
      </c>
      <c r="K46" s="43"/>
      <c r="L46" s="34" t="s">
        <v>27</v>
      </c>
      <c r="M46" s="34" t="s">
        <v>21</v>
      </c>
      <c r="N46" s="41">
        <f>((Data!BI93-Data!AW93)/Data!AW93)*100</f>
        <v>-10.408578295433529</v>
      </c>
      <c r="O46" s="41">
        <f>((Data!BU93-Data!BI93)/Data!BI93)*100</f>
        <v>-52.187371027651672</v>
      </c>
      <c r="P46" s="41">
        <f>((Data!CG93-Data!BU93)/Data!BU93)*100</f>
        <v>41.90763918860597</v>
      </c>
      <c r="Q46" s="41">
        <f>((Data!CT93-Data!CH93)/Data!CH93)*100</f>
        <v>18.519487313628044</v>
      </c>
      <c r="R46" s="41"/>
      <c r="S46" s="43">
        <f>((Data!DD93-Data!DC93)/Data!DC93)*100</f>
        <v>-0.41919932928107312</v>
      </c>
      <c r="T46" s="43">
        <f>((Data!DD93-Data!DA93)/Data!DA93)*100</f>
        <v>-12.42396313364055</v>
      </c>
      <c r="U46" s="41">
        <f>((Data!DD93-Data!CR93)/Data!CR93)*100</f>
        <v>9.9259602036094474</v>
      </c>
    </row>
    <row r="47" spans="1:21" ht="10.9" customHeight="1" x14ac:dyDescent="0.2">
      <c r="A47" s="34" t="s">
        <v>144</v>
      </c>
      <c r="B47" s="34" t="s">
        <v>161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((Data!DD42-Data!DC42)/Data!DC42)*100</f>
        <v>0.64220183486238791</v>
      </c>
      <c r="I47" s="43">
        <f>((Data!DD42-Data!DA42)/Data!DA42)*100</f>
        <v>-9.1074681238610497E-2</v>
      </c>
      <c r="J47" s="41">
        <f>((Data!DD42-Data!CR42)/Data!CR42)*100</f>
        <v>6.6083576287657886</v>
      </c>
      <c r="K47" s="43"/>
      <c r="L47" s="34" t="s">
        <v>53</v>
      </c>
      <c r="M47" s="34" t="s">
        <v>54</v>
      </c>
      <c r="N47" s="41">
        <f>((Data!BI94-Data!AW94)/Data!AW94)*100</f>
        <v>-11.197806832560095</v>
      </c>
      <c r="O47" s="41">
        <f>((Data!BU94-Data!BI94)/Data!BI94)*100</f>
        <v>-26.407029209213974</v>
      </c>
      <c r="P47" s="41">
        <f>((Data!CG94-Data!BU94)/Data!BU94)*100</f>
        <v>11.423039690222664</v>
      </c>
      <c r="Q47" s="41">
        <f>((Data!CT94-Data!CH94)/Data!CH94)*100</f>
        <v>3.9363920750781975</v>
      </c>
      <c r="R47" s="41"/>
      <c r="S47" s="43">
        <f>((Data!DD94-Data!DC94)/Data!DC94)*100</f>
        <v>-6.2643239113827267</v>
      </c>
      <c r="T47" s="43">
        <f>((Data!DD94-Data!DA94)/Data!DA94)*100</f>
        <v>-16.625141562853901</v>
      </c>
      <c r="U47" s="41">
        <f>((Data!DD94-Data!CR94)/Data!CR94)*100</f>
        <v>-13.55096289337717</v>
      </c>
    </row>
    <row r="48" spans="1:21" ht="10.9" customHeight="1" x14ac:dyDescent="0.2">
      <c r="A48" s="34" t="s">
        <v>146</v>
      </c>
      <c r="B48" s="34" t="s">
        <v>162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((Data!DD43-Data!DC43)/Data!DC43)*100</f>
        <v>0.64161319890009427</v>
      </c>
      <c r="I48" s="43">
        <f>((Data!DD43-Data!DA43)/Data!DA43)*100</f>
        <v>0</v>
      </c>
      <c r="J48" s="41">
        <f>((Data!DD43-Data!CR43)/Data!CR43)*100</f>
        <v>6.8093385214007789</v>
      </c>
      <c r="K48" s="36"/>
      <c r="L48" s="34" t="s">
        <v>29</v>
      </c>
      <c r="M48" s="34" t="s">
        <v>22</v>
      </c>
      <c r="N48" s="41">
        <f>((Data!BI95-Data!AW95)/Data!AW95)*100</f>
        <v>-10.038746037337082</v>
      </c>
      <c r="O48" s="41">
        <f>((Data!BU95-Data!BI95)/Data!BI95)*100</f>
        <v>-26.918559122944401</v>
      </c>
      <c r="P48" s="41">
        <f>((Data!CG95-Data!BU95)/Data!BU95)*100</f>
        <v>0.53576212161800152</v>
      </c>
      <c r="Q48" s="41">
        <f>((Data!CT95-Data!CH95)/Data!CH95)*100</f>
        <v>17.453540934203918</v>
      </c>
      <c r="R48" s="41"/>
      <c r="S48" s="43">
        <f>((Data!DD95-Data!DC95)/Data!DC95)*100</f>
        <v>2.294131852209611</v>
      </c>
      <c r="T48" s="43">
        <f>((Data!DD95-Data!DA95)/Data!DA95)*100</f>
        <v>-12.152633761924506</v>
      </c>
      <c r="U48" s="41">
        <f>((Data!DD95-Data!CR95)/Data!CR95)*100</f>
        <v>-6.9215557020435066</v>
      </c>
    </row>
    <row r="49" spans="1:21" ht="10.9" customHeight="1" x14ac:dyDescent="0.2">
      <c r="A49" s="34" t="s">
        <v>145</v>
      </c>
      <c r="B49" s="34" t="s">
        <v>163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((Data!DD44-Data!DC44)/Data!DC44)*100</f>
        <v>0.54844606946983021</v>
      </c>
      <c r="I49" s="43">
        <f>((Data!DD44-Data!DA44)/Data!DA44)*100</f>
        <v>-9.0826521344227362E-2</v>
      </c>
      <c r="J49" s="41">
        <f>((Data!DD44-Data!CR44)/Data!CR44)*100</f>
        <v>6.4859632139399839</v>
      </c>
      <c r="K49" s="43"/>
      <c r="L49" s="58" t="s">
        <v>165</v>
      </c>
      <c r="M49" s="60"/>
      <c r="N49" s="60"/>
      <c r="O49" s="60"/>
      <c r="P49" s="60"/>
      <c r="Q49" s="60"/>
      <c r="R49" s="60"/>
      <c r="S49" s="60"/>
      <c r="T49" s="60"/>
      <c r="U49" s="60"/>
    </row>
    <row r="50" spans="1:21" ht="6" customHeight="1" x14ac:dyDescent="0.2">
      <c r="A50" s="58" t="s">
        <v>153</v>
      </c>
      <c r="B50" s="59"/>
      <c r="C50" s="59"/>
      <c r="D50" s="59"/>
      <c r="E50" s="59"/>
      <c r="F50" s="59"/>
      <c r="G50" s="59"/>
      <c r="H50" s="59"/>
      <c r="I50" s="59"/>
      <c r="J50" s="59"/>
      <c r="K50" s="36"/>
      <c r="L50" s="60"/>
      <c r="M50" s="60"/>
      <c r="N50" s="60"/>
      <c r="O50" s="60"/>
      <c r="P50" s="60"/>
      <c r="Q50" s="60"/>
      <c r="R50" s="60"/>
      <c r="S50" s="60"/>
      <c r="T50" s="60"/>
      <c r="U50" s="60"/>
    </row>
    <row r="51" spans="1:21" ht="9.7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45"/>
      <c r="L51" s="34" t="s">
        <v>179</v>
      </c>
      <c r="M51" s="34" t="s">
        <v>175</v>
      </c>
      <c r="N51" s="41">
        <f>((Data!BJ98-Data!AX98)/Data!AX98)*100</f>
        <v>2.3450586264656592</v>
      </c>
      <c r="O51" s="41">
        <f>((Data!BV98-Data!BJ98)/Data!BJ98)*100</f>
        <v>1.8821603927986885</v>
      </c>
      <c r="P51" s="41">
        <f>((Data!CH98-Data!BV98)/Data!BV98)*100</f>
        <v>2.1686746987951833</v>
      </c>
      <c r="Q51" s="41">
        <f>((Data!CT98-Data!CH98)/Data!CH98)*100</f>
        <v>2.594339622641507</v>
      </c>
      <c r="R51" s="41"/>
      <c r="S51" s="43"/>
      <c r="T51" s="55">
        <f>((Data!DC98-Data!CZ98)/Data!CZ98)*100</f>
        <v>0.67720090293454149</v>
      </c>
      <c r="U51" s="42">
        <f>((Data!DC98-Data!CQ98)/Data!CQ98)*100</f>
        <v>2.9230769230769318</v>
      </c>
    </row>
    <row r="52" spans="1:21" ht="10.9" customHeight="1" x14ac:dyDescent="0.2">
      <c r="A52" s="44" t="s">
        <v>95</v>
      </c>
      <c r="B52" s="44" t="s">
        <v>96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((Data!DD47-Data!DC47)/Data!DC47)*100</f>
        <v>0</v>
      </c>
      <c r="I52" s="43">
        <f>((Data!DD47-Data!DA47)/Data!DA47)*100</f>
        <v>-0.18535681186283859</v>
      </c>
      <c r="J52" s="41">
        <f>((Data!DD47-Data!CR47)/Data!CR47)*100</f>
        <v>-1.0110294117647007</v>
      </c>
      <c r="K52" s="43"/>
      <c r="L52" s="34" t="s">
        <v>180</v>
      </c>
      <c r="M52" s="34" t="s">
        <v>176</v>
      </c>
      <c r="N52" s="41">
        <f>((Data!BJ99-Data!AX99)/Data!AX99)*100</f>
        <v>1.7706576728499228</v>
      </c>
      <c r="O52" s="41">
        <f>((Data!BV99-Data!BJ99)/Data!BJ99)*100</f>
        <v>2.2369511184755617</v>
      </c>
      <c r="P52" s="41">
        <f>((Data!CH99-Data!BV99)/Data!BV99)*100</f>
        <v>1.9448946515397012</v>
      </c>
      <c r="Q52" s="41">
        <f>((Data!CT99-Data!CH99)/Data!CH99)*100</f>
        <v>2.3847376788553372</v>
      </c>
      <c r="R52" s="41"/>
      <c r="S52" s="43"/>
      <c r="T52" s="55">
        <f>((Data!DC99-Data!CZ99)/Data!CZ99)*100</f>
        <v>0.53394355453853326</v>
      </c>
      <c r="U52" s="42">
        <f>((Data!DC99-Data!CQ99)/Data!CQ99)*100</f>
        <v>2.7279812938425563</v>
      </c>
    </row>
    <row r="53" spans="1:21" ht="10.5" customHeight="1" x14ac:dyDescent="0.2">
      <c r="A53" s="44" t="s">
        <v>97</v>
      </c>
      <c r="B53" s="44" t="s">
        <v>98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((Data!DD48-Data!DC48)/Data!DC48)*100</f>
        <v>0</v>
      </c>
      <c r="I53" s="43">
        <f>((Data!DD48-Data!DA48)/Data!DA48)*100</f>
        <v>0.256410256410254</v>
      </c>
      <c r="J53" s="41">
        <f>((Data!DD48-Data!CR48)/Data!CR48)*100</f>
        <v>1.9999999999999976</v>
      </c>
      <c r="K53" s="36"/>
      <c r="L53" s="34" t="s">
        <v>181</v>
      </c>
      <c r="M53" s="34" t="s">
        <v>177</v>
      </c>
      <c r="N53" s="41">
        <f>((Data!BJ100-Data!AX100)/Data!AX100)*100</f>
        <v>2.1848739495798273</v>
      </c>
      <c r="O53" s="41">
        <f>((Data!BV100-Data!BJ100)/Data!BJ100)*100</f>
        <v>2.1381578947368491</v>
      </c>
      <c r="P53" s="41">
        <f>((Data!CH100-Data!BV100)/Data!BV100)*100</f>
        <v>2.3349436392914584</v>
      </c>
      <c r="Q53" s="41">
        <f>((Data!CT100-Data!CH100)/Data!CH100)*100</f>
        <v>2.7537372147915029</v>
      </c>
      <c r="R53" s="41"/>
      <c r="S53" s="43"/>
      <c r="T53" s="55">
        <f>((Data!DC100-Data!CZ100)/Data!CZ100)*100</f>
        <v>0.8276899924755412</v>
      </c>
      <c r="U53" s="42">
        <f>((Data!DC100-Data!CQ100)/Data!CQ100)*100</f>
        <v>3.0769230769230771</v>
      </c>
    </row>
    <row r="54" spans="1:21" ht="10.5" customHeight="1" x14ac:dyDescent="0.2">
      <c r="A54" s="44" t="s">
        <v>90</v>
      </c>
      <c r="B54" s="44" t="s">
        <v>91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((Data!DD49-Data!DC49)/Data!DC49)*100</f>
        <v>0.32258064516129492</v>
      </c>
      <c r="I54" s="43">
        <f>((Data!DD49-Data!DA49)/Data!DA49)*100</f>
        <v>0.56588520614389881</v>
      </c>
      <c r="J54" s="41">
        <f>((Data!DD49-Data!CR49)/Data!CR49)*100</f>
        <v>7.0567986230636857</v>
      </c>
      <c r="K54" s="43"/>
      <c r="L54" s="34" t="s">
        <v>182</v>
      </c>
      <c r="M54" s="34" t="s">
        <v>178</v>
      </c>
      <c r="N54" s="41">
        <f>((Data!BJ101-Data!AX101)/Data!AX101)*100</f>
        <v>1.8739352640545048</v>
      </c>
      <c r="O54" s="41">
        <f>((Data!BV101-Data!BJ101)/Data!BJ101)*100</f>
        <v>2.5919732441471646</v>
      </c>
      <c r="P54" s="41">
        <f>((Data!CH101-Data!BV101)/Data!BV101)*100</f>
        <v>2.1189894050529698</v>
      </c>
      <c r="Q54" s="41">
        <f>((Data!CT101-Data!CH101)/Data!CH101)*100</f>
        <v>2.4740622505985703</v>
      </c>
      <c r="R54" s="41"/>
      <c r="S54" s="43"/>
      <c r="T54" s="55">
        <f>((Data!DC101-Data!CZ101)/Data!CZ101)*100</f>
        <v>0.68754774637128013</v>
      </c>
      <c r="U54" s="42">
        <f>((Data!DC101-Data!CQ101)/Data!CQ101)*100</f>
        <v>3.0492572322126703</v>
      </c>
    </row>
    <row r="55" spans="1:21" ht="10.5" customHeight="1" x14ac:dyDescent="0.2">
      <c r="A55" s="44" t="s">
        <v>92</v>
      </c>
      <c r="B55" s="44" t="s">
        <v>93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((Data!DD50-Data!DC50)/Data!DC50)*100</f>
        <v>0.20408163265306412</v>
      </c>
      <c r="I55" s="43">
        <f>((Data!DD50-Data!DA50)/Data!DA50)*100</f>
        <v>-0.20325203252032809</v>
      </c>
      <c r="J55" s="41">
        <f>((Data!DD50-Data!CR50)/Data!CR50)*100</f>
        <v>-2.2885572139303454</v>
      </c>
      <c r="K55" s="43"/>
    </row>
    <row r="56" spans="1:21" ht="10.9" customHeight="1" x14ac:dyDescent="0.2">
      <c r="C56" s="41"/>
      <c r="D56" s="41"/>
      <c r="E56" s="41"/>
      <c r="F56" s="41"/>
      <c r="H56" s="43"/>
      <c r="I56" s="43"/>
      <c r="J56" s="41"/>
    </row>
    <row r="57" spans="1:21" ht="10.9" customHeight="1" x14ac:dyDescent="0.2">
      <c r="C57" s="41"/>
      <c r="D57" s="41"/>
      <c r="E57" s="41"/>
      <c r="F57" s="41"/>
      <c r="H57" s="43"/>
      <c r="I57" s="43"/>
      <c r="J57" s="41"/>
    </row>
    <row r="59" spans="1:21" ht="10.9" customHeight="1" x14ac:dyDescent="0.2">
      <c r="H59" s="43"/>
      <c r="I59" s="43"/>
      <c r="J59" s="41"/>
    </row>
  </sheetData>
  <mergeCells count="11">
    <mergeCell ref="A6:J6"/>
    <mergeCell ref="A2:U2"/>
    <mergeCell ref="N4:P4"/>
    <mergeCell ref="S4:U4"/>
    <mergeCell ref="C4:E4"/>
    <mergeCell ref="H4:J4"/>
    <mergeCell ref="A21:J22"/>
    <mergeCell ref="A50:J51"/>
    <mergeCell ref="L42:U43"/>
    <mergeCell ref="L49:U50"/>
    <mergeCell ref="A27:K28"/>
  </mergeCells>
  <phoneticPr fontId="1" type="noConversion"/>
  <printOptions horizontalCentered="1"/>
  <pageMargins left="0.25" right="0.25" top="0.75" bottom="0.75" header="0.3" footer="0.3"/>
  <pageSetup scale="89" fitToHeight="0" orientation="landscape" r:id="rId1"/>
  <headerFooter>
    <oddHeader>&amp;R&amp;G</oddHeader>
    <oddFooter>&amp;L&amp;"-,Regular"Updated 11/9/2018.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102"/>
  <sheetViews>
    <sheetView zoomScale="85" zoomScaleNormal="85" workbookViewId="0">
      <pane xSplit="2" ySplit="1" topLeftCell="CJ59" activePane="bottomRight" state="frozen"/>
      <selection pane="topRight" activeCell="D1" sqref="D1"/>
      <selection pane="bottomLeft" activeCell="A2" sqref="A2"/>
      <selection pane="bottomRight" activeCell="CZ91" sqref="CZ91:DD95"/>
    </sheetView>
  </sheetViews>
  <sheetFormatPr defaultRowHeight="12.75" x14ac:dyDescent="0.2"/>
  <cols>
    <col min="1" max="1" width="15.28515625" customWidth="1"/>
    <col min="2" max="2" width="49.140625" customWidth="1"/>
    <col min="3" max="14" width="9.14062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703125" bestFit="1" customWidth="1"/>
    <col min="62" max="62" width="7.7109375" bestFit="1" customWidth="1"/>
    <col min="86" max="88" width="10.28515625" bestFit="1" customWidth="1"/>
  </cols>
  <sheetData>
    <row r="1" spans="1:108" s="1" customFormat="1" x14ac:dyDescent="0.2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  <c r="DA1" s="1">
        <v>43282</v>
      </c>
      <c r="DB1" s="1">
        <v>43313</v>
      </c>
      <c r="DC1" s="1">
        <v>43344</v>
      </c>
      <c r="DD1" s="1">
        <v>43374</v>
      </c>
    </row>
    <row r="2" spans="1:108" s="20" customFormat="1" x14ac:dyDescent="0.2">
      <c r="A2" s="49" t="s">
        <v>49</v>
      </c>
      <c r="B2" s="20" t="s">
        <v>117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  <c r="CZ2" s="46">
        <v>251.989</v>
      </c>
      <c r="DA2" s="46">
        <v>252.006</v>
      </c>
      <c r="DB2" s="46">
        <v>252.14599999999999</v>
      </c>
      <c r="DC2" s="46">
        <v>252.43899999999999</v>
      </c>
    </row>
    <row r="3" spans="1:108" ht="12.75" customHeight="1" x14ac:dyDescent="0.2">
      <c r="A3" t="s">
        <v>101</v>
      </c>
      <c r="B3" t="s">
        <v>65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 s="46">
        <v>115.4</v>
      </c>
      <c r="CX3">
        <v>115.7</v>
      </c>
      <c r="CY3">
        <v>116.2</v>
      </c>
      <c r="CZ3">
        <v>116.6</v>
      </c>
      <c r="DA3" s="46">
        <v>116.7</v>
      </c>
      <c r="DB3">
        <v>116.4</v>
      </c>
      <c r="DC3">
        <v>116.5</v>
      </c>
      <c r="DD3">
        <v>117.4</v>
      </c>
    </row>
    <row r="4" spans="1:108" x14ac:dyDescent="0.2">
      <c r="A4" t="s">
        <v>66</v>
      </c>
      <c r="B4" t="s">
        <v>67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120.5</v>
      </c>
      <c r="CZ4">
        <v>120.7</v>
      </c>
      <c r="DA4">
        <v>121.1</v>
      </c>
      <c r="DB4">
        <v>121.2</v>
      </c>
      <c r="DC4">
        <v>121.3</v>
      </c>
      <c r="DD4">
        <v>123.6</v>
      </c>
    </row>
    <row r="5" spans="1:108" x14ac:dyDescent="0.2">
      <c r="A5" s="46" t="s">
        <v>68</v>
      </c>
      <c r="B5" t="s">
        <v>69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 s="46">
        <v>119</v>
      </c>
      <c r="CX5">
        <v>120.4</v>
      </c>
      <c r="CY5">
        <v>120.5</v>
      </c>
      <c r="CZ5">
        <v>120.8</v>
      </c>
      <c r="DA5" s="46">
        <v>121.3</v>
      </c>
      <c r="DB5">
        <v>121.4</v>
      </c>
      <c r="DC5">
        <v>121.5</v>
      </c>
      <c r="DD5">
        <v>123.7</v>
      </c>
    </row>
    <row r="6" spans="1:108" x14ac:dyDescent="0.2">
      <c r="A6" s="46" t="s">
        <v>70</v>
      </c>
      <c r="B6" t="s">
        <v>158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 s="46">
        <v>119</v>
      </c>
      <c r="CX6">
        <v>120.2</v>
      </c>
      <c r="CY6">
        <v>120.3</v>
      </c>
      <c r="CZ6">
        <v>120.4</v>
      </c>
      <c r="DA6" s="46">
        <v>120.8</v>
      </c>
      <c r="DB6">
        <v>120.8</v>
      </c>
      <c r="DC6">
        <v>120.9</v>
      </c>
      <c r="DD6">
        <v>123.4</v>
      </c>
    </row>
    <row r="7" spans="1:108" x14ac:dyDescent="0.2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08" x14ac:dyDescent="0.2">
      <c r="A8" s="46" t="s">
        <v>71</v>
      </c>
      <c r="B8" t="s">
        <v>72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116.7</v>
      </c>
      <c r="CZ8" s="53">
        <v>116.8</v>
      </c>
      <c r="DA8" s="53">
        <v>117.2</v>
      </c>
      <c r="DB8" s="56">
        <v>117.3</v>
      </c>
      <c r="DC8" s="56">
        <v>117.4</v>
      </c>
      <c r="DD8">
        <v>119.2</v>
      </c>
    </row>
    <row r="9" spans="1:108" x14ac:dyDescent="0.2">
      <c r="A9" s="46" t="s">
        <v>73</v>
      </c>
      <c r="B9" t="s">
        <v>80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53">
        <v>118</v>
      </c>
      <c r="CY9" s="53">
        <v>118.1</v>
      </c>
      <c r="CZ9" s="53">
        <v>118.3</v>
      </c>
      <c r="DA9" s="53">
        <v>118.7</v>
      </c>
      <c r="DB9" s="56">
        <v>118.8</v>
      </c>
      <c r="DC9" s="56">
        <v>118.9</v>
      </c>
      <c r="DD9">
        <v>121.3</v>
      </c>
    </row>
    <row r="10" spans="1:108" x14ac:dyDescent="0.2">
      <c r="A10" s="46" t="s">
        <v>74</v>
      </c>
      <c r="B10" t="s">
        <v>79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150.19999999999999</v>
      </c>
      <c r="CX10" s="53">
        <v>151.19999999999999</v>
      </c>
      <c r="CY10" s="53">
        <v>151.19999999999999</v>
      </c>
      <c r="CZ10" s="53">
        <v>151.5</v>
      </c>
      <c r="DA10" s="53">
        <v>151.9</v>
      </c>
      <c r="DB10" s="56">
        <v>152</v>
      </c>
      <c r="DC10" s="56">
        <v>152.5</v>
      </c>
      <c r="DD10">
        <v>154.4</v>
      </c>
    </row>
    <row r="11" spans="1:108" x14ac:dyDescent="0.2">
      <c r="A11" s="46" t="s">
        <v>75</v>
      </c>
      <c r="B11" t="s">
        <v>78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157.5</v>
      </c>
      <c r="CX11" s="53">
        <v>159.4</v>
      </c>
      <c r="CY11" s="53">
        <v>159.4</v>
      </c>
      <c r="CZ11" s="53">
        <v>159.4</v>
      </c>
      <c r="DA11" s="53">
        <v>160.1</v>
      </c>
      <c r="DB11" s="56">
        <v>160.19999999999999</v>
      </c>
      <c r="DC11" s="56">
        <v>160.1</v>
      </c>
      <c r="DD11">
        <v>164.6</v>
      </c>
    </row>
    <row r="12" spans="1:108" x14ac:dyDescent="0.2">
      <c r="A12" s="46" t="s">
        <v>76</v>
      </c>
      <c r="B12" t="s">
        <v>77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133.5</v>
      </c>
      <c r="CX12" s="53">
        <v>135.4</v>
      </c>
      <c r="CY12" s="53">
        <v>135.69999999999999</v>
      </c>
      <c r="CZ12" s="53">
        <v>136</v>
      </c>
      <c r="DA12" s="53">
        <v>136.4</v>
      </c>
      <c r="DB12" s="56">
        <v>136.69999999999999</v>
      </c>
      <c r="DC12" s="56">
        <v>136.80000000000001</v>
      </c>
      <c r="DD12">
        <v>138.80000000000001</v>
      </c>
    </row>
    <row r="13" spans="1:108" x14ac:dyDescent="0.2">
      <c r="A13" s="46" t="s">
        <v>81</v>
      </c>
      <c r="B13" t="s">
        <v>82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125.6</v>
      </c>
      <c r="CX13" s="53">
        <v>127</v>
      </c>
      <c r="CY13" s="53">
        <v>127</v>
      </c>
      <c r="CZ13" s="53">
        <v>127.2</v>
      </c>
      <c r="DA13" s="53">
        <v>128</v>
      </c>
      <c r="DB13" s="56">
        <v>128</v>
      </c>
      <c r="DC13" s="56">
        <v>128.1</v>
      </c>
      <c r="DD13">
        <v>131.69999999999999</v>
      </c>
    </row>
    <row r="14" spans="1:108" x14ac:dyDescent="0.2">
      <c r="A14" s="46" t="s">
        <v>83</v>
      </c>
      <c r="B14" t="s">
        <v>84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3">
        <v>111</v>
      </c>
      <c r="CY14" s="53">
        <v>111.2</v>
      </c>
      <c r="CZ14" s="53">
        <v>111.4</v>
      </c>
      <c r="DA14" s="53">
        <v>111.9</v>
      </c>
      <c r="DB14" s="56">
        <v>112</v>
      </c>
      <c r="DC14" s="56">
        <v>112</v>
      </c>
      <c r="DD14">
        <v>113.6</v>
      </c>
    </row>
    <row r="15" spans="1:108" x14ac:dyDescent="0.2">
      <c r="A15" s="46" t="s">
        <v>85</v>
      </c>
      <c r="B15" t="s">
        <v>105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116.8</v>
      </c>
      <c r="CX15" s="53">
        <v>116.9</v>
      </c>
      <c r="CY15" s="53">
        <v>117.1</v>
      </c>
      <c r="CZ15" s="53">
        <v>117.3</v>
      </c>
      <c r="DA15" s="53">
        <v>117.4</v>
      </c>
      <c r="DB15" s="56">
        <v>117.4</v>
      </c>
      <c r="DC15" s="56">
        <v>117.6</v>
      </c>
      <c r="DD15">
        <v>118.1</v>
      </c>
    </row>
    <row r="16" spans="1:108" x14ac:dyDescent="0.2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08" x14ac:dyDescent="0.2">
      <c r="A17" t="s">
        <v>152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08" s="20" customFormat="1" x14ac:dyDescent="0.2">
      <c r="A18" s="49" t="s">
        <v>171</v>
      </c>
      <c r="B18" s="49" t="s">
        <v>57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124.1</v>
      </c>
      <c r="CX18" s="24">
        <v>125</v>
      </c>
      <c r="CY18" s="20">
        <v>125.1</v>
      </c>
      <c r="CZ18" s="20">
        <v>126.2</v>
      </c>
      <c r="DA18" s="20">
        <v>126.9</v>
      </c>
      <c r="DB18" s="24">
        <v>127</v>
      </c>
      <c r="DC18" s="20">
        <v>127.4</v>
      </c>
      <c r="DD18" s="20">
        <v>130.30000000000001</v>
      </c>
    </row>
    <row r="19" spans="1:108" s="20" customFormat="1" x14ac:dyDescent="0.2">
      <c r="A19" s="49" t="s">
        <v>172</v>
      </c>
      <c r="B19" s="49" t="s">
        <v>58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132.80000000000001</v>
      </c>
      <c r="CX19" s="20">
        <v>133.30000000000001</v>
      </c>
      <c r="CY19" s="20">
        <v>133.5</v>
      </c>
      <c r="CZ19" s="20">
        <v>133.69999999999999</v>
      </c>
      <c r="DA19" s="20">
        <v>133.9</v>
      </c>
      <c r="DB19" s="20">
        <v>133.80000000000001</v>
      </c>
      <c r="DC19" s="20">
        <v>134.1</v>
      </c>
      <c r="DD19" s="20">
        <v>133.4</v>
      </c>
    </row>
    <row r="20" spans="1:108" s="20" customFormat="1" x14ac:dyDescent="0.2">
      <c r="A20" s="49" t="s">
        <v>173</v>
      </c>
      <c r="B20" s="49" t="s">
        <v>59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120.2</v>
      </c>
      <c r="CX20" s="20">
        <v>120.9</v>
      </c>
      <c r="CY20" s="20">
        <v>121.1</v>
      </c>
      <c r="CZ20" s="20">
        <v>121.2</v>
      </c>
      <c r="DA20" s="20">
        <v>122.4</v>
      </c>
      <c r="DB20" s="20">
        <v>122.6</v>
      </c>
      <c r="DC20" s="20">
        <v>122.7</v>
      </c>
      <c r="DD20" s="20">
        <v>124.3</v>
      </c>
    </row>
    <row r="21" spans="1:108" s="20" customFormat="1" x14ac:dyDescent="0.2">
      <c r="A21" s="49" t="s">
        <v>174</v>
      </c>
      <c r="B21" s="20" t="s">
        <v>60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127.5</v>
      </c>
      <c r="CX21" s="20">
        <v>128.6</v>
      </c>
      <c r="CY21" s="20">
        <v>129.1</v>
      </c>
      <c r="CZ21" s="20">
        <v>129.19999999999999</v>
      </c>
      <c r="DA21" s="20">
        <v>129.19999999999999</v>
      </c>
      <c r="DB21" s="20">
        <v>129.30000000000001</v>
      </c>
      <c r="DC21" s="20">
        <v>129.5</v>
      </c>
      <c r="DD21" s="20">
        <v>132.30000000000001</v>
      </c>
    </row>
    <row r="22" spans="1:108" x14ac:dyDescent="0.2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08" x14ac:dyDescent="0.2">
      <c r="A23" t="s">
        <v>120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08" ht="12.75" customHeight="1" x14ac:dyDescent="0.25">
      <c r="A24" t="s">
        <v>118</v>
      </c>
      <c r="B24" t="s">
        <v>121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</v>
      </c>
      <c r="CX24" s="2">
        <v>107.9</v>
      </c>
      <c r="CY24" s="2">
        <v>109.5</v>
      </c>
      <c r="CZ24" s="2">
        <v>110.2</v>
      </c>
      <c r="DA24" s="2">
        <v>110.5</v>
      </c>
      <c r="DB24" s="2">
        <v>109.6</v>
      </c>
      <c r="DC24" s="2">
        <v>109.8</v>
      </c>
      <c r="DD24" s="2">
        <v>110.5</v>
      </c>
    </row>
    <row r="25" spans="1:108" ht="12.75" customHeight="1" x14ac:dyDescent="0.2">
      <c r="A25" t="s">
        <v>119</v>
      </c>
      <c r="B25" t="s">
        <v>122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226.6</v>
      </c>
      <c r="CX25" s="2">
        <v>229</v>
      </c>
      <c r="CY25" s="2">
        <v>233.6</v>
      </c>
      <c r="CZ25" s="2">
        <v>235.1</v>
      </c>
      <c r="DA25" s="2">
        <v>235.7</v>
      </c>
      <c r="DB25" s="2">
        <v>234.5</v>
      </c>
      <c r="DC25" s="2">
        <v>235.2</v>
      </c>
      <c r="DD25" s="2">
        <v>236.3</v>
      </c>
    </row>
    <row r="26" spans="1:108" ht="15" x14ac:dyDescent="0.25">
      <c r="A26" t="s">
        <v>147</v>
      </c>
      <c r="B26" t="s">
        <v>148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97.3</v>
      </c>
      <c r="CX26" s="2">
        <v>101.9</v>
      </c>
      <c r="CY26" s="2">
        <v>110</v>
      </c>
      <c r="CZ26" s="2">
        <v>112.8</v>
      </c>
      <c r="DA26" s="2">
        <v>112.8</v>
      </c>
      <c r="DB26" s="2">
        <v>110.8</v>
      </c>
      <c r="DC26" s="2">
        <v>111.3</v>
      </c>
      <c r="DD26" s="2">
        <v>114.2</v>
      </c>
    </row>
    <row r="27" spans="1:108" ht="15" x14ac:dyDescent="0.25">
      <c r="A27" t="s">
        <v>149</v>
      </c>
      <c r="B27" t="s">
        <v>123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106.9</v>
      </c>
      <c r="CX27" s="2">
        <v>107.3</v>
      </c>
      <c r="CY27" s="2">
        <v>108.4</v>
      </c>
      <c r="CZ27" s="2">
        <v>108.7</v>
      </c>
      <c r="DA27" s="2">
        <v>109</v>
      </c>
      <c r="DB27" s="2">
        <v>108.8</v>
      </c>
      <c r="DC27" s="2">
        <v>109.1</v>
      </c>
      <c r="DD27" s="2">
        <v>109.1</v>
      </c>
    </row>
    <row r="28" spans="1:108" ht="15" x14ac:dyDescent="0.25">
      <c r="A28" t="s">
        <v>151</v>
      </c>
      <c r="B28" t="s">
        <v>124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</v>
      </c>
      <c r="CX28" s="2">
        <v>109.6</v>
      </c>
      <c r="CY28" s="2">
        <v>110.4</v>
      </c>
      <c r="CZ28" s="2">
        <v>111.2</v>
      </c>
      <c r="DA28" s="2">
        <v>111.5</v>
      </c>
      <c r="DB28" s="2">
        <v>110.2</v>
      </c>
      <c r="DC28" s="2">
        <v>110.3</v>
      </c>
      <c r="DD28" s="2">
        <v>111.3</v>
      </c>
    </row>
    <row r="29" spans="1:108" ht="15" x14ac:dyDescent="0.25">
      <c r="A29" t="s">
        <v>125</v>
      </c>
      <c r="B29" t="s">
        <v>157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</v>
      </c>
      <c r="CX29" s="2">
        <v>107.9</v>
      </c>
      <c r="CY29" s="2">
        <v>109.5</v>
      </c>
      <c r="CZ29" s="2">
        <v>110.2</v>
      </c>
      <c r="DA29" s="2">
        <v>110.5</v>
      </c>
      <c r="DB29" s="2">
        <v>109.6</v>
      </c>
      <c r="DC29" s="2">
        <v>109.9</v>
      </c>
      <c r="DD29" s="2">
        <v>110.6</v>
      </c>
    </row>
    <row r="30" spans="1:108" ht="15" x14ac:dyDescent="0.25">
      <c r="A30" t="s">
        <v>131</v>
      </c>
      <c r="B30" t="s">
        <v>159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 s="2">
        <v>106.9</v>
      </c>
      <c r="CY30" s="2">
        <v>108.5</v>
      </c>
      <c r="CZ30" s="2">
        <v>109.1</v>
      </c>
      <c r="DA30" s="2">
        <v>109.3</v>
      </c>
      <c r="DB30" s="2">
        <v>108.6</v>
      </c>
      <c r="DC30" s="2">
        <v>108.9</v>
      </c>
      <c r="DD30" s="2">
        <v>109.7</v>
      </c>
    </row>
    <row r="31" spans="1:108" ht="15" x14ac:dyDescent="0.25">
      <c r="A31" t="s">
        <v>132</v>
      </c>
      <c r="B31" t="s">
        <v>99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106.4</v>
      </c>
      <c r="CX31" s="2">
        <v>107.7</v>
      </c>
      <c r="CY31" s="2">
        <v>109.2</v>
      </c>
      <c r="CZ31" s="2">
        <v>109.8</v>
      </c>
      <c r="DA31" s="2">
        <v>110</v>
      </c>
      <c r="DB31" s="2">
        <v>109.4</v>
      </c>
      <c r="DC31" s="2">
        <v>109.8</v>
      </c>
      <c r="DD31" s="2">
        <v>110.6</v>
      </c>
    </row>
    <row r="32" spans="1:108" ht="15" x14ac:dyDescent="0.25">
      <c r="A32" t="s">
        <v>133</v>
      </c>
      <c r="B32" t="s">
        <v>136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106.5</v>
      </c>
      <c r="CX32" s="2">
        <v>107.5</v>
      </c>
      <c r="CY32" s="2">
        <v>108.9</v>
      </c>
      <c r="CZ32" s="2">
        <v>109.5</v>
      </c>
      <c r="DA32" s="2">
        <v>109.7</v>
      </c>
      <c r="DB32" s="2">
        <v>109.1</v>
      </c>
      <c r="DC32" s="2">
        <v>109.3</v>
      </c>
      <c r="DD32" s="2">
        <v>109.9</v>
      </c>
    </row>
    <row r="33" spans="1:108" ht="15" x14ac:dyDescent="0.25">
      <c r="A33" s="46" t="s">
        <v>134</v>
      </c>
      <c r="B33" t="s">
        <v>100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105.2</v>
      </c>
      <c r="CX33" s="2">
        <v>106</v>
      </c>
      <c r="CY33" s="2">
        <v>107</v>
      </c>
      <c r="CZ33" s="2">
        <v>107.5</v>
      </c>
      <c r="DA33" s="2">
        <v>107.4</v>
      </c>
      <c r="DB33" s="2">
        <v>107.1</v>
      </c>
      <c r="DC33" s="2">
        <v>107.7</v>
      </c>
      <c r="DD33" s="2">
        <v>108.6</v>
      </c>
    </row>
    <row r="34" spans="1:108" ht="15" x14ac:dyDescent="0.25">
      <c r="A34" t="s">
        <v>135</v>
      </c>
      <c r="B34" t="s">
        <v>140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 s="2">
        <v>106.8</v>
      </c>
      <c r="CY34" s="2">
        <v>108.5</v>
      </c>
      <c r="CZ34" s="2">
        <v>109.1</v>
      </c>
      <c r="DA34" s="2">
        <v>109.3</v>
      </c>
      <c r="DB34" s="2">
        <v>108.6</v>
      </c>
      <c r="DC34" s="2">
        <v>108.9</v>
      </c>
      <c r="DD34" s="2">
        <v>109.7</v>
      </c>
    </row>
    <row r="35" spans="1:108" ht="15" x14ac:dyDescent="0.25">
      <c r="A35" t="s">
        <v>137</v>
      </c>
      <c r="B35" t="s">
        <v>138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105.3</v>
      </c>
      <c r="CX35" s="2">
        <v>106.9</v>
      </c>
      <c r="CY35" s="2">
        <v>109</v>
      </c>
      <c r="CZ35" s="2">
        <v>109.5</v>
      </c>
      <c r="DA35" s="2">
        <v>110.1</v>
      </c>
      <c r="DB35" s="2">
        <v>109.4</v>
      </c>
      <c r="DC35" s="2">
        <v>109.9</v>
      </c>
      <c r="DD35" s="2">
        <v>111</v>
      </c>
    </row>
    <row r="36" spans="1:108" ht="15" x14ac:dyDescent="0.25">
      <c r="A36" s="46" t="s">
        <v>168</v>
      </c>
      <c r="B36" t="s">
        <v>139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98.4</v>
      </c>
      <c r="BL36" s="13">
        <v>98.6</v>
      </c>
      <c r="BM36" s="13">
        <v>99.3</v>
      </c>
      <c r="BN36" s="13">
        <v>99.3</v>
      </c>
      <c r="BO36" s="13">
        <v>100.7</v>
      </c>
      <c r="BP36" s="13">
        <v>100.7</v>
      </c>
      <c r="BQ36" s="13">
        <v>100.6</v>
      </c>
      <c r="BR36" s="13">
        <v>99.8</v>
      </c>
      <c r="BS36" s="13">
        <v>98.3</v>
      </c>
      <c r="BT36" s="13">
        <v>97.9</v>
      </c>
      <c r="BU36" s="13">
        <v>97.4</v>
      </c>
      <c r="BV36" s="13">
        <v>96</v>
      </c>
      <c r="BW36" s="13">
        <v>95.7</v>
      </c>
      <c r="BX36" s="13">
        <v>95.2</v>
      </c>
      <c r="BY36" s="13">
        <v>95.8</v>
      </c>
      <c r="BZ36">
        <v>96.5</v>
      </c>
      <c r="CA36">
        <v>97.4</v>
      </c>
      <c r="CB36">
        <v>98.3</v>
      </c>
      <c r="CC36">
        <v>98.5</v>
      </c>
      <c r="CD36">
        <v>98</v>
      </c>
      <c r="CE36">
        <v>98.1</v>
      </c>
      <c r="CF36">
        <v>98.2</v>
      </c>
      <c r="CG36">
        <v>97.7</v>
      </c>
      <c r="CH36">
        <v>98.6</v>
      </c>
      <c r="CI36">
        <v>99.4</v>
      </c>
      <c r="CJ36">
        <v>100</v>
      </c>
      <c r="CK36">
        <v>100.1</v>
      </c>
      <c r="CL36">
        <v>100.8</v>
      </c>
      <c r="CM36">
        <v>100.7</v>
      </c>
      <c r="CN36">
        <v>100.8</v>
      </c>
      <c r="CO36">
        <v>100.8</v>
      </c>
      <c r="CP36">
        <v>101.8</v>
      </c>
      <c r="CQ36">
        <v>102.6</v>
      </c>
      <c r="CR36">
        <v>102.7</v>
      </c>
      <c r="CS36">
        <v>103.2</v>
      </c>
      <c r="CT36">
        <v>103.3</v>
      </c>
      <c r="CU36">
        <v>104.1</v>
      </c>
      <c r="CV36">
        <v>104.8</v>
      </c>
      <c r="CW36">
        <v>105.5</v>
      </c>
      <c r="CX36" s="2">
        <v>106.6</v>
      </c>
      <c r="CY36" s="2">
        <v>108.2</v>
      </c>
      <c r="CZ36" s="2">
        <v>108.8</v>
      </c>
      <c r="DA36" s="2">
        <v>109</v>
      </c>
      <c r="DB36" s="2">
        <v>108.5</v>
      </c>
      <c r="DC36" s="2">
        <v>108.5</v>
      </c>
      <c r="DD36" s="2">
        <v>109.4</v>
      </c>
    </row>
    <row r="37" spans="1:108" ht="15" x14ac:dyDescent="0.25">
      <c r="A37" t="s">
        <v>141</v>
      </c>
      <c r="B37" t="s">
        <v>142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 s="2">
        <v>107.4</v>
      </c>
      <c r="CY37" s="2">
        <v>108.9</v>
      </c>
      <c r="CZ37" s="2">
        <v>109.5</v>
      </c>
      <c r="DA37" s="2">
        <v>109.5</v>
      </c>
      <c r="DB37" s="2">
        <v>108.9</v>
      </c>
      <c r="DC37" s="2">
        <v>109.1</v>
      </c>
      <c r="DD37" s="2">
        <v>109.7</v>
      </c>
    </row>
    <row r="38" spans="1:108" ht="15" x14ac:dyDescent="0.25">
      <c r="A38" s="46" t="s">
        <v>169</v>
      </c>
      <c r="B38" t="s">
        <v>143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98.5</v>
      </c>
      <c r="BL38" s="13">
        <v>98.8</v>
      </c>
      <c r="BM38" s="13">
        <v>99.5</v>
      </c>
      <c r="BN38" s="13">
        <v>99.5</v>
      </c>
      <c r="BO38" s="13">
        <v>100.8</v>
      </c>
      <c r="BP38" s="13">
        <v>100.8</v>
      </c>
      <c r="BQ38" s="13">
        <v>100.7</v>
      </c>
      <c r="BR38" s="13">
        <v>99.9</v>
      </c>
      <c r="BS38" s="13">
        <v>98.5</v>
      </c>
      <c r="BT38" s="13">
        <v>98.3</v>
      </c>
      <c r="BU38" s="13">
        <v>97.9</v>
      </c>
      <c r="BV38" s="13">
        <v>96.6</v>
      </c>
      <c r="BW38" s="13">
        <v>96.2</v>
      </c>
      <c r="BX38" s="13">
        <v>95.8</v>
      </c>
      <c r="BY38" s="13">
        <v>96.4</v>
      </c>
      <c r="BZ38">
        <v>97.1</v>
      </c>
      <c r="CA38">
        <v>98</v>
      </c>
      <c r="CB38">
        <v>98.9</v>
      </c>
      <c r="CC38">
        <v>98.9</v>
      </c>
      <c r="CD38">
        <v>98.4</v>
      </c>
      <c r="CE38">
        <v>98.5</v>
      </c>
      <c r="CF38">
        <v>98.4</v>
      </c>
      <c r="CG38">
        <v>98</v>
      </c>
      <c r="CH38">
        <v>98.7</v>
      </c>
      <c r="CI38">
        <v>99.5</v>
      </c>
      <c r="CJ38">
        <v>100</v>
      </c>
      <c r="CK38">
        <v>100.3</v>
      </c>
      <c r="CL38">
        <v>101</v>
      </c>
      <c r="CM38">
        <v>101</v>
      </c>
      <c r="CN38">
        <v>101</v>
      </c>
      <c r="CO38">
        <v>100.9</v>
      </c>
      <c r="CP38">
        <v>101.9</v>
      </c>
      <c r="CQ38">
        <v>102.6</v>
      </c>
      <c r="CR38">
        <v>102.8</v>
      </c>
      <c r="CS38">
        <v>103.3</v>
      </c>
      <c r="CT38">
        <v>103.4</v>
      </c>
      <c r="CU38">
        <v>104.2</v>
      </c>
      <c r="CV38">
        <v>105</v>
      </c>
      <c r="CW38">
        <v>105.6</v>
      </c>
      <c r="CX38" s="2">
        <v>106.7</v>
      </c>
      <c r="CY38" s="2">
        <v>108.4</v>
      </c>
      <c r="CZ38" s="2">
        <v>109.1</v>
      </c>
      <c r="DA38" s="2">
        <v>109.2</v>
      </c>
      <c r="DB38" s="2">
        <v>108.5</v>
      </c>
      <c r="DC38" s="2">
        <v>108.8</v>
      </c>
      <c r="DD38" s="2">
        <v>109.5</v>
      </c>
    </row>
    <row r="39" spans="1:108" ht="15" x14ac:dyDescent="0.25">
      <c r="A39" t="s">
        <v>126</v>
      </c>
      <c r="B39" t="s">
        <v>160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107.9</v>
      </c>
      <c r="CX39" s="2">
        <v>108.6</v>
      </c>
      <c r="CY39" s="2">
        <v>110</v>
      </c>
      <c r="CZ39" s="2">
        <v>110.9</v>
      </c>
      <c r="DA39" s="2">
        <v>111.2</v>
      </c>
      <c r="DB39" s="2">
        <v>110.3</v>
      </c>
      <c r="DC39" s="2">
        <v>110.3</v>
      </c>
      <c r="DD39" s="2">
        <v>111</v>
      </c>
    </row>
    <row r="40" spans="1:108" ht="15" x14ac:dyDescent="0.25">
      <c r="A40" t="s">
        <v>127</v>
      </c>
      <c r="B40" t="s">
        <v>128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108.2</v>
      </c>
      <c r="CX40" s="2">
        <v>108.8</v>
      </c>
      <c r="CY40" s="2">
        <v>110.2</v>
      </c>
      <c r="CZ40" s="2">
        <v>111.2</v>
      </c>
      <c r="DA40" s="2">
        <v>111.5</v>
      </c>
      <c r="DB40" s="2">
        <v>110.5</v>
      </c>
      <c r="DC40" s="2">
        <v>110.6</v>
      </c>
      <c r="DD40" s="2">
        <v>111.1</v>
      </c>
    </row>
    <row r="41" spans="1:108" ht="15" x14ac:dyDescent="0.25">
      <c r="A41" t="s">
        <v>129</v>
      </c>
      <c r="B41" t="s">
        <v>130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108.6</v>
      </c>
      <c r="CX41" s="2">
        <v>109.4</v>
      </c>
      <c r="CY41" s="2">
        <v>111</v>
      </c>
      <c r="CZ41" s="2">
        <v>111.9</v>
      </c>
      <c r="DA41" s="2">
        <v>112.2</v>
      </c>
      <c r="DB41" s="2">
        <v>111.1</v>
      </c>
      <c r="DC41" s="2">
        <v>111.1</v>
      </c>
      <c r="DD41" s="2">
        <v>111.6</v>
      </c>
    </row>
    <row r="42" spans="1:108" ht="15" x14ac:dyDescent="0.25">
      <c r="A42" t="s">
        <v>144</v>
      </c>
      <c r="B42" t="s">
        <v>161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106.3</v>
      </c>
      <c r="CX42" s="2">
        <v>107.1</v>
      </c>
      <c r="CY42" s="2">
        <v>108.8</v>
      </c>
      <c r="CZ42" s="2">
        <v>109.6</v>
      </c>
      <c r="DA42" s="2">
        <v>109.8</v>
      </c>
      <c r="DB42" s="2">
        <v>108.9</v>
      </c>
      <c r="DC42" s="2">
        <v>109</v>
      </c>
      <c r="DD42" s="2">
        <v>109.7</v>
      </c>
    </row>
    <row r="43" spans="1:108" ht="15" x14ac:dyDescent="0.25">
      <c r="A43" t="s">
        <v>146</v>
      </c>
      <c r="B43" t="s">
        <v>162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</v>
      </c>
      <c r="CX43" s="2">
        <v>106.9</v>
      </c>
      <c r="CY43" s="2">
        <v>108.7</v>
      </c>
      <c r="CZ43" s="2">
        <v>109.6</v>
      </c>
      <c r="DA43" s="2">
        <v>109.8</v>
      </c>
      <c r="DB43" s="2">
        <v>109</v>
      </c>
      <c r="DC43" s="2">
        <v>109.1</v>
      </c>
      <c r="DD43" s="2">
        <v>109.8</v>
      </c>
    </row>
    <row r="44" spans="1:108" ht="15" x14ac:dyDescent="0.25">
      <c r="A44" t="s">
        <v>145</v>
      </c>
      <c r="B44" t="s">
        <v>163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106.9</v>
      </c>
      <c r="CX44" s="2">
        <v>107.7</v>
      </c>
      <c r="CY44" s="2">
        <v>109.1</v>
      </c>
      <c r="CZ44" s="2">
        <v>110</v>
      </c>
      <c r="DA44" s="2">
        <v>110.1</v>
      </c>
      <c r="DB44" s="2">
        <v>109.3</v>
      </c>
      <c r="DC44" s="2">
        <v>109.4</v>
      </c>
      <c r="DD44" s="2">
        <v>110</v>
      </c>
    </row>
    <row r="45" spans="1:108" x14ac:dyDescent="0.2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08" x14ac:dyDescent="0.2">
      <c r="A46" t="s">
        <v>153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08" x14ac:dyDescent="0.2">
      <c r="A47" t="s">
        <v>95</v>
      </c>
      <c r="B47" t="s">
        <v>96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107.5</v>
      </c>
      <c r="CX47" s="47">
        <v>107.8</v>
      </c>
      <c r="CY47" s="47">
        <v>107.9</v>
      </c>
      <c r="CZ47" s="47">
        <v>107.7</v>
      </c>
      <c r="DA47" s="47">
        <v>107.9</v>
      </c>
      <c r="DB47" s="57">
        <v>107.8</v>
      </c>
      <c r="DC47" s="57">
        <v>107.7</v>
      </c>
      <c r="DD47">
        <v>107.7</v>
      </c>
    </row>
    <row r="48" spans="1:108" x14ac:dyDescent="0.2">
      <c r="A48" t="s">
        <v>97</v>
      </c>
      <c r="B48" t="s">
        <v>98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116.4</v>
      </c>
      <c r="CX48" s="47">
        <v>116.4</v>
      </c>
      <c r="CY48" s="47">
        <v>116.5</v>
      </c>
      <c r="CZ48" s="47">
        <v>116.6</v>
      </c>
      <c r="DA48" s="47">
        <v>117</v>
      </c>
      <c r="DB48" s="57">
        <v>117.5</v>
      </c>
      <c r="DC48" s="57">
        <v>117.3</v>
      </c>
      <c r="DD48">
        <v>117.3</v>
      </c>
    </row>
    <row r="49" spans="1:108" x14ac:dyDescent="0.2">
      <c r="A49" t="s">
        <v>90</v>
      </c>
      <c r="B49" t="s">
        <v>91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119.6</v>
      </c>
      <c r="CX49" s="47">
        <v>120</v>
      </c>
      <c r="CY49" s="47">
        <v>121</v>
      </c>
      <c r="CZ49" s="47">
        <v>122.9</v>
      </c>
      <c r="DA49" s="47">
        <v>123.7</v>
      </c>
      <c r="DB49" s="57">
        <v>123.5</v>
      </c>
      <c r="DC49" s="57">
        <v>124</v>
      </c>
      <c r="DD49">
        <v>124.4</v>
      </c>
    </row>
    <row r="50" spans="1:108" x14ac:dyDescent="0.2">
      <c r="A50" t="s">
        <v>92</v>
      </c>
      <c r="B50" t="s">
        <v>93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100.3</v>
      </c>
      <c r="CX50" s="47">
        <v>98.4</v>
      </c>
      <c r="CY50" s="47">
        <v>97.7</v>
      </c>
      <c r="CZ50" s="47">
        <v>98</v>
      </c>
      <c r="DA50" s="47">
        <v>98.4</v>
      </c>
      <c r="DB50" s="57">
        <v>98.6</v>
      </c>
      <c r="DC50" s="57">
        <v>98</v>
      </c>
      <c r="DD50">
        <v>98.2</v>
      </c>
    </row>
    <row r="51" spans="1:108" x14ac:dyDescent="0.2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08" x14ac:dyDescent="0.2">
      <c r="A52" t="s">
        <v>154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08" x14ac:dyDescent="0.2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224.8</v>
      </c>
      <c r="CX53" s="47">
        <v>231.8</v>
      </c>
      <c r="CY53" s="47">
        <v>251.1</v>
      </c>
      <c r="CZ53" s="47">
        <v>261.39999999999998</v>
      </c>
      <c r="DA53" s="47">
        <v>257.89999999999998</v>
      </c>
      <c r="DB53" s="57">
        <v>252.9</v>
      </c>
      <c r="DC53">
        <v>264.10000000000002</v>
      </c>
      <c r="DD53">
        <v>271.10000000000002</v>
      </c>
    </row>
    <row r="54" spans="1:108" x14ac:dyDescent="0.2">
      <c r="A54" t="s">
        <v>87</v>
      </c>
      <c r="B54" t="s">
        <v>94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312.8</v>
      </c>
      <c r="CX54" s="47">
        <v>299.8</v>
      </c>
      <c r="CY54" s="47">
        <v>305.5</v>
      </c>
      <c r="CZ54" s="47">
        <v>308.7</v>
      </c>
      <c r="DA54" s="47">
        <v>312.8</v>
      </c>
      <c r="DB54" s="57">
        <v>318.39999999999998</v>
      </c>
      <c r="DC54">
        <v>320.39999999999998</v>
      </c>
      <c r="DD54">
        <v>322.3</v>
      </c>
    </row>
    <row r="55" spans="1:108" x14ac:dyDescent="0.2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220.4</v>
      </c>
      <c r="CX55" s="47">
        <v>228.7</v>
      </c>
      <c r="CY55" s="47">
        <v>233.4</v>
      </c>
      <c r="CZ55" s="47">
        <v>236.2</v>
      </c>
      <c r="DA55" s="47">
        <v>237.9</v>
      </c>
      <c r="DB55" s="57">
        <v>237.7</v>
      </c>
      <c r="DC55">
        <v>244.1</v>
      </c>
      <c r="DD55">
        <v>246.5</v>
      </c>
    </row>
    <row r="56" spans="1:108" x14ac:dyDescent="0.2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219.1</v>
      </c>
      <c r="CX56" s="47">
        <v>226.6</v>
      </c>
      <c r="CY56" s="47">
        <v>232</v>
      </c>
      <c r="CZ56" s="47">
        <v>234.3</v>
      </c>
      <c r="DA56" s="47">
        <v>236.2</v>
      </c>
      <c r="DB56" s="57">
        <v>236</v>
      </c>
      <c r="DC56">
        <v>243.4</v>
      </c>
      <c r="DD56">
        <v>246</v>
      </c>
    </row>
    <row r="57" spans="1:108" x14ac:dyDescent="0.2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08" x14ac:dyDescent="0.2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249.4</v>
      </c>
      <c r="CX58" s="47">
        <v>251.1</v>
      </c>
      <c r="CY58" s="47">
        <v>252.3</v>
      </c>
      <c r="CZ58" s="47">
        <v>254.2</v>
      </c>
      <c r="DA58" s="47">
        <v>253.7</v>
      </c>
      <c r="DB58" s="57">
        <v>252.7</v>
      </c>
      <c r="DC58" s="57">
        <v>253.3</v>
      </c>
      <c r="DD58">
        <v>253.7</v>
      </c>
    </row>
    <row r="59" spans="1:108" x14ac:dyDescent="0.2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264.10000000000002</v>
      </c>
      <c r="CX59" s="47">
        <v>263.89999999999998</v>
      </c>
      <c r="CY59" s="47">
        <v>265</v>
      </c>
      <c r="CZ59" s="47">
        <v>264.2</v>
      </c>
      <c r="DA59" s="47">
        <v>264.2</v>
      </c>
      <c r="DB59" s="57">
        <v>264.10000000000002</v>
      </c>
      <c r="DC59" s="57">
        <v>264.89999999999998</v>
      </c>
      <c r="DD59">
        <v>263.89999999999998</v>
      </c>
    </row>
    <row r="60" spans="1:108" x14ac:dyDescent="0.2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259.3</v>
      </c>
      <c r="CY60" s="47">
        <v>260.2</v>
      </c>
      <c r="CZ60" s="47">
        <v>260.10000000000002</v>
      </c>
      <c r="DA60" s="47">
        <v>259.5</v>
      </c>
      <c r="DB60" s="57">
        <v>260</v>
      </c>
      <c r="DC60" s="57">
        <v>260.89999999999998</v>
      </c>
      <c r="DD60">
        <v>261.2</v>
      </c>
    </row>
    <row r="61" spans="1:108" x14ac:dyDescent="0.2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228.2</v>
      </c>
      <c r="CX61" s="47">
        <v>227.6</v>
      </c>
      <c r="CY61" s="47">
        <v>228.2</v>
      </c>
      <c r="CZ61" s="47">
        <v>228.5</v>
      </c>
      <c r="DA61" s="47">
        <v>229</v>
      </c>
      <c r="DB61" s="57">
        <v>228.2</v>
      </c>
      <c r="DC61" s="57">
        <v>229</v>
      </c>
      <c r="DD61">
        <v>226</v>
      </c>
    </row>
    <row r="62" spans="1:108" x14ac:dyDescent="0.2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274.60000000000002</v>
      </c>
      <c r="CX62" s="47">
        <v>273.10000000000002</v>
      </c>
      <c r="CY62" s="47">
        <v>274.7</v>
      </c>
      <c r="CZ62" s="47">
        <v>272.10000000000002</v>
      </c>
      <c r="DA62" s="47">
        <v>271.8</v>
      </c>
      <c r="DB62" s="57">
        <v>271.60000000000002</v>
      </c>
      <c r="DC62" s="57">
        <v>272.10000000000002</v>
      </c>
      <c r="DD62">
        <v>270.5</v>
      </c>
    </row>
    <row r="63" spans="1:108" x14ac:dyDescent="0.2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260.60000000000002</v>
      </c>
      <c r="CX63" s="47">
        <v>263.3</v>
      </c>
      <c r="CY63" s="47">
        <v>262.89999999999998</v>
      </c>
      <c r="CZ63" s="47">
        <v>265.10000000000002</v>
      </c>
      <c r="DA63" s="47">
        <v>265.5</v>
      </c>
      <c r="DB63" s="57">
        <v>265.7</v>
      </c>
      <c r="DC63" s="57">
        <v>268</v>
      </c>
      <c r="DD63">
        <v>268.3</v>
      </c>
    </row>
    <row r="64" spans="1:108" x14ac:dyDescent="0.2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226.1</v>
      </c>
      <c r="CZ64" s="47">
        <v>230.3</v>
      </c>
      <c r="DA64" s="47">
        <v>231.7</v>
      </c>
      <c r="DB64" s="57">
        <v>231.4</v>
      </c>
      <c r="DC64" s="57">
        <v>231.4</v>
      </c>
      <c r="DD64">
        <v>231.7</v>
      </c>
    </row>
    <row r="65" spans="1:108" x14ac:dyDescent="0.2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197.8</v>
      </c>
      <c r="CX65" s="47">
        <v>198</v>
      </c>
      <c r="CY65" s="47">
        <v>198.2</v>
      </c>
      <c r="CZ65" s="47">
        <v>198.2</v>
      </c>
      <c r="DA65" s="47">
        <v>197.6</v>
      </c>
      <c r="DB65" s="57">
        <v>198</v>
      </c>
      <c r="DC65" s="57">
        <v>198</v>
      </c>
      <c r="DD65">
        <v>197.8</v>
      </c>
    </row>
    <row r="66" spans="1:108" x14ac:dyDescent="0.2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08" x14ac:dyDescent="0.2">
      <c r="A67" t="s">
        <v>86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225.2</v>
      </c>
      <c r="CX67" s="47">
        <v>226</v>
      </c>
      <c r="CY67" s="47">
        <v>226.5</v>
      </c>
      <c r="CZ67" s="47">
        <v>226.4</v>
      </c>
      <c r="DA67" s="47">
        <v>226</v>
      </c>
      <c r="DB67">
        <v>227</v>
      </c>
      <c r="DC67">
        <v>227</v>
      </c>
      <c r="DD67">
        <v>227.9</v>
      </c>
    </row>
    <row r="68" spans="1:108" x14ac:dyDescent="0.2">
      <c r="A68" t="s">
        <v>88</v>
      </c>
      <c r="B68" t="s">
        <v>89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135.80000000000001</v>
      </c>
      <c r="CX68" s="47">
        <v>136.4</v>
      </c>
      <c r="CY68" s="47">
        <v>136.1</v>
      </c>
      <c r="CZ68" s="47">
        <v>136.5</v>
      </c>
      <c r="DA68" s="47">
        <v>136.4</v>
      </c>
      <c r="DB68">
        <v>136.19999999999999</v>
      </c>
      <c r="DC68">
        <v>136.5</v>
      </c>
      <c r="DD68">
        <v>136.30000000000001</v>
      </c>
    </row>
    <row r="69" spans="1:108" x14ac:dyDescent="0.2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354.4</v>
      </c>
      <c r="CX69" s="47">
        <v>348.7</v>
      </c>
      <c r="CY69" s="47">
        <v>340.2</v>
      </c>
      <c r="CZ69" s="47">
        <v>338</v>
      </c>
      <c r="DA69" s="47">
        <v>339.4</v>
      </c>
      <c r="DB69">
        <v>349</v>
      </c>
      <c r="DC69">
        <v>347.2</v>
      </c>
      <c r="DD69">
        <v>339.8</v>
      </c>
    </row>
    <row r="70" spans="1:108" x14ac:dyDescent="0.2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192.1</v>
      </c>
      <c r="CX70" s="47">
        <v>192.7</v>
      </c>
      <c r="CY70" s="47">
        <v>192.9</v>
      </c>
      <c r="CZ70" s="47">
        <v>192.6</v>
      </c>
      <c r="DA70" s="47">
        <v>192.5</v>
      </c>
      <c r="DB70">
        <v>196.6</v>
      </c>
      <c r="DC70">
        <v>199.9</v>
      </c>
      <c r="DD70">
        <v>201.4</v>
      </c>
    </row>
    <row r="71" spans="1:108" x14ac:dyDescent="0.2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239.9</v>
      </c>
      <c r="CX71" s="47">
        <v>238.5</v>
      </c>
      <c r="CY71" s="47">
        <v>247.8</v>
      </c>
      <c r="CZ71" s="47">
        <v>252.6</v>
      </c>
      <c r="DA71" s="47">
        <v>248</v>
      </c>
      <c r="DB71">
        <v>232.7</v>
      </c>
      <c r="DC71">
        <v>230</v>
      </c>
      <c r="DD71">
        <v>218.4</v>
      </c>
    </row>
    <row r="72" spans="1:108" x14ac:dyDescent="0.2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311.39999999999998</v>
      </c>
      <c r="CX72" s="47">
        <v>318.2</v>
      </c>
      <c r="CY72" s="47">
        <v>320.3</v>
      </c>
      <c r="CZ72" s="47">
        <v>320.3</v>
      </c>
      <c r="DA72" s="47">
        <v>320.2</v>
      </c>
      <c r="DB72">
        <v>321.10000000000002</v>
      </c>
      <c r="DC72">
        <v>321.3</v>
      </c>
      <c r="DD72">
        <v>322.10000000000002</v>
      </c>
    </row>
    <row r="73" spans="1:108" x14ac:dyDescent="0.2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08" x14ac:dyDescent="0.2">
      <c r="A74" s="46" t="s">
        <v>112</v>
      </c>
      <c r="B74" t="s">
        <v>111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195.6</v>
      </c>
      <c r="CX74" s="47">
        <v>200.5</v>
      </c>
      <c r="CY74" s="47">
        <v>208.5</v>
      </c>
      <c r="CZ74" s="47">
        <v>213.9</v>
      </c>
      <c r="DA74" s="47">
        <v>217.8</v>
      </c>
      <c r="DB74">
        <v>223.4</v>
      </c>
      <c r="DC74" s="47">
        <v>223.5</v>
      </c>
      <c r="DD74">
        <v>221.8</v>
      </c>
    </row>
    <row r="75" spans="1:108" ht="15" x14ac:dyDescent="0.25">
      <c r="A75" t="s">
        <v>108</v>
      </c>
      <c r="B75" t="s">
        <v>150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08" x14ac:dyDescent="0.2">
      <c r="A76" t="s">
        <v>28</v>
      </c>
      <c r="B76" t="s">
        <v>109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258.5</v>
      </c>
      <c r="CX76" s="47">
        <v>270.7</v>
      </c>
      <c r="CY76" s="47">
        <v>276.60000000000002</v>
      </c>
      <c r="CZ76" s="47">
        <v>284.10000000000002</v>
      </c>
      <c r="DA76" s="47">
        <v>288.89999999999998</v>
      </c>
      <c r="DB76">
        <v>301.2</v>
      </c>
      <c r="DC76">
        <v>302.5</v>
      </c>
      <c r="DD76">
        <v>300.7</v>
      </c>
    </row>
    <row r="77" spans="1:108" x14ac:dyDescent="0.2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426.3</v>
      </c>
      <c r="CX77">
        <v>419.1</v>
      </c>
      <c r="CY77">
        <v>420.2</v>
      </c>
      <c r="CZ77">
        <v>436.2</v>
      </c>
      <c r="DA77">
        <v>405</v>
      </c>
      <c r="DB77">
        <v>389.6</v>
      </c>
      <c r="DC77">
        <v>385.6</v>
      </c>
      <c r="DD77">
        <v>393.1</v>
      </c>
    </row>
    <row r="78" spans="1:108" x14ac:dyDescent="0.2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197.8</v>
      </c>
      <c r="CX78" s="47">
        <v>201.1</v>
      </c>
      <c r="CY78" s="47">
        <v>211.1</v>
      </c>
      <c r="CZ78" s="47">
        <v>214.5</v>
      </c>
      <c r="DA78" s="47">
        <v>209.3</v>
      </c>
      <c r="DB78">
        <v>205</v>
      </c>
      <c r="DC78">
        <v>204.3</v>
      </c>
      <c r="DD78">
        <v>203.5</v>
      </c>
    </row>
    <row r="79" spans="1:108" x14ac:dyDescent="0.2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206.5</v>
      </c>
      <c r="CX79">
        <v>206</v>
      </c>
      <c r="CY79">
        <v>211.8</v>
      </c>
      <c r="CZ79">
        <v>213.2</v>
      </c>
      <c r="DA79">
        <v>213.9</v>
      </c>
      <c r="DB79">
        <v>214.3</v>
      </c>
      <c r="DC79">
        <v>215.4</v>
      </c>
      <c r="DD79">
        <v>219.2</v>
      </c>
    </row>
    <row r="80" spans="1:108" x14ac:dyDescent="0.2">
      <c r="A80" t="s">
        <v>61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221.4</v>
      </c>
      <c r="CX80" s="47">
        <v>227.4</v>
      </c>
      <c r="CY80" s="47">
        <v>233</v>
      </c>
      <c r="CZ80" s="47">
        <v>227</v>
      </c>
      <c r="DA80" s="47">
        <v>230.8</v>
      </c>
      <c r="DB80">
        <v>230.4</v>
      </c>
      <c r="DC80">
        <v>230</v>
      </c>
      <c r="DD80">
        <v>230.9</v>
      </c>
    </row>
    <row r="81" spans="1:108" x14ac:dyDescent="0.2">
      <c r="A81" t="s">
        <v>63</v>
      </c>
      <c r="B81" t="s">
        <v>62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210.8</v>
      </c>
      <c r="CX81">
        <v>213.1</v>
      </c>
      <c r="CY81">
        <v>219.8</v>
      </c>
      <c r="CZ81">
        <v>219.9</v>
      </c>
      <c r="DA81">
        <v>223.3</v>
      </c>
      <c r="DB81">
        <v>225</v>
      </c>
      <c r="DC81">
        <v>222.4</v>
      </c>
      <c r="DD81">
        <v>222</v>
      </c>
    </row>
    <row r="82" spans="1:108" x14ac:dyDescent="0.2">
      <c r="A82" t="s">
        <v>113</v>
      </c>
      <c r="B82" t="s">
        <v>114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119.8</v>
      </c>
      <c r="CX82" s="47">
        <v>121</v>
      </c>
      <c r="CY82" s="47">
        <v>125.6</v>
      </c>
      <c r="CZ82" s="47">
        <v>125.6</v>
      </c>
      <c r="DA82" s="47">
        <v>127.7</v>
      </c>
      <c r="DB82">
        <v>128.4</v>
      </c>
      <c r="DC82">
        <v>126.8</v>
      </c>
      <c r="DD82">
        <v>126.5</v>
      </c>
    </row>
    <row r="83" spans="1:108" x14ac:dyDescent="0.2">
      <c r="A83" s="46" t="s">
        <v>115</v>
      </c>
      <c r="B83" t="s">
        <v>110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115</v>
      </c>
      <c r="CZ83">
        <v>111.4</v>
      </c>
      <c r="DA83">
        <v>118</v>
      </c>
      <c r="DB83">
        <v>112.3</v>
      </c>
      <c r="DC83">
        <v>116.9</v>
      </c>
      <c r="DD83">
        <v>116.9</v>
      </c>
    </row>
    <row r="84" spans="1:108" x14ac:dyDescent="0.2">
      <c r="A84" t="s">
        <v>32</v>
      </c>
      <c r="B84" t="s">
        <v>116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279.10000000000002</v>
      </c>
      <c r="CX84" s="47">
        <v>285.5</v>
      </c>
      <c r="CY84" s="47">
        <v>286.5</v>
      </c>
      <c r="CZ84" s="47">
        <v>288</v>
      </c>
      <c r="DA84" s="47">
        <v>292.10000000000002</v>
      </c>
      <c r="DB84">
        <v>291.10000000000002</v>
      </c>
      <c r="DC84">
        <v>295.10000000000002</v>
      </c>
      <c r="DD84">
        <v>295.10000000000002</v>
      </c>
    </row>
    <row r="85" spans="1:108" x14ac:dyDescent="0.2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218.9</v>
      </c>
      <c r="CX85">
        <v>219.8</v>
      </c>
      <c r="CY85">
        <v>219.8</v>
      </c>
      <c r="CZ85">
        <v>219.9</v>
      </c>
      <c r="DA85">
        <v>220.3</v>
      </c>
      <c r="DB85">
        <v>220.6</v>
      </c>
      <c r="DC85">
        <v>225.1</v>
      </c>
      <c r="DD85">
        <v>224.8</v>
      </c>
    </row>
    <row r="86" spans="1:108" ht="15" x14ac:dyDescent="0.2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343.3</v>
      </c>
      <c r="CX86" s="47">
        <v>348.5</v>
      </c>
      <c r="CY86" s="47">
        <v>352.4</v>
      </c>
      <c r="CZ86" s="47">
        <v>354.8</v>
      </c>
      <c r="DA86" s="47">
        <v>361.3</v>
      </c>
      <c r="DB86">
        <v>361.6</v>
      </c>
      <c r="DC86">
        <v>363.7</v>
      </c>
      <c r="DD86">
        <v>363.5</v>
      </c>
    </row>
    <row r="87" spans="1:108" x14ac:dyDescent="0.2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219.1</v>
      </c>
      <c r="CX87">
        <v>219.2</v>
      </c>
      <c r="CY87">
        <v>219.3</v>
      </c>
      <c r="CZ87">
        <v>219.6</v>
      </c>
      <c r="DA87">
        <v>219.6</v>
      </c>
      <c r="DB87">
        <v>221.3</v>
      </c>
      <c r="DC87">
        <v>221.7</v>
      </c>
      <c r="DD87">
        <v>221.9</v>
      </c>
    </row>
    <row r="88" spans="1:108" x14ac:dyDescent="0.2">
      <c r="A88" t="s">
        <v>64</v>
      </c>
      <c r="B88" t="s">
        <v>106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  <c r="DA88" s="47">
        <v>146.30000000000001</v>
      </c>
      <c r="DB88">
        <v>147.1</v>
      </c>
      <c r="DC88">
        <v>147.1</v>
      </c>
      <c r="DD88">
        <v>148.9</v>
      </c>
    </row>
    <row r="89" spans="1:108" x14ac:dyDescent="0.2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08" x14ac:dyDescent="0.2">
      <c r="A90" t="s">
        <v>155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08" x14ac:dyDescent="0.2">
      <c r="A91" t="s">
        <v>107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180.3</v>
      </c>
      <c r="CX91">
        <v>186.1</v>
      </c>
      <c r="CY91">
        <v>194.2</v>
      </c>
      <c r="CZ91">
        <v>226.4</v>
      </c>
      <c r="DA91">
        <v>247</v>
      </c>
      <c r="DB91">
        <v>262.7</v>
      </c>
      <c r="DC91">
        <v>249.1</v>
      </c>
      <c r="DD91">
        <v>259.8</v>
      </c>
    </row>
    <row r="92" spans="1:108" x14ac:dyDescent="0.2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331.8</v>
      </c>
      <c r="CX92">
        <v>333.4</v>
      </c>
      <c r="CY92">
        <v>333.7</v>
      </c>
      <c r="CZ92">
        <v>335.7</v>
      </c>
      <c r="DA92">
        <v>336</v>
      </c>
      <c r="DB92">
        <v>335.7</v>
      </c>
      <c r="DC92">
        <v>336.8</v>
      </c>
      <c r="DD92">
        <v>337.2</v>
      </c>
    </row>
    <row r="93" spans="1:108" x14ac:dyDescent="0.2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535.70000000000005</v>
      </c>
      <c r="CX93">
        <v>562.70000000000005</v>
      </c>
      <c r="CY93">
        <v>554.1</v>
      </c>
      <c r="CZ93">
        <v>548.4</v>
      </c>
      <c r="DA93">
        <v>542.5</v>
      </c>
      <c r="DB93">
        <v>512</v>
      </c>
      <c r="DC93">
        <v>477.1</v>
      </c>
      <c r="DD93">
        <v>475.1</v>
      </c>
    </row>
    <row r="94" spans="1:108" x14ac:dyDescent="0.2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460.7</v>
      </c>
      <c r="CX94">
        <v>452.2</v>
      </c>
      <c r="CY94">
        <v>449.6</v>
      </c>
      <c r="CZ94">
        <v>456.7</v>
      </c>
      <c r="DA94">
        <v>441.5</v>
      </c>
      <c r="DB94">
        <v>420</v>
      </c>
      <c r="DC94">
        <v>392.7</v>
      </c>
      <c r="DD94">
        <v>368.1</v>
      </c>
    </row>
    <row r="95" spans="1:108" x14ac:dyDescent="0.2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486.2</v>
      </c>
      <c r="CX95">
        <v>491.6</v>
      </c>
      <c r="CY95">
        <v>480.8</v>
      </c>
      <c r="CZ95">
        <v>489.6</v>
      </c>
      <c r="DA95">
        <v>482.2</v>
      </c>
      <c r="DB95">
        <v>437.5</v>
      </c>
      <c r="DC95">
        <v>414.1</v>
      </c>
      <c r="DD95">
        <v>423.6</v>
      </c>
    </row>
    <row r="96" spans="1:108" x14ac:dyDescent="0.2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7" x14ac:dyDescent="0.2">
      <c r="A97" s="46" t="s">
        <v>167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7" s="20" customFormat="1" x14ac:dyDescent="0.2">
      <c r="A98" s="49" t="s">
        <v>179</v>
      </c>
      <c r="B98" s="49" t="s">
        <v>102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130.5</v>
      </c>
      <c r="CW98" s="20">
        <v>131.9</v>
      </c>
      <c r="CZ98" s="20">
        <v>132.9</v>
      </c>
      <c r="DC98" s="20">
        <v>133.80000000000001</v>
      </c>
    </row>
    <row r="99" spans="1:107" s="20" customFormat="1" x14ac:dyDescent="0.2">
      <c r="A99" s="49" t="s">
        <v>180</v>
      </c>
      <c r="B99" s="20" t="s">
        <v>103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127.3</v>
      </c>
      <c r="CQ99" s="20">
        <v>128.30000000000001</v>
      </c>
      <c r="CT99" s="20">
        <v>128.80000000000001</v>
      </c>
      <c r="CW99" s="20">
        <v>129.69999999999999</v>
      </c>
      <c r="CZ99" s="20">
        <v>131.1</v>
      </c>
      <c r="DC99" s="20">
        <v>131.80000000000001</v>
      </c>
    </row>
    <row r="100" spans="1:107" s="20" customFormat="1" x14ac:dyDescent="0.2">
      <c r="A100" s="49" t="s">
        <v>181</v>
      </c>
      <c r="B100" s="20" t="s">
        <v>104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129.1</v>
      </c>
      <c r="CQ100" s="20">
        <v>130</v>
      </c>
      <c r="CT100" s="20">
        <v>130.6</v>
      </c>
      <c r="CW100" s="24">
        <v>132</v>
      </c>
      <c r="CZ100" s="20">
        <v>132.9</v>
      </c>
      <c r="DC100" s="20">
        <v>134</v>
      </c>
    </row>
    <row r="101" spans="1:107" s="20" customFormat="1" x14ac:dyDescent="0.2">
      <c r="A101" s="49" t="s">
        <v>182</v>
      </c>
      <c r="B101" s="49" t="s">
        <v>166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127.9</v>
      </c>
      <c r="CT101" s="20">
        <v>128.4</v>
      </c>
      <c r="CW101" s="20">
        <v>129.5</v>
      </c>
      <c r="CZ101" s="20">
        <v>130.9</v>
      </c>
      <c r="DC101" s="20">
        <v>131.80000000000001</v>
      </c>
    </row>
    <row r="102" spans="1:107" x14ac:dyDescent="0.2">
      <c r="B102" t="s">
        <v>164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2018</vt:lpstr>
      <vt:lpstr>Data</vt:lpstr>
      <vt:lpstr>'October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Allen Chen</cp:lastModifiedBy>
  <cp:lastPrinted>2018-10-10T12:46:09Z</cp:lastPrinted>
  <dcterms:created xsi:type="dcterms:W3CDTF">2006-02-14T20:08:31Z</dcterms:created>
  <dcterms:modified xsi:type="dcterms:W3CDTF">2018-11-20T20:39:53Z</dcterms:modified>
</cp:coreProperties>
</file>