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ffairs\2018 Econ Materials\PPI\"/>
    </mc:Choice>
  </mc:AlternateContent>
  <xr:revisionPtr revIDLastSave="0" documentId="10_ncr:100000_{05096855-E861-46F9-9567-985346E53768}" xr6:coauthVersionLast="31" xr6:coauthVersionMax="31" xr10:uidLastSave="{00000000-0000-0000-0000-000000000000}"/>
  <bookViews>
    <workbookView xWindow="0" yWindow="0" windowWidth="20490" windowHeight="7095" xr2:uid="{00000000-000D-0000-FFFF-FFFF00000000}"/>
  </bookViews>
  <sheets>
    <sheet name="September 2018" sheetId="1" r:id="rId1"/>
    <sheet name="Data" sheetId="4" r:id="rId2"/>
  </sheets>
  <definedNames>
    <definedName name="_xlnm._FilterDatabase" localSheetId="1" hidden="1">Data!$A$1:$DB$102</definedName>
    <definedName name="_xlnm._FilterDatabase" localSheetId="0" hidden="1">'September 2018'!$A$5:$J$50</definedName>
    <definedName name="_xlnm.Print_Area" localSheetId="0">'September 2018'!$A$1:$U$55</definedName>
  </definedNames>
  <calcPr calcId="179017"/>
</workbook>
</file>

<file path=xl/calcChain.xml><?xml version="1.0" encoding="utf-8"?>
<calcChain xmlns="http://schemas.openxmlformats.org/spreadsheetml/2006/main">
  <c r="U52" i="1" l="1"/>
  <c r="U53" i="1"/>
  <c r="U54" i="1"/>
  <c r="U51" i="1"/>
  <c r="T53" i="1"/>
  <c r="T54" i="1"/>
  <c r="T52" i="1"/>
  <c r="T51" i="1"/>
  <c r="H7" i="1" l="1"/>
  <c r="I7" i="1"/>
  <c r="J7" i="1"/>
  <c r="S45" i="1" l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U29" i="1"/>
  <c r="T29" i="1"/>
  <c r="S29" i="1"/>
  <c r="U28" i="1"/>
  <c r="T28" i="1"/>
  <c r="S28" i="1"/>
  <c r="S26" i="1"/>
  <c r="T26" i="1"/>
  <c r="U26" i="1"/>
  <c r="S22" i="1"/>
  <c r="T22" i="1"/>
  <c r="U22" i="1"/>
  <c r="S23" i="1"/>
  <c r="T23" i="1"/>
  <c r="U23" i="1"/>
  <c r="S24" i="1"/>
  <c r="T24" i="1"/>
  <c r="U24" i="1"/>
  <c r="S25" i="1"/>
  <c r="T25" i="1"/>
  <c r="U25" i="1"/>
  <c r="U21" i="1"/>
  <c r="T21" i="1"/>
  <c r="S21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U12" i="1"/>
  <c r="T12" i="1"/>
  <c r="S12" i="1"/>
  <c r="S8" i="1"/>
  <c r="T8" i="1"/>
  <c r="U8" i="1"/>
  <c r="S9" i="1"/>
  <c r="T9" i="1"/>
  <c r="U9" i="1"/>
  <c r="S10" i="1"/>
  <c r="T10" i="1"/>
  <c r="U10" i="1"/>
  <c r="U7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J14" i="1"/>
  <c r="I14" i="1"/>
  <c r="H14" i="1"/>
  <c r="H9" i="1"/>
  <c r="I9" i="1"/>
  <c r="J9" i="1"/>
  <c r="H10" i="1"/>
  <c r="I10" i="1"/>
  <c r="J10" i="1"/>
  <c r="H11" i="1"/>
  <c r="I11" i="1"/>
  <c r="J11" i="1"/>
  <c r="I8" i="1"/>
  <c r="J8" i="1"/>
  <c r="H8" i="1"/>
  <c r="H13" i="1" l="1"/>
  <c r="I13" i="1"/>
  <c r="J13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<sst xmlns="http://schemas.openxmlformats.org/spreadsheetml/2006/main" count="359" uniqueCount="187">
  <si>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</si>
  <si>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</si>
  <si>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</si>
  <si>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</si>
  <si>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</si>
  <si>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</si>
  <si>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</si>
  <si>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</si>
  <si>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</si>
  <si>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</si>
  <si>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</si>
  <si>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</si>
  <si>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</si>
  <si>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</si>
  <si>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</si>
  <si>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</si>
  <si>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</si>
  <si>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</si>
  <si>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</si>
  <si>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</si>
  <si>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</si>
  <si>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</si>
  <si>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</si>
  <si>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</si>
  <si>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</si>
  <si>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</si>
  <si>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</si>
  <si>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</si>
  <si>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</si>
  <si>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</si>
  <si>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</si>
  <si>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</si>
  <si>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</si>
  <si>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</si>
  <si>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</si>
  <si>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</si>
  <si>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</si>
  <si>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</si>
  <si>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</si>
  <si>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</si>
  <si>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</si>
  <si>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</si>
  <si>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</si>
  <si>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</si>
  <si>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</si>
  <si>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</si>
  <si>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</si>
  <si>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</si>
  <si>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</si>
  <si>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</si>
  <si>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</si>
  <si>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</si>
  <si>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</si>
  <si>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</si>
  <si>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</si>
  <si>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</si>
  <si>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</si>
  <si>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Concrete contractors, nonresidential building work</t>
  </si>
  <si>
    <t>Roofing contractors, nonresidential building work</t>
  </si>
  <si>
    <t>Electrical contractors, nonresidential building work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</si>
  <si>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</si>
  <si>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</si>
  <si>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</si>
  <si>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</si>
  <si>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</si>
  <si>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</si>
  <si>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</si>
  <si>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</si>
  <si>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</si>
  <si>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</si>
  <si>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</si>
  <si>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</si>
  <si>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</si>
  <si>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</si>
  <si>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</si>
  <si>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</si>
  <si>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</si>
  <si>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</si>
  <si>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</si>
  <si>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</si>
  <si>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</si>
  <si>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</si>
  <si>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</si>
  <si>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</si>
  <si>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</si>
  <si>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</si>
  <si>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</si>
  <si>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</si>
  <si>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</si>
  <si>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</si>
  <si>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</si>
  <si>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</si>
  <si>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</si>
  <si>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</si>
  <si>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</si>
  <si>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</si>
  <si>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</si>
  <si>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</si>
  <si>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</si>
  <si>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</si>
  <si>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</si>
  <si>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</si>
  <si>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Private industry--total compensation</t>
  </si>
  <si>
    <t xml:space="preserve"> Construction--total compensation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</si>
  <si>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</si>
  <si>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</si>
  <si>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</si>
  <si>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</si>
  <si>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</si>
  <si>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</si>
  <si>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</si>
  <si>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</si>
  <si>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</si>
  <si>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</si>
  <si>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</si>
  <si>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</si>
  <si>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</si>
  <si>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</si>
  <si>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</si>
  <si>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</si>
  <si>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</si>
  <si>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</si>
  <si>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</si>
  <si>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</si>
  <si>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</si>
  <si>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</si>
  <si>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</si>
  <si>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</si>
  <si>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</si>
  <si>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</si>
  <si>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</si>
  <si>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</si>
  <si>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</si>
  <si>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</si>
  <si>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</si>
  <si>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</si>
  <si>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</si>
  <si>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</si>
  <si>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</si>
  <si>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</si>
  <si>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</si>
  <si>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</si>
  <si>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</si>
  <si>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</si>
  <si>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</si>
  <si>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</si>
  <si>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</si>
  <si>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</si>
  <si>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</si>
  <si>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</si>
  <si>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</si>
  <si>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</si>
  <si>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</si>
  <si>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</si>
  <si>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</si>
  <si>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</si>
  <si>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</si>
  <si>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</si>
  <si>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</si>
  <si>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</si>
  <si>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</si>
  <si>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</si>
  <si>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</si>
  <si>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</si>
  <si>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</si>
  <si>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</si>
  <si>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</si>
  <si>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</si>
  <si>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WPUIP231232</t>
  </si>
  <si>
    <t>WPUIP231234</t>
  </si>
  <si>
    <t>Percentage Change in Producer Price Indexes (PPIs) and Employment Cost Indexes (ECIs) for Construction, 2013-2018</t>
  </si>
  <si>
    <t>PCU23811X23811X</t>
  </si>
  <si>
    <t>PCU23816X23816X</t>
  </si>
  <si>
    <t>PCU23821X23821X</t>
  </si>
  <si>
    <t>PCU23822X23822X</t>
  </si>
  <si>
    <t>9/17</t>
  </si>
  <si>
    <t>8/18</t>
  </si>
  <si>
    <t>6/18</t>
  </si>
  <si>
    <t xml:space="preserve">to Sep. 2018 since </t>
  </si>
  <si>
    <t>Private industry--total compensation (through Sep.)</t>
  </si>
  <si>
    <t>Construction--total compensation (through Sep.)</t>
  </si>
  <si>
    <t>Private industry--wages and salaries (through Sep.)</t>
  </si>
  <si>
    <t>Construction--wages and salaries (through Sep.)</t>
  </si>
  <si>
    <t>CIU2010000000000I</t>
  </si>
  <si>
    <t>CIU2012300000000I</t>
  </si>
  <si>
    <t>CIU2020000000000I</t>
  </si>
  <si>
    <t>CIU2022300000000I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</si>
</sst>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169" fontId="0" fillId="0" borderId="0" xfId="0" applyNumberFormat="1"/>
    <xf numFmtId="167" fontId="0" fillId="0" borderId="0" xfId="0" applyNumberFormat="1"/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9"/>
  <sheetViews>
    <sheetView tabSelected="1" view="pageLayout" zoomScaleNormal="110" zoomScaleSheetLayoutView="85" workbookViewId="0"/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28515625" style="27" customWidth="1"/>
    <col min="14" max="14" width="4.140625" style="31" customWidth="1"/>
    <col min="15" max="15" width="4.42578125" style="31" customWidth="1"/>
    <col min="16" max="16" width="4.5703125" style="31" customWidth="1"/>
    <col min="17" max="17" width="4.140625" style="31" customWidth="1"/>
    <col min="18" max="18" width="1.42578125" style="31" customWidth="1"/>
    <col min="19" max="19" width="4.140625" style="31" customWidth="1"/>
    <col min="20" max="20" width="4.5703125" style="31" customWidth="1"/>
    <col min="21" max="21" width="4.140625" style="31" customWidth="1"/>
    <col min="22" max="28" width="1.42578125" style="27" customWidth="1"/>
    <col min="29" max="16384" width="9.140625" style="27"/>
  </cols>
  <sheetData>
    <row r="2" spans="1:21" ht="12.75" x14ac:dyDescent="0.2">
      <c r="A2" s="61" t="s">
        <v>170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4.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2"/>
      <c r="D4" s="63"/>
      <c r="E4" s="63"/>
      <c r="F4" s="35"/>
      <c r="G4" s="35"/>
      <c r="H4" s="64" t="s">
        <v>178</v>
      </c>
      <c r="I4" s="65"/>
      <c r="J4" s="65"/>
      <c r="K4" s="36"/>
      <c r="L4" s="33" t="s">
        <v>23</v>
      </c>
      <c r="M4" s="34"/>
      <c r="N4" s="62"/>
      <c r="O4" s="63"/>
      <c r="P4" s="63"/>
      <c r="Q4" s="35"/>
      <c r="R4" s="35"/>
      <c r="S4" s="64" t="s">
        <v>178</v>
      </c>
      <c r="T4" s="65"/>
      <c r="U4" s="65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176</v>
      </c>
      <c r="I5" s="38" t="s">
        <v>177</v>
      </c>
      <c r="J5" s="38" t="s">
        <v>175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176</v>
      </c>
      <c r="T5" s="38" t="s">
        <v>177</v>
      </c>
      <c r="U5" s="38" t="s">
        <v>175</v>
      </c>
    </row>
    <row r="6" spans="1:21" s="30" customFormat="1" ht="12.75" x14ac:dyDescent="0.15">
      <c r="A6" s="58" t="s">
        <v>156</v>
      </c>
      <c r="B6" s="58"/>
      <c r="C6" s="58"/>
      <c r="D6" s="58"/>
      <c r="E6" s="58"/>
      <c r="F6" s="58"/>
      <c r="G6" s="58"/>
      <c r="H6" s="58"/>
      <c r="I6" s="58"/>
      <c r="J6" s="58"/>
      <c r="K6" s="39"/>
      <c r="L6" s="40" t="s">
        <v>154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117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((Data!DC2-Data!DB2)/Data!DB2)*100</f>
        <v>0.11620251758901842</v>
      </c>
      <c r="I7" s="43">
        <f>((Data!DC2-Data!CZ2)/Data!CZ2)*100</f>
        <v>0.17857922369626794</v>
      </c>
      <c r="J7" s="41">
        <f>((Data!DC2-Data!CQ2)/Data!CQ2)*100</f>
        <v>2.27697219419899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((Data!DC53-Data!DB53)/Data!DB53)*100</f>
        <v>4.4286279161724069</v>
      </c>
      <c r="T7" s="43">
        <f>((Data!DC53-Data!CZ53)/Data!CZ53)*100</f>
        <v>0.80152671755726068</v>
      </c>
      <c r="U7" s="41">
        <f>((Data!DC53-Data!CQ53)/Data!CQ53)*100</f>
        <v>29.333986287953007</v>
      </c>
    </row>
    <row r="8" spans="1:21" ht="10.9" customHeight="1" x14ac:dyDescent="0.2">
      <c r="A8" s="34" t="s">
        <v>101</v>
      </c>
      <c r="B8" s="34" t="s">
        <v>65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((Data!DC3-Data!DB3)/Data!DB3)*100</f>
        <v>8.5910652920957314E-2</v>
      </c>
      <c r="I8" s="43">
        <f>((Data!DC3-Data!CZ3)/Data!CZ3)*100</f>
        <v>-0.17137960582690903</v>
      </c>
      <c r="J8" s="41">
        <f>((Data!DC3-Data!CQ3)/Data!CQ3)*100</f>
        <v>2.643171806167401</v>
      </c>
      <c r="K8" s="43"/>
      <c r="L8" s="34" t="s">
        <v>87</v>
      </c>
      <c r="M8" s="34" t="s">
        <v>94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((Data!DC54-Data!DB54)/Data!DB54)*100</f>
        <v>0.62814070351758799</v>
      </c>
      <c r="T8" s="43">
        <f>((Data!DC54-Data!CZ54)/Data!CZ54)*100</f>
        <v>3.9247486214725806</v>
      </c>
      <c r="U8" s="41">
        <f>((Data!DC54-Data!CQ54)/Data!CQ54)*100</f>
        <v>11.172796668979872</v>
      </c>
    </row>
    <row r="9" spans="1:21" ht="10.9" customHeight="1" x14ac:dyDescent="0.2">
      <c r="A9" s="44" t="s">
        <v>66</v>
      </c>
      <c r="B9" s="44" t="s">
        <v>67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((Data!DC4-Data!DB4)/Data!DB4)*100</f>
        <v>8.2508250825077817E-2</v>
      </c>
      <c r="I9" s="43">
        <f>((Data!DC4-Data!CZ4)/Data!CZ4)*100</f>
        <v>0.58043117744610517</v>
      </c>
      <c r="J9" s="41">
        <f>((Data!DC4-Data!CQ4)/Data!CQ4)*100</f>
        <v>3.4100596760443311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((Data!DC55-Data!DB55)/Data!DB55)*100</f>
        <v>2.6924694993689551</v>
      </c>
      <c r="T9" s="43">
        <f>((Data!DC55-Data!CZ55)/Data!CZ55)*100</f>
        <v>2.2622538751571035</v>
      </c>
      <c r="U9" s="41">
        <f>((Data!DC55-Data!CQ55)/Data!CQ55)*100</f>
        <v>9.1681574239713779</v>
      </c>
    </row>
    <row r="10" spans="1:21" ht="10.9" customHeight="1" x14ac:dyDescent="0.2">
      <c r="A10" s="44" t="s">
        <v>68</v>
      </c>
      <c r="B10" s="34" t="s">
        <v>69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((Data!DC5-Data!DB5)/Data!DB5)*100</f>
        <v>8.2372322899501083E-2</v>
      </c>
      <c r="I10" s="43">
        <f>((Data!DC5-Data!CZ5)/Data!CZ5)*100</f>
        <v>0.66280033140016337</v>
      </c>
      <c r="J10" s="41">
        <f>((Data!DC5-Data!CQ5)/Data!CQ5)*100</f>
        <v>3.6689419795221818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((Data!DC56-Data!DB56)/Data!DB56)*100</f>
        <v>3.1355932203389858</v>
      </c>
      <c r="T10" s="43">
        <f>((Data!DC56-Data!CZ56)/Data!CZ56)*100</f>
        <v>2.6571067060312155</v>
      </c>
      <c r="U10" s="41">
        <f>((Data!DC56-Data!CQ56)/Data!CQ56)*100</f>
        <v>9.3441150044923678</v>
      </c>
    </row>
    <row r="11" spans="1:21" ht="10.9" customHeight="1" x14ac:dyDescent="0.2">
      <c r="A11" s="44" t="s">
        <v>70</v>
      </c>
      <c r="B11" s="34" t="s">
        <v>158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((Data!DC6-Data!DB6)/Data!DB6)*100</f>
        <v>8.278145695364944E-2</v>
      </c>
      <c r="I11" s="43">
        <f>((Data!DC6-Data!CZ6)/Data!CZ6)*100</f>
        <v>0.49875311720698967</v>
      </c>
      <c r="J11" s="41">
        <f>((Data!DC6-Data!CQ6)/Data!CQ6)*100</f>
        <v>2.9812606473594547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((Data!DC58-Data!DB58)/Data!DB58)*100</f>
        <v>0.23743569449941543</v>
      </c>
      <c r="T12" s="43">
        <f>((Data!DC58-Data!CZ58)/Data!CZ58)*100</f>
        <v>0.47600158667196235</v>
      </c>
      <c r="U12" s="41">
        <f>((Data!DC58-Data!CQ58)/Data!CQ58)*100</f>
        <v>2.2607993540573368</v>
      </c>
    </row>
    <row r="13" spans="1:21" ht="10.9" customHeight="1" x14ac:dyDescent="0.2">
      <c r="A13" s="34" t="s">
        <v>71</v>
      </c>
      <c r="B13" s="34" t="s">
        <v>72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((Data!DB8-Data!DA8)/Data!DA8)*100</f>
        <v>8.5324232081906412E-2</v>
      </c>
      <c r="I13" s="43">
        <f>((Data!DB8-Data!CU8)/Data!CU8)*100</f>
        <v>1.6464471403812753</v>
      </c>
      <c r="J13" s="41">
        <f>((Data!DB8-Data!CP8)/Data!CP8)*100</f>
        <v>2.9850746268656638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((Data!DC59-Data!DB59)/Data!DB59)*100</f>
        <v>0.30291556228699529</v>
      </c>
      <c r="T13" s="43">
        <f>((Data!DC59-Data!CZ59)/Data!CZ59)*100</f>
        <v>-0.56306306306306309</v>
      </c>
      <c r="U13" s="41">
        <f>((Data!DC59-Data!CQ59)/Data!CQ59)*100</f>
        <v>3.8009404388714687</v>
      </c>
    </row>
    <row r="14" spans="1:21" ht="10.9" customHeight="1" x14ac:dyDescent="0.2">
      <c r="A14" s="44" t="s">
        <v>73</v>
      </c>
      <c r="B14" s="34" t="s">
        <v>80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((Data!DC9-Data!DB9)/Data!DB9)*100</f>
        <v>8.4175084175091355E-2</v>
      </c>
      <c r="I14" s="43">
        <f>((Data!DC9-Data!CZ9)/Data!CZ9)*100</f>
        <v>0.59221658206430017</v>
      </c>
      <c r="J14" s="41">
        <f>((Data!DC9-Data!CQ9)/Data!CQ9)*100</f>
        <v>3.4812880765883376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((Data!DC60-Data!DB60)/Data!DB60)*100</f>
        <v>0.34615384615383743</v>
      </c>
      <c r="T14" s="43">
        <f>((Data!DC60-Data!CZ60)/Data!CZ60)*100</f>
        <v>0.69471246622923755</v>
      </c>
      <c r="U14" s="41">
        <f>((Data!DC60-Data!CQ60)/Data!CQ60)*100</f>
        <v>2.3538642604943005</v>
      </c>
    </row>
    <row r="15" spans="1:21" ht="10.9" customHeight="1" x14ac:dyDescent="0.2">
      <c r="A15" s="44" t="s">
        <v>74</v>
      </c>
      <c r="B15" s="34" t="s">
        <v>79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((Data!DC10-Data!DB10)/Data!DB10)*100</f>
        <v>0.3289473684210526</v>
      </c>
      <c r="I15" s="43">
        <f>((Data!DC10-Data!CZ10)/Data!CZ10)*100</f>
        <v>0.66006600660066006</v>
      </c>
      <c r="J15" s="41">
        <f>((Data!DC10-Data!CQ10)/Data!CQ10)*100</f>
        <v>2.762803234501344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((Data!DC61-Data!DB61)/Data!DB61)*100</f>
        <v>0.35056967572305497</v>
      </c>
      <c r="T15" s="43">
        <f>((Data!DC61-Data!CZ61)/Data!CZ61)*100</f>
        <v>0.2626970227670728</v>
      </c>
      <c r="U15" s="41">
        <f>((Data!DC61-Data!CQ61)/Data!CQ61)*100</f>
        <v>1.4171833480956546</v>
      </c>
    </row>
    <row r="16" spans="1:21" ht="10.9" customHeight="1" x14ac:dyDescent="0.2">
      <c r="A16" s="44" t="s">
        <v>75</v>
      </c>
      <c r="B16" s="34" t="s">
        <v>78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((Data!DC11-Data!DB11)/Data!DB11)*100</f>
        <v>-6.2421972534328539E-2</v>
      </c>
      <c r="I16" s="43">
        <f>((Data!DC11-Data!CZ11)/Data!CZ11)*100</f>
        <v>0.37617554858933816</v>
      </c>
      <c r="J16" s="41">
        <f>((Data!DC11-Data!CQ11)/Data!CQ11)*100</f>
        <v>3.0907920154539488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((Data!DC62-Data!DB62)/Data!DB62)*100</f>
        <v>0.1840942562592047</v>
      </c>
      <c r="T16" s="43">
        <f>((Data!DC62-Data!CZ62)/Data!CZ62)*100</f>
        <v>-1.3773106197897627</v>
      </c>
      <c r="U16" s="41">
        <f>((Data!DC62-Data!CQ62)/Data!CQ62)*100</f>
        <v>3.815337657382678</v>
      </c>
    </row>
    <row r="17" spans="1:21" ht="10.9" customHeight="1" x14ac:dyDescent="0.2">
      <c r="A17" s="34" t="s">
        <v>76</v>
      </c>
      <c r="B17" s="34" t="s">
        <v>77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((Data!DC12-Data!DB12)/Data!DB12)*100</f>
        <v>7.3152889539153429E-2</v>
      </c>
      <c r="I17" s="43">
        <f>((Data!DC12-Data!CZ12)/Data!CZ12)*100</f>
        <v>0.81061164333089375</v>
      </c>
      <c r="J17" s="41">
        <f>((Data!DC12-Data!CQ12)/Data!CQ12)*100</f>
        <v>3.9513677811550281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((Data!DC63-Data!DB63)/Data!DB63)*100</f>
        <v>0.86563793752352702</v>
      </c>
      <c r="T17" s="43">
        <f>((Data!DC63-Data!CZ63)/Data!CZ63)*100</f>
        <v>1.361573373676257</v>
      </c>
      <c r="U17" s="41">
        <f>((Data!DC63-Data!CQ63)/Data!CQ63)*100</f>
        <v>4.8103245991396211</v>
      </c>
    </row>
    <row r="18" spans="1:21" ht="10.9" customHeight="1" x14ac:dyDescent="0.2">
      <c r="A18" s="34" t="s">
        <v>81</v>
      </c>
      <c r="B18" s="34" t="s">
        <v>82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((Data!DC13-Data!DB13)/Data!DB13)*100</f>
        <v>7.8124999999995559E-2</v>
      </c>
      <c r="I18" s="43">
        <f>((Data!DC13-Data!CZ13)/Data!CZ13)*100</f>
        <v>0.78678206136900075</v>
      </c>
      <c r="J18" s="41">
        <f>((Data!DC13-Data!CQ13)/Data!CQ13)*100</f>
        <v>3.7246963562752993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((Data!DC64-Data!DB64)/Data!DB64)*100</f>
        <v>0</v>
      </c>
      <c r="T18" s="43">
        <f>((Data!DC64-Data!CZ64)/Data!CZ64)*100</f>
        <v>-0.3015941404566948</v>
      </c>
      <c r="U18" s="41">
        <f>((Data!DC64-Data!CQ64)/Data!CQ64)*100</f>
        <v>4.7532820280669981</v>
      </c>
    </row>
    <row r="19" spans="1:21" ht="10.9" customHeight="1" x14ac:dyDescent="0.2">
      <c r="A19" s="34" t="s">
        <v>83</v>
      </c>
      <c r="B19" s="34" t="s">
        <v>84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((Data!DC14-Data!DB14)/Data!DB14)*100</f>
        <v>0</v>
      </c>
      <c r="I19" s="43">
        <f>((Data!DC14-Data!CZ14)/Data!CZ14)*100</f>
        <v>0.5385996409335676</v>
      </c>
      <c r="J19" s="41">
        <f>((Data!DC14-Data!CQ14)/Data!CQ14)*100</f>
        <v>3.607770582793715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((Data!DC65-Data!DB65)/Data!DB65)*100</f>
        <v>0</v>
      </c>
      <c r="T19" s="43">
        <f>((Data!DC65-Data!CZ65)/Data!CZ65)*100</f>
        <v>-5.0479555779906274E-2</v>
      </c>
      <c r="U19" s="41">
        <f>((Data!DC65-Data!CQ65)/Data!CQ65)*100</f>
        <v>1.7994858611825193</v>
      </c>
    </row>
    <row r="20" spans="1:21" ht="10.9" customHeight="1" x14ac:dyDescent="0.2">
      <c r="A20" s="34" t="s">
        <v>85</v>
      </c>
      <c r="B20" s="34" t="s">
        <v>105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((Data!DC15-Data!DB15)/Data!DB15)*100</f>
        <v>0.17035775127767344</v>
      </c>
      <c r="I20" s="43">
        <f>((Data!DC15-Data!CZ15)/Data!CZ15)*100</f>
        <v>0.42698548249359519</v>
      </c>
      <c r="J20" s="41">
        <f>((Data!DC15-Data!CQ15)/Data!CQ15)*100</f>
        <v>1.6421780466724212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8" t="s">
        <v>152</v>
      </c>
      <c r="B21" s="59"/>
      <c r="C21" s="59"/>
      <c r="D21" s="59"/>
      <c r="E21" s="59"/>
      <c r="F21" s="59"/>
      <c r="G21" s="59"/>
      <c r="H21" s="59"/>
      <c r="I21" s="59"/>
      <c r="J21" s="59"/>
      <c r="K21" s="43"/>
      <c r="L21" s="34" t="s">
        <v>86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((Data!DC67-Data!DB67)/Data!DB67)*100</f>
        <v>0</v>
      </c>
      <c r="T21" s="43">
        <f>((Data!DC67-Data!CZ67)/Data!CZ67)*100</f>
        <v>0.22075055187637968</v>
      </c>
      <c r="U21" s="41">
        <f>((Data!DC67-Data!CQ67)/Data!CQ67)*100</f>
        <v>3.7951531778692331</v>
      </c>
    </row>
    <row r="22" spans="1:21" ht="10.9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39"/>
      <c r="L22" s="34" t="s">
        <v>88</v>
      </c>
      <c r="M22" s="34" t="s">
        <v>89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((Data!DC68-Data!DB68)/Data!DB68)*100</f>
        <v>0.22026431718062509</v>
      </c>
      <c r="T22" s="43">
        <f>((Data!DC68-Data!CZ68)/Data!CZ68)*100</f>
        <v>-0.29218407596786389</v>
      </c>
      <c r="U22" s="41">
        <f>((Data!DC68-Data!CQ68)/Data!CQ68)*100</f>
        <v>2.9411764705882399</v>
      </c>
    </row>
    <row r="23" spans="1:21" ht="10.9" customHeight="1" x14ac:dyDescent="0.2">
      <c r="A23" s="34" t="s">
        <v>171</v>
      </c>
      <c r="B23" s="34" t="s">
        <v>57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((Data!DC18-Data!DB18)/Data!DB18)*100</f>
        <v>0.31496062992126428</v>
      </c>
      <c r="I23" s="43">
        <f>((Data!DC18-Data!CZ18)/Data!CZ18)*100</f>
        <v>0.791139240506329</v>
      </c>
      <c r="J23" s="41">
        <f>((Data!DC18-Data!CQ18)/Data!CQ18)*100</f>
        <v>4.4262295081967258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((Data!DC69-Data!DB69)/Data!DB69)*100</f>
        <v>-0.5157593123209202</v>
      </c>
      <c r="T23" s="43">
        <f>((Data!DC69-Data!CZ69)/Data!CZ69)*100</f>
        <v>3.6417910447761157</v>
      </c>
      <c r="U23" s="41">
        <f>((Data!DC69-Data!CQ69)/Data!CQ69)*100</f>
        <v>7.893101305158476</v>
      </c>
    </row>
    <row r="24" spans="1:21" ht="10.9" customHeight="1" x14ac:dyDescent="0.2">
      <c r="A24" s="34" t="s">
        <v>172</v>
      </c>
      <c r="B24" s="34" t="s">
        <v>58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((Data!DC19-Data!DB19)/Data!DB19)*100</f>
        <v>0.22421524663675854</v>
      </c>
      <c r="I24" s="43">
        <f>((Data!DC19-Data!CZ19)/Data!CZ19)*100</f>
        <v>0.14936519790887873</v>
      </c>
      <c r="J24" s="41">
        <f>((Data!DC19-Data!CQ19)/Data!CQ19)*100</f>
        <v>0.97891566265058938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((Data!DC70-Data!DB70)/Data!DB70)*100</f>
        <v>1.6785350966429358</v>
      </c>
      <c r="T24" s="43">
        <f>((Data!DC70-Data!CZ70)/Data!CZ70)*100</f>
        <v>3.6288232244686367</v>
      </c>
      <c r="U24" s="41">
        <f>((Data!DC70-Data!CQ70)/Data!CQ70)*100</f>
        <v>5.4324894514767994</v>
      </c>
    </row>
    <row r="25" spans="1:21" ht="10.9" customHeight="1" x14ac:dyDescent="0.2">
      <c r="A25" s="34" t="s">
        <v>173</v>
      </c>
      <c r="B25" s="34" t="s">
        <v>59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((Data!DC20-Data!DB20)/Data!DB20)*100</f>
        <v>8.1566068515504506E-2</v>
      </c>
      <c r="I25" s="43">
        <f>((Data!DC20-Data!CZ20)/Data!CZ20)*100</f>
        <v>1.2376237623762376</v>
      </c>
      <c r="J25" s="41">
        <f>((Data!DC20-Data!CQ20)/Data!CQ20)*100</f>
        <v>4.3367346938775588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((Data!DC71-Data!DB71)/Data!DB71)*100</f>
        <v>-1.1602922217447309</v>
      </c>
      <c r="T25" s="43">
        <f>((Data!DC71-Data!CZ71)/Data!CZ71)*100</f>
        <v>-8.7663625545418462</v>
      </c>
      <c r="U25" s="41">
        <f>((Data!DC71-Data!CQ71)/Data!CQ71)*100</f>
        <v>5.5045871559633035</v>
      </c>
    </row>
    <row r="26" spans="1:21" ht="10.9" customHeight="1" x14ac:dyDescent="0.2">
      <c r="A26" s="34" t="s">
        <v>174</v>
      </c>
      <c r="B26" s="34" t="s">
        <v>60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((Data!DC21-Data!DB21)/Data!DB21)*100</f>
        <v>0.15467904098993707</v>
      </c>
      <c r="I26" s="43">
        <f>((Data!DC21-Data!CZ21)/Data!CZ21)*100</f>
        <v>0.54347826086955631</v>
      </c>
      <c r="J26" s="41">
        <f>((Data!DC21-Data!CQ21)/Data!CQ21)*100</f>
        <v>3.0230708035003953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((Data!DC72-Data!DB72)/Data!DB72)*100</f>
        <v>6.2285892245402874E-2</v>
      </c>
      <c r="T26" s="43">
        <f>((Data!DC72-Data!CZ72)/Data!CZ72)*100</f>
        <v>0.72100313479624178</v>
      </c>
      <c r="U26" s="41">
        <f>((Data!DC72-Data!CQ72)/Data!CQ72)*100</f>
        <v>4.4538361508452491</v>
      </c>
    </row>
    <row r="27" spans="1:21" ht="7.5" customHeight="1" x14ac:dyDescent="0.2">
      <c r="A27" s="58" t="s">
        <v>120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7.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34" t="s">
        <v>112</v>
      </c>
      <c r="M28" s="34" t="s">
        <v>111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((Data!DC74-Data!DB74)/Data!DB74)*100</f>
        <v>4.476275738585242E-2</v>
      </c>
      <c r="T28" s="43">
        <f>((Data!DC74-Data!CZ74)/Data!CZ74)*100</f>
        <v>4.2930471301913151</v>
      </c>
      <c r="U28" s="41">
        <f>((Data!DC74-Data!CQ74)/Data!CQ74)*100</f>
        <v>18.066561014263065</v>
      </c>
    </row>
    <row r="29" spans="1:21" ht="10.9" customHeight="1" x14ac:dyDescent="0.2">
      <c r="A29" s="34" t="s">
        <v>118</v>
      </c>
      <c r="B29" s="34" t="s">
        <v>121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((Data!DC24-Data!DB24)/Data!DB24)*100</f>
        <v>0.18248175182482013</v>
      </c>
      <c r="I29" s="43">
        <f>((Data!DC24-Data!CZ24)/Data!CZ24)*100</f>
        <v>-0.63348416289593024</v>
      </c>
      <c r="J29" s="41">
        <f>((Data!DC24-Data!CQ24)/Data!CQ24)*100</f>
        <v>6.1895551257253301</v>
      </c>
      <c r="K29" s="43"/>
      <c r="L29" s="34" t="s">
        <v>28</v>
      </c>
      <c r="M29" s="34" t="s">
        <v>109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((Data!DC76-Data!DB76)/Data!DB76)*100</f>
        <v>0.43160690571049515</v>
      </c>
      <c r="T29" s="43">
        <f>((Data!DC76-Data!CZ76)/Data!CZ76)*100</f>
        <v>6.8904593639575973</v>
      </c>
      <c r="U29" s="41">
        <f>((Data!DC76-Data!CQ76)/Data!CQ76)*100</f>
        <v>22.123536536132423</v>
      </c>
    </row>
    <row r="30" spans="1:21" ht="10.9" customHeight="1" x14ac:dyDescent="0.2">
      <c r="A30" s="34" t="s">
        <v>119</v>
      </c>
      <c r="B30" s="34" t="s">
        <v>122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((Data!DC25-Data!DB25)/Data!DB25)*100</f>
        <v>0.29850746268656231</v>
      </c>
      <c r="I30" s="43">
        <f>((Data!DC25-Data!CZ25)/Data!CZ25)*100</f>
        <v>-0.3811944091486682</v>
      </c>
      <c r="J30" s="41">
        <f>((Data!DC25-Data!CQ25)/Data!CQ25)*100</f>
        <v>7.3972602739725977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((Data!DC77-Data!DB77)/Data!DB77)*100</f>
        <v>-1.0266940451745379</v>
      </c>
      <c r="T30" s="43">
        <f>((Data!DC77-Data!CZ77)/Data!CZ77)*100</f>
        <v>-11.701396839935875</v>
      </c>
      <c r="U30" s="41">
        <f>((Data!DC77-Data!CQ77)/Data!CQ77)*100</f>
        <v>-8.8846880907372316</v>
      </c>
    </row>
    <row r="31" spans="1:21" ht="10.9" customHeight="1" x14ac:dyDescent="0.2">
      <c r="A31" s="34" t="s">
        <v>147</v>
      </c>
      <c r="B31" s="34" t="s">
        <v>148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((Data!DC26-Data!DB26)/Data!DB26)*100</f>
        <v>0.45126353790613716</v>
      </c>
      <c r="I31" s="43">
        <f>((Data!DC26-Data!CZ26)/Data!CZ26)*100</f>
        <v>-1.7652250661959401</v>
      </c>
      <c r="J31" s="41">
        <f>((Data!DC26-Data!CQ26)/Data!CQ26)*100</f>
        <v>18.027571580063629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((Data!DC78-Data!DB78)/Data!DB78)*100</f>
        <v>-0.34146341463414082</v>
      </c>
      <c r="T31" s="43">
        <f>((Data!DC78-Data!CZ78)/Data!CZ78)*100</f>
        <v>-5.3290083410565332</v>
      </c>
      <c r="U31" s="41">
        <f>((Data!DC78-Data!CQ78)/Data!CQ78)*100</f>
        <v>10.731707317073177</v>
      </c>
    </row>
    <row r="32" spans="1:21" ht="10.9" customHeight="1" x14ac:dyDescent="0.2">
      <c r="A32" s="34" t="s">
        <v>149</v>
      </c>
      <c r="B32" s="34" t="s">
        <v>123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((Data!DC27-Data!DB27)/Data!DB27)*100</f>
        <v>0.27573529411764447</v>
      </c>
      <c r="I32" s="43">
        <f>((Data!DC27-Data!CZ27)/Data!CZ27)*100</f>
        <v>-9.1575091575099382E-2</v>
      </c>
      <c r="J32" s="41">
        <f>((Data!DC27-Data!CQ27)/Data!CQ27)*100</f>
        <v>5.614714424007742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((Data!DC79-Data!DB79)/Data!DB79)*100</f>
        <v>0.51329911339243783</v>
      </c>
      <c r="T32" s="43">
        <f>((Data!DC79-Data!CZ79)/Data!CZ79)*100</f>
        <v>1.1267605633802844</v>
      </c>
      <c r="U32" s="41">
        <f>((Data!DC79-Data!CQ79)/Data!CQ79)*100</f>
        <v>6.2130177514792866</v>
      </c>
    </row>
    <row r="33" spans="1:21" ht="10.9" customHeight="1" x14ac:dyDescent="0.2">
      <c r="A33" s="34" t="s">
        <v>151</v>
      </c>
      <c r="B33" s="34" t="s">
        <v>124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((Data!DC28-Data!DB28)/Data!DB28)*100</f>
        <v>9.0744101633388669E-2</v>
      </c>
      <c r="I33" s="43">
        <f>((Data!DC28-Data!CZ28)/Data!CZ28)*100</f>
        <v>-0.98743267504489085</v>
      </c>
      <c r="J33" s="41">
        <f>((Data!DC28-Data!CQ28)/Data!CQ28)*100</f>
        <v>4.7483380816714149</v>
      </c>
      <c r="K33" s="43"/>
      <c r="L33" s="34" t="s">
        <v>61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((Data!DC80-Data!DB80)/Data!DB80)*100</f>
        <v>-0.17361111111111358</v>
      </c>
      <c r="T33" s="43">
        <f>((Data!DC80-Data!CZ80)/Data!CZ80)*100</f>
        <v>-4.6829672606713686</v>
      </c>
      <c r="U33" s="41">
        <f>((Data!DC80-Data!CQ80)/Data!CQ80)*100</f>
        <v>11.704711024769303</v>
      </c>
    </row>
    <row r="34" spans="1:21" ht="10.9" customHeight="1" x14ac:dyDescent="0.2">
      <c r="A34" s="34" t="s">
        <v>125</v>
      </c>
      <c r="B34" s="34" t="s">
        <v>157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((Data!DC29-Data!DB29)/Data!DB29)*100</f>
        <v>0.27372262773723666</v>
      </c>
      <c r="I34" s="43">
        <f>((Data!DC29-Data!CZ29)/Data!CZ29)*100</f>
        <v>-0.63291139240505301</v>
      </c>
      <c r="J34" s="41">
        <f>((Data!DC29-Data!CQ29)/Data!CQ29)*100</f>
        <v>6.1835748792270584</v>
      </c>
      <c r="K34" s="43"/>
      <c r="L34" s="34" t="s">
        <v>63</v>
      </c>
      <c r="M34" s="34" t="s">
        <v>62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((Data!DC81-Data!DB81)/Data!DB81)*100</f>
        <v>-1.155555555555553</v>
      </c>
      <c r="T34" s="43">
        <f>((Data!DC81-Data!CZ81)/Data!CZ81)*100</f>
        <v>-5.442176870748292</v>
      </c>
      <c r="U34" s="41">
        <f>((Data!DC81-Data!CQ81)/Data!CQ81)*100</f>
        <v>13.008130081300809</v>
      </c>
    </row>
    <row r="35" spans="1:21" ht="10.9" customHeight="1" x14ac:dyDescent="0.2">
      <c r="A35" s="34" t="s">
        <v>131</v>
      </c>
      <c r="B35" s="34" t="s">
        <v>159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((Data!DC30-Data!DB30)/Data!DB30)*100</f>
        <v>0.27624309392266244</v>
      </c>
      <c r="I35" s="43">
        <f>((Data!DC30-Data!CZ30)/Data!CZ30)*100</f>
        <v>-0.7292616226071077</v>
      </c>
      <c r="J35" s="41">
        <f>((Data!DC30-Data!CQ30)/Data!CQ30)*100</f>
        <v>6.0370009737098371</v>
      </c>
      <c r="K35" s="43"/>
      <c r="L35" s="34" t="s">
        <v>113</v>
      </c>
      <c r="M35" s="34" t="s">
        <v>114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((Data!DC82-Data!DB82)/Data!DB82)*100</f>
        <v>-1.2461059190031218</v>
      </c>
      <c r="T35" s="43">
        <f>((Data!DC82-Data!CZ82)/Data!CZ82)*100</f>
        <v>-6.7647058823529438</v>
      </c>
      <c r="U35" s="41">
        <f>((Data!DC82-Data!CQ82)/Data!CQ82)*100</f>
        <v>13.824057450628358</v>
      </c>
    </row>
    <row r="36" spans="1:21" ht="10.9" customHeight="1" x14ac:dyDescent="0.2">
      <c r="A36" s="34" t="s">
        <v>132</v>
      </c>
      <c r="B36" s="34" t="s">
        <v>99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((Data!DC31-Data!DB31)/Data!DB31)*100</f>
        <v>0.36563071297988248</v>
      </c>
      <c r="I36" s="43">
        <f>((Data!DC31-Data!CZ31)/Data!CZ31)*100</f>
        <v>-0.63348416289593024</v>
      </c>
      <c r="J36" s="41">
        <f>((Data!DC31-Data!CQ31)/Data!CQ31)*100</f>
        <v>6.1895551257253301</v>
      </c>
      <c r="K36" s="43"/>
      <c r="L36" s="34" t="s">
        <v>115</v>
      </c>
      <c r="M36" s="34" t="s">
        <v>110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((Data!DC83-Data!DB83)/Data!DB83)*100</f>
        <v>4.096170970614434</v>
      </c>
      <c r="T36" s="43">
        <f>((Data!DC83-Data!CZ83)/Data!CZ83)*100</f>
        <v>6.4663023679417204</v>
      </c>
      <c r="U36" s="41">
        <f>((Data!DC83-Data!CQ83)/Data!CQ83)*100</f>
        <v>15.172413793103454</v>
      </c>
    </row>
    <row r="37" spans="1:21" ht="10.9" customHeight="1" x14ac:dyDescent="0.2">
      <c r="A37" s="34" t="s">
        <v>133</v>
      </c>
      <c r="B37" s="34" t="s">
        <v>136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((Data!DC32-Data!DB32)/Data!DB32)*100</f>
        <v>0.18331805682860022</v>
      </c>
      <c r="I37" s="43">
        <f>((Data!DC32-Data!CZ32)/Data!CZ32)*100</f>
        <v>-0.72661217075385753</v>
      </c>
      <c r="J37" s="41">
        <f>((Data!DC32-Data!CQ32)/Data!CQ32)*100</f>
        <v>5.7059961315280381</v>
      </c>
      <c r="K37" s="43"/>
      <c r="L37" s="34" t="s">
        <v>32</v>
      </c>
      <c r="M37" s="34" t="s">
        <v>116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((Data!DC84-Data!DB84)/Data!DB84)*100</f>
        <v>1.3740982480247337</v>
      </c>
      <c r="T37" s="43">
        <f>((Data!DC84-Data!CZ84)/Data!CZ84)*100</f>
        <v>2.394170714781414</v>
      </c>
      <c r="U37" s="41">
        <f>((Data!DC84-Data!CQ84)/Data!CQ84)*100</f>
        <v>10.482965181579932</v>
      </c>
    </row>
    <row r="38" spans="1:21" ht="10.9" customHeight="1" x14ac:dyDescent="0.2">
      <c r="A38" s="34" t="s">
        <v>134</v>
      </c>
      <c r="B38" s="34" t="s">
        <v>100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((Data!DC33-Data!DB33)/Data!DB33)*100</f>
        <v>0.56022408963586234</v>
      </c>
      <c r="I38" s="43">
        <f>((Data!DC33-Data!CZ33)/Data!CZ33)*100</f>
        <v>-0.37002775208139821</v>
      </c>
      <c r="J38" s="41">
        <f>((Data!DC33-Data!CQ33)/Data!CQ33)*100</f>
        <v>4.4616876818622782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((Data!DC85-Data!DB85)/Data!DB85)*100</f>
        <v>2.0398912058023573</v>
      </c>
      <c r="T38" s="43">
        <f>((Data!DC85-Data!CZ85)/Data!CZ85)*100</f>
        <v>2.3181818181818157</v>
      </c>
      <c r="U38" s="41">
        <f>((Data!DC85-Data!CQ85)/Data!CQ85)*100</f>
        <v>4.6490004649000465</v>
      </c>
    </row>
    <row r="39" spans="1:21" ht="10.9" customHeight="1" x14ac:dyDescent="0.2">
      <c r="A39" s="34" t="s">
        <v>135</v>
      </c>
      <c r="B39" s="34" t="s">
        <v>140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((Data!DC34-Data!DB34)/Data!DB34)*100</f>
        <v>0.27624309392266244</v>
      </c>
      <c r="I39" s="43">
        <f>((Data!DC34-Data!CZ34)/Data!CZ34)*100</f>
        <v>-0.7292616226071077</v>
      </c>
      <c r="J39" s="41">
        <f>((Data!DC34-Data!CQ34)/Data!CQ34)*100</f>
        <v>6.2439024390243958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((Data!DC86-Data!DB86)/Data!DB86)*100</f>
        <v>0.58075221238937103</v>
      </c>
      <c r="T39" s="43">
        <f>((Data!DC86-Data!CZ86)/Data!CZ86)*100</f>
        <v>2.4795717103409447</v>
      </c>
      <c r="U39" s="41">
        <f>((Data!DC86-Data!CQ86)/Data!CQ86)*100</f>
        <v>13.055641902393536</v>
      </c>
    </row>
    <row r="40" spans="1:21" ht="10.9" customHeight="1" x14ac:dyDescent="0.2">
      <c r="A40" s="34" t="s">
        <v>137</v>
      </c>
      <c r="B40" s="34" t="s">
        <v>138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((Data!DC35-Data!DB35)/Data!DB35)*100</f>
        <v>0.45703839122486289</v>
      </c>
      <c r="I40" s="43">
        <f>((Data!DC35-Data!CZ35)/Data!CZ35)*100</f>
        <v>-0.45289855072463769</v>
      </c>
      <c r="J40" s="41">
        <f>((Data!DC35-Data!CQ35)/Data!CQ35)*100</f>
        <v>7.5342465753424683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((Data!DC87-Data!DB87)/Data!DB87)*100</f>
        <v>0.1807501129688103</v>
      </c>
      <c r="T40" s="43">
        <f>((Data!DC87-Data!CZ87)/Data!CZ87)*100</f>
        <v>1.002277904328013</v>
      </c>
      <c r="U40" s="41">
        <f>((Data!DC87-Data!CQ87)/Data!CQ87)*100</f>
        <v>0.2713704206241494</v>
      </c>
    </row>
    <row r="41" spans="1:21" ht="10.9" customHeight="1" x14ac:dyDescent="0.2">
      <c r="A41" s="34" t="s">
        <v>168</v>
      </c>
      <c r="B41" s="34" t="s">
        <v>139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((Data!DC36-Data!DB36)/Data!DB36)*100</f>
        <v>0</v>
      </c>
      <c r="I41" s="43">
        <f>((Data!DC36-Data!CZ36)/Data!CZ36)*100</f>
        <v>-0.82266910420475836</v>
      </c>
      <c r="J41" s="41">
        <f>((Data!DC36-Data!CQ36)/Data!CQ36)*100</f>
        <v>5.7504873294347041</v>
      </c>
      <c r="K41" s="43"/>
      <c r="L41" s="34" t="s">
        <v>64</v>
      </c>
      <c r="M41" s="34" t="s">
        <v>106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((Data!DC88-Data!DB88)/Data!DB88)*100</f>
        <v>0</v>
      </c>
      <c r="T41" s="43">
        <f>((Data!DC88-Data!CZ88)/Data!CZ88)*100</f>
        <v>-0.54090601757945322</v>
      </c>
      <c r="U41" s="41">
        <f>((Data!DC88-Data!CQ88)/Data!CQ88)*100</f>
        <v>-0.13577732518670541</v>
      </c>
    </row>
    <row r="42" spans="1:21" ht="10.9" customHeight="1" x14ac:dyDescent="0.2">
      <c r="A42" s="34" t="s">
        <v>141</v>
      </c>
      <c r="B42" s="34" t="s">
        <v>142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((Data!DC37-Data!DB37)/Data!DB37)*100</f>
        <v>0.18365472910926411</v>
      </c>
      <c r="I42" s="43">
        <f>((Data!DC37-Data!CZ37)/Data!CZ37)*100</f>
        <v>-0.72793448589627974</v>
      </c>
      <c r="J42" s="41">
        <f>((Data!DC37-Data!CQ37)/Data!CQ37)*100</f>
        <v>5.717054263565883</v>
      </c>
      <c r="K42" s="43"/>
      <c r="L42" s="58" t="s">
        <v>155</v>
      </c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0.9" customHeight="1" x14ac:dyDescent="0.2">
      <c r="A43" s="34" t="s">
        <v>169</v>
      </c>
      <c r="B43" s="34" t="s">
        <v>143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((Data!DC38-Data!DB38)/Data!DB38)*100</f>
        <v>0.27649769585253198</v>
      </c>
      <c r="I43" s="43">
        <f>((Data!DC38-Data!CZ38)/Data!CZ38)*100</f>
        <v>-0.82041932543300411</v>
      </c>
      <c r="J43" s="41">
        <f>((Data!DC38-Data!CQ38)/Data!CQ38)*100</f>
        <v>6.0428849902534143</v>
      </c>
      <c r="K43" s="43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0.9" customHeight="1" x14ac:dyDescent="0.2">
      <c r="A44" s="34" t="s">
        <v>126</v>
      </c>
      <c r="B44" s="34" t="s">
        <v>160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((Data!DC39-Data!DB39)/Data!DB39)*100</f>
        <v>0</v>
      </c>
      <c r="I44" s="43">
        <f>((Data!DC39-Data!CZ39)/Data!CZ39)*100</f>
        <v>-0.54102795311091845</v>
      </c>
      <c r="J44" s="41">
        <f>((Data!DC39-Data!CQ39)/Data!CQ39)*100</f>
        <v>6.1597690086621668</v>
      </c>
      <c r="K44" s="43"/>
      <c r="L44" s="34" t="s">
        <v>107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((Data!DC91-Data!DB91)/Data!DB91)*100</f>
        <v>-5.1770079939094007</v>
      </c>
      <c r="T44" s="43">
        <f>((Data!DC91-Data!CZ91)/Data!CZ91)*100</f>
        <v>7.882200086617579</v>
      </c>
      <c r="U44" s="41">
        <f>((Data!DC91-Data!CQ91)/Data!CQ91)*100</f>
        <v>49.161676646706582</v>
      </c>
    </row>
    <row r="45" spans="1:21" ht="10.9" customHeight="1" x14ac:dyDescent="0.2">
      <c r="A45" s="34" t="s">
        <v>127</v>
      </c>
      <c r="B45" s="34" t="s">
        <v>128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((Data!DC40-Data!DB40)/Data!DB40)*100</f>
        <v>9.0497737556555935E-2</v>
      </c>
      <c r="I45" s="43">
        <f>((Data!DC40-Data!CZ40)/Data!CZ40)*100</f>
        <v>-0.53956834532374864</v>
      </c>
      <c r="J45" s="41">
        <f>((Data!DC40-Data!CQ40)/Data!CQ40)*100</f>
        <v>6.0402684563758369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((Data!DC92-Data!DB92)/Data!DB92)*100</f>
        <v>0.3276735180220503</v>
      </c>
      <c r="T45" s="43">
        <f>((Data!DC92-Data!CZ92)/Data!CZ92)*100</f>
        <v>0.95923261390886938</v>
      </c>
      <c r="U45" s="41">
        <f>((Data!DC92-Data!CQ92)/Data!CQ92)*100</f>
        <v>3.4715821812596039</v>
      </c>
    </row>
    <row r="46" spans="1:21" ht="10.9" customHeight="1" x14ac:dyDescent="0.2">
      <c r="A46" s="34" t="s">
        <v>129</v>
      </c>
      <c r="B46" s="34" t="s">
        <v>130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((Data!DC41-Data!DB41)/Data!DB41)*100</f>
        <v>0</v>
      </c>
      <c r="I46" s="43">
        <f>((Data!DC41-Data!CZ41)/Data!CZ41)*100</f>
        <v>-0.80357142857143371</v>
      </c>
      <c r="J46" s="41">
        <f>((Data!DC41-Data!CQ41)/Data!CQ41)*100</f>
        <v>6.3157894736842053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((Data!DC93-Data!DB93)/Data!DB93)*100</f>
        <v>-6.8164062499999956</v>
      </c>
      <c r="T46" s="43">
        <f>((Data!DC93-Data!CZ93)/Data!CZ93)*100</f>
        <v>-12.794735880095045</v>
      </c>
      <c r="U46" s="41">
        <f>((Data!DC93-Data!CQ93)/Data!CQ93)*100</f>
        <v>3.0008635578583838</v>
      </c>
    </row>
    <row r="47" spans="1:21" ht="10.9" customHeight="1" x14ac:dyDescent="0.2">
      <c r="A47" s="34" t="s">
        <v>144</v>
      </c>
      <c r="B47" s="34" t="s">
        <v>161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((Data!DC42-Data!DB42)/Data!DB42)*100</f>
        <v>9.1827364554632057E-2</v>
      </c>
      <c r="I47" s="43">
        <f>((Data!DC42-Data!CZ42)/Data!CZ42)*100</f>
        <v>-0.72859744990892272</v>
      </c>
      <c r="J47" s="41">
        <f>((Data!DC42-Data!CQ42)/Data!CQ42)*100</f>
        <v>6.1343719571567643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((Data!DC94-Data!DB94)/Data!DB94)*100</f>
        <v>-6.5000000000000027</v>
      </c>
      <c r="T47" s="43">
        <f>((Data!DC94-Data!CZ94)/Data!CZ94)*100</f>
        <v>-20.682690365582719</v>
      </c>
      <c r="U47" s="41">
        <f>((Data!DC94-Data!CQ94)/Data!CQ94)*100</f>
        <v>-5.6236481614996476</v>
      </c>
    </row>
    <row r="48" spans="1:21" ht="10.9" customHeight="1" x14ac:dyDescent="0.2">
      <c r="A48" s="34" t="s">
        <v>146</v>
      </c>
      <c r="B48" s="34" t="s">
        <v>162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((Data!DC43-Data!DB43)/Data!DB43)*100</f>
        <v>9.1743119266049833E-2</v>
      </c>
      <c r="I48" s="43">
        <f>((Data!DC43-Data!CZ43)/Data!CZ43)*100</f>
        <v>-0.63752276867031232</v>
      </c>
      <c r="J48" s="41">
        <f>((Data!DC43-Data!CQ43)/Data!CQ43)*100</f>
        <v>6.3352826510721254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((Data!DC95-Data!DB95)/Data!DB95)*100</f>
        <v>-5.3485714285714234</v>
      </c>
      <c r="T48" s="43">
        <f>((Data!DC95-Data!CZ95)/Data!CZ95)*100</f>
        <v>-15.901705930138091</v>
      </c>
      <c r="U48" s="41">
        <f>((Data!DC95-Data!CQ95)/Data!CQ95)*100</f>
        <v>-9.4269466316710329</v>
      </c>
    </row>
    <row r="49" spans="1:21" ht="10.9" customHeight="1" x14ac:dyDescent="0.2">
      <c r="A49" s="34" t="s">
        <v>145</v>
      </c>
      <c r="B49" s="34" t="s">
        <v>163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((Data!DC44-Data!DB44)/Data!DB44)*100</f>
        <v>9.1491308325716864E-2</v>
      </c>
      <c r="I49" s="43">
        <f>((Data!DC44-Data!CZ44)/Data!CZ44)*100</f>
        <v>-0.54545454545454031</v>
      </c>
      <c r="J49" s="41">
        <f>((Data!DC44-Data!CQ44)/Data!CQ44)*100</f>
        <v>6.213592233009714</v>
      </c>
      <c r="K49" s="43"/>
      <c r="L49" s="58" t="s">
        <v>165</v>
      </c>
      <c r="M49" s="60"/>
      <c r="N49" s="60"/>
      <c r="O49" s="60"/>
      <c r="P49" s="60"/>
      <c r="Q49" s="60"/>
      <c r="R49" s="60"/>
      <c r="S49" s="60"/>
      <c r="T49" s="60"/>
      <c r="U49" s="60"/>
    </row>
    <row r="50" spans="1:21" ht="6" customHeight="1" x14ac:dyDescent="0.2">
      <c r="A50" s="58" t="s">
        <v>153</v>
      </c>
      <c r="B50" s="59"/>
      <c r="C50" s="59"/>
      <c r="D50" s="59"/>
      <c r="E50" s="59"/>
      <c r="F50" s="59"/>
      <c r="G50" s="59"/>
      <c r="H50" s="59"/>
      <c r="I50" s="59"/>
      <c r="J50" s="59"/>
      <c r="K50" s="36"/>
      <c r="L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21" ht="9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45"/>
      <c r="L51" s="34" t="s">
        <v>183</v>
      </c>
      <c r="M51" s="34" t="s">
        <v>179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2.594339622641507</v>
      </c>
      <c r="R51" s="41"/>
      <c r="S51" s="43"/>
      <c r="T51" s="55">
        <f>((Data!DC98-Data!CZ98)/Data!CZ98)*100</f>
        <v>0.67720090293454149</v>
      </c>
      <c r="U51" s="42">
        <f>((Data!DC98-Data!CQ98)/Data!CQ98)*100</f>
        <v>2.9230769230769318</v>
      </c>
    </row>
    <row r="52" spans="1:21" ht="10.9" customHeight="1" x14ac:dyDescent="0.2">
      <c r="A52" s="44" t="s">
        <v>95</v>
      </c>
      <c r="B52" s="44" t="s">
        <v>96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((Data!DC47-Data!DB47)/Data!DB47)*100</f>
        <v>-9.2764378478658926E-2</v>
      </c>
      <c r="I52" s="43">
        <f>((Data!DC47-Data!CZ47)/Data!CZ47)*100</f>
        <v>-9.2764378478658926E-2</v>
      </c>
      <c r="J52" s="41">
        <f>((Data!DC47-Data!CQ47)/Data!CQ47)*100</f>
        <v>-1.1019283746556501</v>
      </c>
      <c r="K52" s="43"/>
      <c r="L52" s="34" t="s">
        <v>184</v>
      </c>
      <c r="M52" s="34" t="s">
        <v>180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2.3847376788553372</v>
      </c>
      <c r="R52" s="41"/>
      <c r="S52" s="43"/>
      <c r="T52" s="55">
        <f>((Data!DC99-Data!CZ99)/Data!CZ99)*100</f>
        <v>0.53394355453853326</v>
      </c>
      <c r="U52" s="42">
        <f>((Data!DC99-Data!CQ99)/Data!CQ99)*100</f>
        <v>2.7279812938425563</v>
      </c>
    </row>
    <row r="53" spans="1:21" ht="10.5" customHeight="1" x14ac:dyDescent="0.2">
      <c r="A53" s="44" t="s">
        <v>97</v>
      </c>
      <c r="B53" s="44" t="s">
        <v>98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((Data!DC48-Data!DB48)/Data!DB48)*100</f>
        <v>-0.17021276595744925</v>
      </c>
      <c r="I53" s="43">
        <f>((Data!DC48-Data!CZ48)/Data!CZ48)*100</f>
        <v>0.68669527896995464</v>
      </c>
      <c r="J53" s="41">
        <f>((Data!DC48-Data!CQ48)/Data!CQ48)*100</f>
        <v>3.3480176211453716</v>
      </c>
      <c r="K53" s="36"/>
      <c r="L53" s="34" t="s">
        <v>185</v>
      </c>
      <c r="M53" s="34" t="s">
        <v>181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2.7537372147915029</v>
      </c>
      <c r="R53" s="41"/>
      <c r="S53" s="43"/>
      <c r="T53" s="55">
        <f>((Data!DC100-Data!CZ100)/Data!CZ100)*100</f>
        <v>0.8276899924755412</v>
      </c>
      <c r="U53" s="42">
        <f>((Data!DC100-Data!CQ100)/Data!CQ100)*100</f>
        <v>3.0769230769230771</v>
      </c>
    </row>
    <row r="54" spans="1:21" ht="10.5" customHeight="1" x14ac:dyDescent="0.2">
      <c r="A54" s="44" t="s">
        <v>90</v>
      </c>
      <c r="B54" s="44" t="s">
        <v>91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((Data!DC49-Data!DB49)/Data!DB49)*100</f>
        <v>0.40485829959514169</v>
      </c>
      <c r="I54" s="43">
        <f>((Data!DC49-Data!CZ49)/Data!CZ49)*100</f>
        <v>0.97719869706840623</v>
      </c>
      <c r="J54" s="41">
        <f>((Data!DC49-Data!CQ49)/Data!CQ49)*100</f>
        <v>6.7125645438898429</v>
      </c>
      <c r="K54" s="43"/>
      <c r="L54" s="34" t="s">
        <v>186</v>
      </c>
      <c r="M54" s="34" t="s">
        <v>182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2.4740622505985703</v>
      </c>
      <c r="R54" s="41"/>
      <c r="S54" s="43"/>
      <c r="T54" s="55">
        <f>((Data!DC101-Data!CZ101)/Data!CZ101)*100</f>
        <v>0.68754774637128013</v>
      </c>
      <c r="U54" s="42">
        <f>((Data!DC101-Data!CQ101)/Data!CQ101)*100</f>
        <v>3.0492572322126703</v>
      </c>
    </row>
    <row r="55" spans="1:21" ht="10.5" customHeight="1" x14ac:dyDescent="0.2">
      <c r="A55" s="44" t="s">
        <v>92</v>
      </c>
      <c r="B55" s="44" t="s">
        <v>93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((Data!DC50-Data!DB50)/Data!DB50)*100</f>
        <v>-0.60851926977687054</v>
      </c>
      <c r="I55" s="43">
        <f>((Data!DC50-Data!CZ50)/Data!CZ50)*100</f>
        <v>-0.30518819938962072</v>
      </c>
      <c r="J55" s="41">
        <f>((Data!DC50-Data!CQ50)/Data!CQ50)*100</f>
        <v>-1.9019019019019077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6:J6"/>
    <mergeCell ref="A2:U2"/>
    <mergeCell ref="N4:P4"/>
    <mergeCell ref="S4:U4"/>
    <mergeCell ref="C4:E4"/>
    <mergeCell ref="H4:J4"/>
    <mergeCell ref="A21:J22"/>
    <mergeCell ref="A50:J51"/>
    <mergeCell ref="L42:U43"/>
    <mergeCell ref="L49:U50"/>
    <mergeCell ref="A27:K28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10/31/2018.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02"/>
  <sheetViews>
    <sheetView zoomScale="85" zoomScaleNormal="85" workbookViewId="0">
      <pane xSplit="2" ySplit="1" topLeftCell="CC47" activePane="bottomRight" state="frozen"/>
      <selection pane="topRight" activeCell="D1" sqref="D1"/>
      <selection pane="bottomLeft" activeCell="A2" sqref="A2"/>
      <selection pane="bottomRight" activeCell="CT1" sqref="CT1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07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  <c r="DB1" s="1">
        <v>43313</v>
      </c>
      <c r="DC1" s="1">
        <v>43344</v>
      </c>
    </row>
    <row r="2" spans="1:107" s="20" customFormat="1" x14ac:dyDescent="0.2">
      <c r="A2" s="49" t="s">
        <v>49</v>
      </c>
      <c r="B2" s="20" t="s">
        <v>117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  <c r="DA2" s="46">
        <v>252.006</v>
      </c>
      <c r="DB2" s="46">
        <v>252.14599999999999</v>
      </c>
      <c r="DC2" s="46">
        <v>252.43899999999999</v>
      </c>
    </row>
    <row r="3" spans="1:107" ht="12.75" customHeight="1" x14ac:dyDescent="0.2">
      <c r="A3" t="s">
        <v>101</v>
      </c>
      <c r="B3" t="s">
        <v>65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115.7</v>
      </c>
      <c r="CY3">
        <v>116.2</v>
      </c>
      <c r="CZ3">
        <v>116.7</v>
      </c>
      <c r="DA3" s="46">
        <v>116.7</v>
      </c>
      <c r="DB3">
        <v>116.4</v>
      </c>
      <c r="DC3">
        <v>116.5</v>
      </c>
    </row>
    <row r="4" spans="1:107" x14ac:dyDescent="0.2">
      <c r="A4" t="s">
        <v>66</v>
      </c>
      <c r="B4" t="s">
        <v>67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120.5</v>
      </c>
      <c r="CZ4">
        <v>120.6</v>
      </c>
      <c r="DA4">
        <v>121.1</v>
      </c>
      <c r="DB4">
        <v>121.2</v>
      </c>
      <c r="DC4">
        <v>121.3</v>
      </c>
    </row>
    <row r="5" spans="1:107" x14ac:dyDescent="0.2">
      <c r="A5" s="46" t="s">
        <v>68</v>
      </c>
      <c r="B5" t="s">
        <v>69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120.4</v>
      </c>
      <c r="CY5">
        <v>120.5</v>
      </c>
      <c r="CZ5">
        <v>120.7</v>
      </c>
      <c r="DA5" s="46">
        <v>121.3</v>
      </c>
      <c r="DB5">
        <v>121.4</v>
      </c>
      <c r="DC5">
        <v>121.5</v>
      </c>
    </row>
    <row r="6" spans="1:107" x14ac:dyDescent="0.2">
      <c r="A6" s="46" t="s">
        <v>70</v>
      </c>
      <c r="B6" t="s">
        <v>158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120.2</v>
      </c>
      <c r="CY6">
        <v>120.3</v>
      </c>
      <c r="CZ6">
        <v>120.3</v>
      </c>
      <c r="DA6" s="46">
        <v>120.8</v>
      </c>
      <c r="DB6">
        <v>120.8</v>
      </c>
      <c r="DC6">
        <v>120.9</v>
      </c>
    </row>
    <row r="7" spans="1:107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07" x14ac:dyDescent="0.2">
      <c r="A8" s="46" t="s">
        <v>71</v>
      </c>
      <c r="B8" t="s">
        <v>72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116.7</v>
      </c>
      <c r="CZ8" s="53">
        <v>116.7</v>
      </c>
      <c r="DA8" s="53">
        <v>117.2</v>
      </c>
      <c r="DB8" s="56">
        <v>117.3</v>
      </c>
      <c r="DC8" s="56">
        <v>117.4</v>
      </c>
    </row>
    <row r="9" spans="1:107" x14ac:dyDescent="0.2">
      <c r="A9" s="46" t="s">
        <v>73</v>
      </c>
      <c r="B9" t="s">
        <v>80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118</v>
      </c>
      <c r="CY9" s="53">
        <v>118.1</v>
      </c>
      <c r="CZ9" s="53">
        <v>118.2</v>
      </c>
      <c r="DA9" s="53">
        <v>118.7</v>
      </c>
      <c r="DB9" s="56">
        <v>118.8</v>
      </c>
      <c r="DC9" s="56">
        <v>118.9</v>
      </c>
    </row>
    <row r="10" spans="1:107" x14ac:dyDescent="0.2">
      <c r="A10" s="46" t="s">
        <v>74</v>
      </c>
      <c r="B10" t="s">
        <v>79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151.19999999999999</v>
      </c>
      <c r="CY10" s="53">
        <v>151.19999999999999</v>
      </c>
      <c r="CZ10" s="53">
        <v>151.5</v>
      </c>
      <c r="DA10" s="53">
        <v>151.9</v>
      </c>
      <c r="DB10" s="56">
        <v>152</v>
      </c>
      <c r="DC10" s="56">
        <v>152.5</v>
      </c>
    </row>
    <row r="11" spans="1:107" x14ac:dyDescent="0.2">
      <c r="A11" s="46" t="s">
        <v>75</v>
      </c>
      <c r="B11" t="s">
        <v>78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159.4</v>
      </c>
      <c r="CY11" s="53">
        <v>159.4</v>
      </c>
      <c r="CZ11" s="53">
        <v>159.5</v>
      </c>
      <c r="DA11" s="53">
        <v>160.1</v>
      </c>
      <c r="DB11" s="56">
        <v>160.19999999999999</v>
      </c>
      <c r="DC11" s="56">
        <v>160.1</v>
      </c>
    </row>
    <row r="12" spans="1:107" x14ac:dyDescent="0.2">
      <c r="A12" s="46" t="s">
        <v>76</v>
      </c>
      <c r="B12" t="s">
        <v>77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135.4</v>
      </c>
      <c r="CY12" s="53">
        <v>135.69999999999999</v>
      </c>
      <c r="CZ12" s="53">
        <v>135.69999999999999</v>
      </c>
      <c r="DA12" s="53">
        <v>136.4</v>
      </c>
      <c r="DB12" s="56">
        <v>136.69999999999999</v>
      </c>
      <c r="DC12" s="56">
        <v>136.80000000000001</v>
      </c>
    </row>
    <row r="13" spans="1:107" x14ac:dyDescent="0.2">
      <c r="A13" s="46" t="s">
        <v>81</v>
      </c>
      <c r="B13" t="s">
        <v>82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127</v>
      </c>
      <c r="CY13" s="53">
        <v>127</v>
      </c>
      <c r="CZ13" s="53">
        <v>127.1</v>
      </c>
      <c r="DA13" s="53">
        <v>128</v>
      </c>
      <c r="DB13" s="56">
        <v>128</v>
      </c>
      <c r="DC13" s="56">
        <v>128.1</v>
      </c>
    </row>
    <row r="14" spans="1:107" x14ac:dyDescent="0.2">
      <c r="A14" s="46" t="s">
        <v>83</v>
      </c>
      <c r="B14" t="s">
        <v>84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</v>
      </c>
      <c r="CY14" s="53">
        <v>111.2</v>
      </c>
      <c r="CZ14" s="53">
        <v>111.4</v>
      </c>
      <c r="DA14" s="53">
        <v>111.9</v>
      </c>
      <c r="DB14" s="56">
        <v>112</v>
      </c>
      <c r="DC14" s="56">
        <v>112</v>
      </c>
    </row>
    <row r="15" spans="1:107" x14ac:dyDescent="0.2">
      <c r="A15" s="46" t="s">
        <v>85</v>
      </c>
      <c r="B15" t="s">
        <v>105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117.1</v>
      </c>
      <c r="CZ15" s="53">
        <v>117.1</v>
      </c>
      <c r="DA15" s="53">
        <v>117.4</v>
      </c>
      <c r="DB15" s="56">
        <v>117.4</v>
      </c>
      <c r="DC15" s="56">
        <v>117.6</v>
      </c>
    </row>
    <row r="16" spans="1:107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07" x14ac:dyDescent="0.2">
      <c r="A17" t="s">
        <v>152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07" s="20" customFormat="1" x14ac:dyDescent="0.2">
      <c r="A18" s="49" t="s">
        <v>171</v>
      </c>
      <c r="B18" s="49" t="s">
        <v>57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4">
        <v>125</v>
      </c>
      <c r="CY18" s="20">
        <v>125.1</v>
      </c>
      <c r="CZ18" s="20">
        <v>126.4</v>
      </c>
      <c r="DA18" s="20">
        <v>126.9</v>
      </c>
      <c r="DB18" s="24">
        <v>127</v>
      </c>
      <c r="DC18" s="20">
        <v>127.4</v>
      </c>
    </row>
    <row r="19" spans="1:107" s="20" customFormat="1" x14ac:dyDescent="0.2">
      <c r="A19" s="49" t="s">
        <v>172</v>
      </c>
      <c r="B19" s="49" t="s">
        <v>58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133.30000000000001</v>
      </c>
      <c r="CY19" s="20">
        <v>133.5</v>
      </c>
      <c r="CZ19" s="20">
        <v>133.9</v>
      </c>
      <c r="DA19" s="20">
        <v>133.9</v>
      </c>
      <c r="DB19" s="20">
        <v>133.80000000000001</v>
      </c>
      <c r="DC19" s="20">
        <v>134.1</v>
      </c>
    </row>
    <row r="20" spans="1:107" s="20" customFormat="1" x14ac:dyDescent="0.2">
      <c r="A20" s="49" t="s">
        <v>173</v>
      </c>
      <c r="B20" s="49" t="s">
        <v>59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121.1</v>
      </c>
      <c r="CZ20" s="20">
        <v>121.2</v>
      </c>
      <c r="DA20" s="20">
        <v>122.4</v>
      </c>
      <c r="DB20" s="20">
        <v>122.6</v>
      </c>
      <c r="DC20" s="20">
        <v>122.7</v>
      </c>
    </row>
    <row r="21" spans="1:107" s="20" customFormat="1" x14ac:dyDescent="0.2">
      <c r="A21" s="49" t="s">
        <v>174</v>
      </c>
      <c r="B21" s="20" t="s">
        <v>60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128.6</v>
      </c>
      <c r="CY21" s="20">
        <v>129.1</v>
      </c>
      <c r="CZ21" s="20">
        <v>128.80000000000001</v>
      </c>
      <c r="DA21" s="20">
        <v>129.19999999999999</v>
      </c>
      <c r="DB21" s="20">
        <v>129.30000000000001</v>
      </c>
      <c r="DC21" s="20">
        <v>129.5</v>
      </c>
    </row>
    <row r="22" spans="1:107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07" x14ac:dyDescent="0.2">
      <c r="A23" t="s">
        <v>120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07" ht="12.75" customHeight="1" x14ac:dyDescent="0.25">
      <c r="A24" t="s">
        <v>118</v>
      </c>
      <c r="B24" t="s">
        <v>121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 s="2">
        <v>107.9</v>
      </c>
      <c r="CY24" s="2">
        <v>109.5</v>
      </c>
      <c r="CZ24" s="2">
        <v>110.5</v>
      </c>
      <c r="DA24" s="2">
        <v>110.5</v>
      </c>
      <c r="DB24" s="2">
        <v>109.6</v>
      </c>
      <c r="DC24">
        <v>109.8</v>
      </c>
    </row>
    <row r="25" spans="1:107" ht="12.75" customHeight="1" x14ac:dyDescent="0.2">
      <c r="A25" t="s">
        <v>119</v>
      </c>
      <c r="B25" t="s">
        <v>122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 s="2">
        <v>229</v>
      </c>
      <c r="CY25" s="2">
        <v>233.6</v>
      </c>
      <c r="CZ25" s="2">
        <v>236.1</v>
      </c>
      <c r="DA25" s="2">
        <v>235.7</v>
      </c>
      <c r="DB25" s="2">
        <v>234.5</v>
      </c>
      <c r="DC25">
        <v>235.2</v>
      </c>
    </row>
    <row r="26" spans="1:107" ht="15" x14ac:dyDescent="0.25">
      <c r="A26" t="s">
        <v>147</v>
      </c>
      <c r="B26" t="s">
        <v>148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 s="2">
        <v>101.9</v>
      </c>
      <c r="CY26" s="2">
        <v>110</v>
      </c>
      <c r="CZ26" s="2">
        <v>113.3</v>
      </c>
      <c r="DA26" s="2">
        <v>112.8</v>
      </c>
      <c r="DB26" s="2">
        <v>110.8</v>
      </c>
      <c r="DC26">
        <v>111.3</v>
      </c>
    </row>
    <row r="27" spans="1:107" ht="15" x14ac:dyDescent="0.25">
      <c r="A27" t="s">
        <v>149</v>
      </c>
      <c r="B27" t="s">
        <v>123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 s="2">
        <v>107.3</v>
      </c>
      <c r="CY27" s="2">
        <v>108.4</v>
      </c>
      <c r="CZ27" s="2">
        <v>109.2</v>
      </c>
      <c r="DA27" s="2">
        <v>109</v>
      </c>
      <c r="DB27" s="2">
        <v>108.8</v>
      </c>
      <c r="DC27">
        <v>109.1</v>
      </c>
    </row>
    <row r="28" spans="1:107" ht="15" x14ac:dyDescent="0.25">
      <c r="A28" t="s">
        <v>151</v>
      </c>
      <c r="B28" t="s">
        <v>124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 s="2">
        <v>109.6</v>
      </c>
      <c r="CY28" s="2">
        <v>110.4</v>
      </c>
      <c r="CZ28" s="2">
        <v>111.4</v>
      </c>
      <c r="DA28" s="2">
        <v>111.5</v>
      </c>
      <c r="DB28" s="2">
        <v>110.2</v>
      </c>
      <c r="DC28">
        <v>110.3</v>
      </c>
    </row>
    <row r="29" spans="1:107" ht="15" x14ac:dyDescent="0.25">
      <c r="A29" t="s">
        <v>125</v>
      </c>
      <c r="B29" t="s">
        <v>157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 s="2">
        <v>107.9</v>
      </c>
      <c r="CY29" s="2">
        <v>109.5</v>
      </c>
      <c r="CZ29" s="2">
        <v>110.6</v>
      </c>
      <c r="DA29" s="2">
        <v>110.5</v>
      </c>
      <c r="DB29" s="2">
        <v>109.6</v>
      </c>
      <c r="DC29">
        <v>109.9</v>
      </c>
    </row>
    <row r="30" spans="1:107" ht="15" x14ac:dyDescent="0.25">
      <c r="A30" t="s">
        <v>131</v>
      </c>
      <c r="B30" t="s">
        <v>159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 s="2">
        <v>106.9</v>
      </c>
      <c r="CY30" s="2">
        <v>108.5</v>
      </c>
      <c r="CZ30" s="2">
        <v>109.7</v>
      </c>
      <c r="DA30" s="2">
        <v>109.3</v>
      </c>
      <c r="DB30" s="2">
        <v>108.6</v>
      </c>
      <c r="DC30">
        <v>108.9</v>
      </c>
    </row>
    <row r="31" spans="1:107" ht="15" x14ac:dyDescent="0.25">
      <c r="A31" t="s">
        <v>132</v>
      </c>
      <c r="B31" t="s">
        <v>99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 s="2">
        <v>107.7</v>
      </c>
      <c r="CY31" s="2">
        <v>109.2</v>
      </c>
      <c r="CZ31" s="2">
        <v>110.5</v>
      </c>
      <c r="DA31" s="2">
        <v>110</v>
      </c>
      <c r="DB31" s="2">
        <v>109.4</v>
      </c>
      <c r="DC31">
        <v>109.8</v>
      </c>
    </row>
    <row r="32" spans="1:107" ht="15" x14ac:dyDescent="0.25">
      <c r="A32" t="s">
        <v>133</v>
      </c>
      <c r="B32" t="s">
        <v>136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 s="2">
        <v>107.5</v>
      </c>
      <c r="CY32" s="2">
        <v>108.9</v>
      </c>
      <c r="CZ32" s="2">
        <v>110.1</v>
      </c>
      <c r="DA32" s="2">
        <v>109.7</v>
      </c>
      <c r="DB32" s="2">
        <v>109.1</v>
      </c>
      <c r="DC32">
        <v>109.3</v>
      </c>
    </row>
    <row r="33" spans="1:107" ht="15" x14ac:dyDescent="0.25">
      <c r="A33" s="46" t="s">
        <v>134</v>
      </c>
      <c r="B33" t="s">
        <v>100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 s="2">
        <v>106</v>
      </c>
      <c r="CY33" s="2">
        <v>107</v>
      </c>
      <c r="CZ33" s="2">
        <v>108.1</v>
      </c>
      <c r="DA33" s="2">
        <v>107.4</v>
      </c>
      <c r="DB33" s="2">
        <v>107.1</v>
      </c>
      <c r="DC33">
        <v>107.7</v>
      </c>
    </row>
    <row r="34" spans="1:107" ht="15" x14ac:dyDescent="0.25">
      <c r="A34" t="s">
        <v>135</v>
      </c>
      <c r="B34" t="s">
        <v>140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 s="2">
        <v>106.8</v>
      </c>
      <c r="CY34" s="2">
        <v>108.5</v>
      </c>
      <c r="CZ34" s="2">
        <v>109.7</v>
      </c>
      <c r="DA34" s="2">
        <v>109.3</v>
      </c>
      <c r="DB34" s="2">
        <v>108.6</v>
      </c>
      <c r="DC34">
        <v>108.9</v>
      </c>
    </row>
    <row r="35" spans="1:107" ht="15" x14ac:dyDescent="0.25">
      <c r="A35" t="s">
        <v>137</v>
      </c>
      <c r="B35" t="s">
        <v>138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 s="2">
        <v>106.9</v>
      </c>
      <c r="CY35" s="2">
        <v>109</v>
      </c>
      <c r="CZ35" s="2">
        <v>110.4</v>
      </c>
      <c r="DA35" s="2">
        <v>110.1</v>
      </c>
      <c r="DB35" s="2">
        <v>109.4</v>
      </c>
      <c r="DC35">
        <v>109.9</v>
      </c>
    </row>
    <row r="36" spans="1:107" ht="15" x14ac:dyDescent="0.25">
      <c r="A36" s="46" t="s">
        <v>168</v>
      </c>
      <c r="B36" t="s">
        <v>139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 s="2">
        <v>106.6</v>
      </c>
      <c r="CY36" s="2">
        <v>108.2</v>
      </c>
      <c r="CZ36" s="2">
        <v>109.4</v>
      </c>
      <c r="DA36" s="2">
        <v>109</v>
      </c>
      <c r="DB36" s="2">
        <v>108.5</v>
      </c>
      <c r="DC36">
        <v>108.5</v>
      </c>
    </row>
    <row r="37" spans="1:107" ht="15" x14ac:dyDescent="0.25">
      <c r="A37" t="s">
        <v>141</v>
      </c>
      <c r="B37" t="s">
        <v>142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 s="2">
        <v>107.4</v>
      </c>
      <c r="CY37" s="2">
        <v>108.9</v>
      </c>
      <c r="CZ37" s="2">
        <v>109.9</v>
      </c>
      <c r="DA37" s="2">
        <v>109.5</v>
      </c>
      <c r="DB37" s="2">
        <v>108.9</v>
      </c>
      <c r="DC37">
        <v>109.1</v>
      </c>
    </row>
    <row r="38" spans="1:107" ht="15" x14ac:dyDescent="0.25">
      <c r="A38" s="46" t="s">
        <v>169</v>
      </c>
      <c r="B38" t="s">
        <v>143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 s="2">
        <v>106.7</v>
      </c>
      <c r="CY38" s="2">
        <v>108.4</v>
      </c>
      <c r="CZ38" s="2">
        <v>109.7</v>
      </c>
      <c r="DA38" s="2">
        <v>109.2</v>
      </c>
      <c r="DB38" s="2">
        <v>108.5</v>
      </c>
      <c r="DC38">
        <v>108.8</v>
      </c>
    </row>
    <row r="39" spans="1:107" ht="15" x14ac:dyDescent="0.25">
      <c r="A39" t="s">
        <v>126</v>
      </c>
      <c r="B39" t="s">
        <v>160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 s="2">
        <v>108.6</v>
      </c>
      <c r="CY39" s="2">
        <v>110</v>
      </c>
      <c r="CZ39" s="2">
        <v>110.9</v>
      </c>
      <c r="DA39" s="2">
        <v>111.2</v>
      </c>
      <c r="DB39" s="2">
        <v>110.3</v>
      </c>
      <c r="DC39">
        <v>110.3</v>
      </c>
    </row>
    <row r="40" spans="1:107" ht="15" x14ac:dyDescent="0.25">
      <c r="A40" t="s">
        <v>127</v>
      </c>
      <c r="B40" t="s">
        <v>128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 s="2">
        <v>108.8</v>
      </c>
      <c r="CY40" s="2">
        <v>110.2</v>
      </c>
      <c r="CZ40" s="2">
        <v>111.2</v>
      </c>
      <c r="DA40" s="2">
        <v>111.5</v>
      </c>
      <c r="DB40" s="2">
        <v>110.5</v>
      </c>
      <c r="DC40">
        <v>110.6</v>
      </c>
    </row>
    <row r="41" spans="1:107" ht="15" x14ac:dyDescent="0.25">
      <c r="A41" t="s">
        <v>129</v>
      </c>
      <c r="B41" t="s">
        <v>130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 s="2">
        <v>109.4</v>
      </c>
      <c r="CY41" s="2">
        <v>111</v>
      </c>
      <c r="CZ41" s="2">
        <v>112</v>
      </c>
      <c r="DA41" s="2">
        <v>112.2</v>
      </c>
      <c r="DB41" s="2">
        <v>111.1</v>
      </c>
      <c r="DC41">
        <v>111.1</v>
      </c>
    </row>
    <row r="42" spans="1:107" ht="15" x14ac:dyDescent="0.25">
      <c r="A42" t="s">
        <v>144</v>
      </c>
      <c r="B42" t="s">
        <v>161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 s="2">
        <v>107.1</v>
      </c>
      <c r="CY42" s="2">
        <v>108.8</v>
      </c>
      <c r="CZ42" s="2">
        <v>109.8</v>
      </c>
      <c r="DA42" s="2">
        <v>109.8</v>
      </c>
      <c r="DB42" s="2">
        <v>108.9</v>
      </c>
      <c r="DC42">
        <v>109</v>
      </c>
    </row>
    <row r="43" spans="1:107" ht="15" x14ac:dyDescent="0.25">
      <c r="A43" t="s">
        <v>146</v>
      </c>
      <c r="B43" t="s">
        <v>162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 s="2">
        <v>106.9</v>
      </c>
      <c r="CY43" s="2">
        <v>108.7</v>
      </c>
      <c r="CZ43" s="2">
        <v>109.8</v>
      </c>
      <c r="DA43" s="2">
        <v>109.8</v>
      </c>
      <c r="DB43" s="2">
        <v>109</v>
      </c>
      <c r="DC43">
        <v>109.1</v>
      </c>
    </row>
    <row r="44" spans="1:107" ht="15" x14ac:dyDescent="0.25">
      <c r="A44" t="s">
        <v>145</v>
      </c>
      <c r="B44" t="s">
        <v>163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 s="2">
        <v>107.7</v>
      </c>
      <c r="CY44" s="2">
        <v>109.1</v>
      </c>
      <c r="CZ44" s="2">
        <v>110</v>
      </c>
      <c r="DA44" s="2">
        <v>110.1</v>
      </c>
      <c r="DB44" s="2">
        <v>109.3</v>
      </c>
      <c r="DC44">
        <v>109.4</v>
      </c>
    </row>
    <row r="45" spans="1:107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07" x14ac:dyDescent="0.2">
      <c r="A46" t="s">
        <v>153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07" x14ac:dyDescent="0.2">
      <c r="A47" t="s">
        <v>95</v>
      </c>
      <c r="B47" t="s">
        <v>96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107.8</v>
      </c>
      <c r="CY47" s="47">
        <v>107.9</v>
      </c>
      <c r="CZ47" s="47">
        <v>107.8</v>
      </c>
      <c r="DA47" s="47">
        <v>107.9</v>
      </c>
      <c r="DB47" s="57">
        <v>107.8</v>
      </c>
      <c r="DC47" s="57">
        <v>107.7</v>
      </c>
    </row>
    <row r="48" spans="1:107" x14ac:dyDescent="0.2">
      <c r="A48" t="s">
        <v>97</v>
      </c>
      <c r="B48" t="s">
        <v>98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116.4</v>
      </c>
      <c r="CY48" s="47">
        <v>116.5</v>
      </c>
      <c r="CZ48" s="47">
        <v>116.5</v>
      </c>
      <c r="DA48" s="47">
        <v>117</v>
      </c>
      <c r="DB48" s="57">
        <v>117.5</v>
      </c>
      <c r="DC48" s="57">
        <v>117.3</v>
      </c>
    </row>
    <row r="49" spans="1:107" x14ac:dyDescent="0.2">
      <c r="A49" t="s">
        <v>90</v>
      </c>
      <c r="B49" t="s">
        <v>91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</v>
      </c>
      <c r="CY49" s="47">
        <v>121</v>
      </c>
      <c r="CZ49" s="47">
        <v>122.8</v>
      </c>
      <c r="DA49" s="47">
        <v>123.7</v>
      </c>
      <c r="DB49" s="57">
        <v>123.5</v>
      </c>
      <c r="DC49" s="57">
        <v>124</v>
      </c>
    </row>
    <row r="50" spans="1:107" x14ac:dyDescent="0.2">
      <c r="A50" t="s">
        <v>92</v>
      </c>
      <c r="B50" t="s">
        <v>93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98.4</v>
      </c>
      <c r="CY50" s="47">
        <v>97.7</v>
      </c>
      <c r="CZ50" s="47">
        <v>98.3</v>
      </c>
      <c r="DA50" s="47">
        <v>98.4</v>
      </c>
      <c r="DB50" s="57">
        <v>98.6</v>
      </c>
      <c r="DC50" s="57">
        <v>98</v>
      </c>
    </row>
    <row r="51" spans="1:107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07" x14ac:dyDescent="0.2">
      <c r="A52" t="s">
        <v>154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07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231.8</v>
      </c>
      <c r="CY53" s="47">
        <v>251.1</v>
      </c>
      <c r="CZ53" s="47">
        <v>262</v>
      </c>
      <c r="DA53" s="47">
        <v>257.89999999999998</v>
      </c>
      <c r="DB53" s="57">
        <v>252.9</v>
      </c>
      <c r="DC53">
        <v>264.10000000000002</v>
      </c>
    </row>
    <row r="54" spans="1:107" x14ac:dyDescent="0.2">
      <c r="A54" t="s">
        <v>87</v>
      </c>
      <c r="B54" t="s">
        <v>94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299.8</v>
      </c>
      <c r="CY54" s="47">
        <v>305.5</v>
      </c>
      <c r="CZ54" s="47">
        <v>308.3</v>
      </c>
      <c r="DA54" s="47">
        <v>312.8</v>
      </c>
      <c r="DB54" s="57">
        <v>318.39999999999998</v>
      </c>
      <c r="DC54">
        <v>320.39999999999998</v>
      </c>
    </row>
    <row r="55" spans="1:107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228.7</v>
      </c>
      <c r="CY55" s="47">
        <v>233.4</v>
      </c>
      <c r="CZ55" s="47">
        <v>238.7</v>
      </c>
      <c r="DA55" s="47">
        <v>237.9</v>
      </c>
      <c r="DB55" s="57">
        <v>237.7</v>
      </c>
      <c r="DC55">
        <v>244.1</v>
      </c>
    </row>
    <row r="56" spans="1:107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226.6</v>
      </c>
      <c r="CY56" s="47">
        <v>232</v>
      </c>
      <c r="CZ56" s="47">
        <v>237.1</v>
      </c>
      <c r="DA56" s="47">
        <v>236.2</v>
      </c>
      <c r="DB56" s="57">
        <v>236</v>
      </c>
      <c r="DC56">
        <v>243.4</v>
      </c>
    </row>
    <row r="57" spans="1:107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07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251.1</v>
      </c>
      <c r="CY58" s="47">
        <v>252.3</v>
      </c>
      <c r="CZ58" s="47">
        <v>252.1</v>
      </c>
      <c r="DA58" s="47">
        <v>253.7</v>
      </c>
      <c r="DB58" s="57">
        <v>252.7</v>
      </c>
      <c r="DC58" s="57">
        <v>253.3</v>
      </c>
    </row>
    <row r="59" spans="1:107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263.89999999999998</v>
      </c>
      <c r="CY59" s="47">
        <v>265</v>
      </c>
      <c r="CZ59" s="47">
        <v>266.39999999999998</v>
      </c>
      <c r="DA59" s="47">
        <v>264.2</v>
      </c>
      <c r="DB59" s="57">
        <v>264.10000000000002</v>
      </c>
      <c r="DC59" s="57">
        <v>264.89999999999998</v>
      </c>
    </row>
    <row r="60" spans="1:107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259.3</v>
      </c>
      <c r="CY60" s="47">
        <v>260.2</v>
      </c>
      <c r="CZ60" s="47">
        <v>259.10000000000002</v>
      </c>
      <c r="DA60" s="47">
        <v>259.5</v>
      </c>
      <c r="DB60" s="57">
        <v>260</v>
      </c>
      <c r="DC60" s="57">
        <v>260.89999999999998</v>
      </c>
    </row>
    <row r="61" spans="1:107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228.2</v>
      </c>
      <c r="CZ61" s="47">
        <v>228.4</v>
      </c>
      <c r="DA61" s="47">
        <v>229</v>
      </c>
      <c r="DB61" s="57">
        <v>228.2</v>
      </c>
      <c r="DC61" s="57">
        <v>229</v>
      </c>
    </row>
    <row r="62" spans="1:107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273.10000000000002</v>
      </c>
      <c r="CY62" s="47">
        <v>274.7</v>
      </c>
      <c r="CZ62" s="47">
        <v>275.89999999999998</v>
      </c>
      <c r="DA62" s="47">
        <v>271.8</v>
      </c>
      <c r="DB62" s="57">
        <v>271.60000000000002</v>
      </c>
      <c r="DC62" s="57">
        <v>272.10000000000002</v>
      </c>
    </row>
    <row r="63" spans="1:107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263.3</v>
      </c>
      <c r="CY63" s="47">
        <v>262.89999999999998</v>
      </c>
      <c r="CZ63" s="47">
        <v>264.39999999999998</v>
      </c>
      <c r="DA63" s="47">
        <v>265.5</v>
      </c>
      <c r="DB63" s="57">
        <v>265.7</v>
      </c>
      <c r="DC63" s="57">
        <v>268</v>
      </c>
    </row>
    <row r="64" spans="1:107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226.1</v>
      </c>
      <c r="CZ64" s="47">
        <v>232.1</v>
      </c>
      <c r="DA64" s="47">
        <v>231.7</v>
      </c>
      <c r="DB64" s="57">
        <v>231.4</v>
      </c>
      <c r="DC64" s="57">
        <v>231.4</v>
      </c>
    </row>
    <row r="65" spans="1:107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198.2</v>
      </c>
      <c r="CZ65" s="47">
        <v>198.1</v>
      </c>
      <c r="DA65" s="47">
        <v>197.6</v>
      </c>
      <c r="DB65" s="57">
        <v>198</v>
      </c>
      <c r="DC65" s="57">
        <v>198</v>
      </c>
    </row>
    <row r="66" spans="1:107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07" x14ac:dyDescent="0.2">
      <c r="A67" t="s">
        <v>86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</v>
      </c>
      <c r="CY67" s="47">
        <v>226.5</v>
      </c>
      <c r="CZ67" s="47">
        <v>226.5</v>
      </c>
      <c r="DA67" s="47">
        <v>226</v>
      </c>
      <c r="DB67">
        <v>227</v>
      </c>
      <c r="DC67">
        <v>227</v>
      </c>
    </row>
    <row r="68" spans="1:107" x14ac:dyDescent="0.2">
      <c r="A68" t="s">
        <v>88</v>
      </c>
      <c r="B68" t="s">
        <v>89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136.4</v>
      </c>
      <c r="CY68" s="47">
        <v>136.1</v>
      </c>
      <c r="CZ68" s="47">
        <v>136.9</v>
      </c>
      <c r="DA68" s="47">
        <v>136.4</v>
      </c>
      <c r="DB68">
        <v>136.19999999999999</v>
      </c>
      <c r="DC68">
        <v>136.5</v>
      </c>
    </row>
    <row r="69" spans="1:107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348.7</v>
      </c>
      <c r="CY69" s="47">
        <v>340.2</v>
      </c>
      <c r="CZ69" s="47">
        <v>335</v>
      </c>
      <c r="DA69" s="47">
        <v>339.4</v>
      </c>
      <c r="DB69">
        <v>349</v>
      </c>
      <c r="DC69">
        <v>347.2</v>
      </c>
    </row>
    <row r="70" spans="1:107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192.9</v>
      </c>
      <c r="DA70" s="47">
        <v>192.5</v>
      </c>
      <c r="DB70">
        <v>196.6</v>
      </c>
      <c r="DC70">
        <v>199.9</v>
      </c>
    </row>
    <row r="71" spans="1:107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238.5</v>
      </c>
      <c r="CY71" s="47">
        <v>247.8</v>
      </c>
      <c r="CZ71" s="47">
        <v>252.1</v>
      </c>
      <c r="DA71" s="47">
        <v>248</v>
      </c>
      <c r="DB71">
        <v>232.7</v>
      </c>
      <c r="DC71">
        <v>230</v>
      </c>
    </row>
    <row r="72" spans="1:107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318.2</v>
      </c>
      <c r="CY72" s="47">
        <v>320.3</v>
      </c>
      <c r="CZ72" s="47">
        <v>319</v>
      </c>
      <c r="DA72" s="47">
        <v>320.2</v>
      </c>
      <c r="DB72">
        <v>321.10000000000002</v>
      </c>
      <c r="DC72">
        <v>321.3</v>
      </c>
    </row>
    <row r="73" spans="1:107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07" x14ac:dyDescent="0.2">
      <c r="A74" s="46" t="s">
        <v>112</v>
      </c>
      <c r="B74" t="s">
        <v>111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200.5</v>
      </c>
      <c r="CY74" s="47">
        <v>208.5</v>
      </c>
      <c r="CZ74" s="47">
        <v>214.3</v>
      </c>
      <c r="DA74" s="47">
        <v>217.8</v>
      </c>
      <c r="DB74">
        <v>223.4</v>
      </c>
      <c r="DC74" s="47">
        <v>223.5</v>
      </c>
    </row>
    <row r="75" spans="1:107" ht="15" x14ac:dyDescent="0.25">
      <c r="A75" t="s">
        <v>108</v>
      </c>
      <c r="B75" t="s">
        <v>150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07" x14ac:dyDescent="0.2">
      <c r="A76" t="s">
        <v>28</v>
      </c>
      <c r="B76" t="s">
        <v>109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270.7</v>
      </c>
      <c r="CY76" s="47">
        <v>276.60000000000002</v>
      </c>
      <c r="CZ76" s="47">
        <v>283</v>
      </c>
      <c r="DA76" s="47">
        <v>288.89999999999998</v>
      </c>
      <c r="DB76">
        <v>301.2</v>
      </c>
      <c r="DC76">
        <v>302.5</v>
      </c>
    </row>
    <row r="77" spans="1:107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419.1</v>
      </c>
      <c r="CY77">
        <v>420.2</v>
      </c>
      <c r="CZ77">
        <v>436.7</v>
      </c>
      <c r="DA77">
        <v>405</v>
      </c>
      <c r="DB77">
        <v>389.6</v>
      </c>
      <c r="DC77">
        <v>385.6</v>
      </c>
    </row>
    <row r="78" spans="1:107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201.1</v>
      </c>
      <c r="CY78" s="47">
        <v>211.1</v>
      </c>
      <c r="CZ78" s="47">
        <v>215.8</v>
      </c>
      <c r="DA78" s="47">
        <v>209.3</v>
      </c>
      <c r="DB78">
        <v>205</v>
      </c>
      <c r="DC78">
        <v>204.3</v>
      </c>
    </row>
    <row r="79" spans="1:107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</v>
      </c>
      <c r="CY79">
        <v>211.8</v>
      </c>
      <c r="CZ79">
        <v>213</v>
      </c>
      <c r="DA79">
        <v>213.9</v>
      </c>
      <c r="DB79">
        <v>214.3</v>
      </c>
      <c r="DC79">
        <v>215.4</v>
      </c>
    </row>
    <row r="80" spans="1:107" x14ac:dyDescent="0.2">
      <c r="A80" t="s">
        <v>61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227.4</v>
      </c>
      <c r="CY80" s="47">
        <v>233</v>
      </c>
      <c r="CZ80" s="47">
        <v>241.3</v>
      </c>
      <c r="DA80" s="47">
        <v>230.8</v>
      </c>
      <c r="DB80">
        <v>230.4</v>
      </c>
      <c r="DC80">
        <v>230</v>
      </c>
    </row>
    <row r="81" spans="1:107" x14ac:dyDescent="0.2">
      <c r="A81" t="s">
        <v>63</v>
      </c>
      <c r="B81" t="s">
        <v>62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213.1</v>
      </c>
      <c r="CY81">
        <v>219.8</v>
      </c>
      <c r="CZ81">
        <v>235.2</v>
      </c>
      <c r="DA81">
        <v>223.3</v>
      </c>
      <c r="DB81">
        <v>225</v>
      </c>
      <c r="DC81">
        <v>222.4</v>
      </c>
    </row>
    <row r="82" spans="1:107" x14ac:dyDescent="0.2">
      <c r="A82" t="s">
        <v>113</v>
      </c>
      <c r="B82" t="s">
        <v>114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121</v>
      </c>
      <c r="CY82" s="47">
        <v>125.6</v>
      </c>
      <c r="CZ82" s="47">
        <v>136</v>
      </c>
      <c r="DA82" s="47">
        <v>127.7</v>
      </c>
      <c r="DB82">
        <v>128.4</v>
      </c>
      <c r="DC82">
        <v>126.8</v>
      </c>
    </row>
    <row r="83" spans="1:107" x14ac:dyDescent="0.2">
      <c r="A83" s="46" t="s">
        <v>115</v>
      </c>
      <c r="B83" t="s">
        <v>110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115</v>
      </c>
      <c r="CZ83">
        <v>109.8</v>
      </c>
      <c r="DA83">
        <v>118</v>
      </c>
      <c r="DB83">
        <v>112.3</v>
      </c>
      <c r="DC83">
        <v>116.9</v>
      </c>
    </row>
    <row r="84" spans="1:107" x14ac:dyDescent="0.2">
      <c r="A84" t="s">
        <v>32</v>
      </c>
      <c r="B84" t="s">
        <v>116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285.5</v>
      </c>
      <c r="CY84" s="47">
        <v>286.5</v>
      </c>
      <c r="CZ84" s="47">
        <v>288.2</v>
      </c>
      <c r="DA84" s="47">
        <v>292.10000000000002</v>
      </c>
      <c r="DB84">
        <v>291.10000000000002</v>
      </c>
      <c r="DC84">
        <v>295.10000000000002</v>
      </c>
    </row>
    <row r="85" spans="1:107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219.8</v>
      </c>
      <c r="CY85">
        <v>219.8</v>
      </c>
      <c r="CZ85">
        <v>220</v>
      </c>
      <c r="DA85">
        <v>220.3</v>
      </c>
      <c r="DB85">
        <v>220.6</v>
      </c>
      <c r="DC85">
        <v>225.1</v>
      </c>
    </row>
    <row r="86" spans="1:107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348.5</v>
      </c>
      <c r="CY86" s="47">
        <v>352.4</v>
      </c>
      <c r="CZ86" s="47">
        <v>354.9</v>
      </c>
      <c r="DA86" s="47">
        <v>361.3</v>
      </c>
      <c r="DB86">
        <v>361.6</v>
      </c>
      <c r="DC86">
        <v>363.7</v>
      </c>
    </row>
    <row r="87" spans="1:107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219.3</v>
      </c>
      <c r="CZ87">
        <v>219.5</v>
      </c>
      <c r="DA87">
        <v>219.6</v>
      </c>
      <c r="DB87">
        <v>221.3</v>
      </c>
      <c r="DC87">
        <v>221.7</v>
      </c>
    </row>
    <row r="88" spans="1:107" x14ac:dyDescent="0.2">
      <c r="A88" t="s">
        <v>64</v>
      </c>
      <c r="B88" t="s">
        <v>106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  <c r="DB88">
        <v>147.1</v>
      </c>
      <c r="DC88">
        <v>147.1</v>
      </c>
    </row>
    <row r="89" spans="1:107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07" x14ac:dyDescent="0.2">
      <c r="A90" t="s">
        <v>155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07" x14ac:dyDescent="0.2">
      <c r="A91" t="s">
        <v>107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186.1</v>
      </c>
      <c r="CY91">
        <v>194.2</v>
      </c>
      <c r="CZ91">
        <v>230.9</v>
      </c>
      <c r="DA91">
        <v>247</v>
      </c>
      <c r="DB91">
        <v>262.7</v>
      </c>
      <c r="DC91">
        <v>249.1</v>
      </c>
    </row>
    <row r="92" spans="1:107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333.4</v>
      </c>
      <c r="CY92">
        <v>333.7</v>
      </c>
      <c r="CZ92">
        <v>333.6</v>
      </c>
      <c r="DA92">
        <v>336</v>
      </c>
      <c r="DB92">
        <v>335.7</v>
      </c>
      <c r="DC92">
        <v>336.8</v>
      </c>
    </row>
    <row r="93" spans="1:107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562.70000000000005</v>
      </c>
      <c r="CY93">
        <v>554.1</v>
      </c>
      <c r="CZ93">
        <v>547.1</v>
      </c>
      <c r="DA93">
        <v>542.5</v>
      </c>
      <c r="DB93">
        <v>512</v>
      </c>
      <c r="DC93">
        <v>477.1</v>
      </c>
    </row>
    <row r="94" spans="1:107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452.2</v>
      </c>
      <c r="CY94">
        <v>449.6</v>
      </c>
      <c r="CZ94">
        <v>495.1</v>
      </c>
      <c r="DA94">
        <v>441.5</v>
      </c>
      <c r="DB94">
        <v>420</v>
      </c>
      <c r="DC94">
        <v>392.7</v>
      </c>
    </row>
    <row r="95" spans="1:107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491.6</v>
      </c>
      <c r="CY95">
        <v>480.8</v>
      </c>
      <c r="CZ95">
        <v>492.4</v>
      </c>
      <c r="DA95">
        <v>482.2</v>
      </c>
      <c r="DB95">
        <v>437.5</v>
      </c>
      <c r="DC95">
        <v>414.1</v>
      </c>
    </row>
    <row r="96" spans="1:107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7" x14ac:dyDescent="0.2">
      <c r="A97" s="46" t="s">
        <v>167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7" s="20" customFormat="1" x14ac:dyDescent="0.2">
      <c r="A98" s="49" t="s">
        <v>183</v>
      </c>
      <c r="B98" s="49" t="s">
        <v>102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130.5</v>
      </c>
      <c r="CW98" s="20">
        <v>131.9</v>
      </c>
      <c r="CZ98" s="20">
        <v>132.9</v>
      </c>
      <c r="DC98" s="20">
        <v>133.80000000000001</v>
      </c>
    </row>
    <row r="99" spans="1:107" s="20" customFormat="1" x14ac:dyDescent="0.2">
      <c r="A99" s="49" t="s">
        <v>184</v>
      </c>
      <c r="B99" s="20" t="s">
        <v>103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127.3</v>
      </c>
      <c r="CQ99" s="20">
        <v>128.30000000000001</v>
      </c>
      <c r="CT99" s="20">
        <v>128.80000000000001</v>
      </c>
      <c r="CW99" s="20">
        <v>129.69999999999999</v>
      </c>
      <c r="CZ99" s="20">
        <v>131.1</v>
      </c>
      <c r="DC99" s="20">
        <v>131.80000000000001</v>
      </c>
    </row>
    <row r="100" spans="1:107" s="20" customFormat="1" x14ac:dyDescent="0.2">
      <c r="A100" s="49" t="s">
        <v>185</v>
      </c>
      <c r="B100" s="20" t="s">
        <v>104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129.1</v>
      </c>
      <c r="CQ100" s="20">
        <v>130</v>
      </c>
      <c r="CT100" s="20">
        <v>130.6</v>
      </c>
      <c r="CW100" s="24">
        <v>132</v>
      </c>
      <c r="CZ100" s="20">
        <v>132.9</v>
      </c>
      <c r="DC100" s="20">
        <v>134</v>
      </c>
    </row>
    <row r="101" spans="1:107" s="20" customFormat="1" x14ac:dyDescent="0.2">
      <c r="A101" s="49" t="s">
        <v>186</v>
      </c>
      <c r="B101" s="49" t="s">
        <v>166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127.9</v>
      </c>
      <c r="CT101" s="20">
        <v>128.4</v>
      </c>
      <c r="CW101" s="20">
        <v>129.5</v>
      </c>
      <c r="CZ101" s="20">
        <v>130.9</v>
      </c>
      <c r="DC101" s="20">
        <v>131.80000000000001</v>
      </c>
    </row>
    <row r="102" spans="1:107" x14ac:dyDescent="0.2">
      <c r="B102" t="s">
        <v>164</v>
      </c>
    </row>
  </sheetData>
  <autoFilter ref="A1:DB102" xr:uid="{7F80B9C5-89FD-4C2B-9C56-33453C10886D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September 2018</vt:lpstr>
      <vt:lpstr>Data</vt:lpstr>
      <vt:lpstr>'September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Allen Chen</cp:lastModifiedBy>
  <cp:lastPrinted>2018-10-10T12:46:09Z</cp:lastPrinted>
  <dcterms:created xsi:type="dcterms:W3CDTF">2006-02-14T20:08:31Z</dcterms:created>
  <dcterms:modified xsi:type="dcterms:W3CDTF">2018-10-31T18:58:32Z</dcterms:modified>
</cp:coreProperties>
</file>