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sonk\Documents\"/>
    </mc:Choice>
  </mc:AlternateContent>
  <xr:revisionPtr revIDLastSave="0" documentId="8_{E2DADB94-790D-4C93-9169-4CE929431C77}" xr6:coauthVersionLast="31" xr6:coauthVersionMax="31" xr10:uidLastSave="{00000000-0000-0000-0000-000000000000}"/>
  <bookViews>
    <workbookView xWindow="0" yWindow="0" windowWidth="20490" windowHeight="7095" xr2:uid="{00000000-000D-0000-FFFF-FFFF00000000}"/>
  </bookViews>
  <sheets>
    <sheet name="July 2018" sheetId="1" r:id="rId1"/>
    <sheet name="Data" sheetId="4" r:id="rId2"/>
  </sheets>
  <definedNames>
    <definedName name="_xlnm._FilterDatabase" localSheetId="1" hidden="1">Data!$A$1:$DB$102</definedName>
    <definedName name="_xlnm._FilterDatabase" localSheetId="0" hidden="1">'July 2018'!$A$5:$J$50</definedName>
    <definedName name="_xlnm.Print_Area" localSheetId="0">'July 2018'!$A$1:$U$55</definedName>
  </definedNames>
  <calcPr calcId="179017"/>
</workbook>
</file>

<file path=xl/calcChain.xml><?xml version="1.0" encoding="utf-8"?>
<calcChain xmlns="http://schemas.openxmlformats.org/spreadsheetml/2006/main">
  <c r="U28" i="1" l="1"/>
  <c r="U22" i="1"/>
  <c r="U23" i="1"/>
  <c r="U24" i="1"/>
  <c r="U25" i="1"/>
  <c r="U26" i="1"/>
  <c r="U21" i="1"/>
  <c r="U13" i="1"/>
  <c r="U14" i="1"/>
  <c r="U15" i="1"/>
  <c r="U16" i="1"/>
  <c r="U17" i="1"/>
  <c r="U18" i="1"/>
  <c r="U19" i="1"/>
  <c r="U12" i="1"/>
  <c r="U8" i="1"/>
  <c r="U9" i="1"/>
  <c r="U10" i="1"/>
  <c r="U7" i="1"/>
  <c r="S45" i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U29" i="1"/>
  <c r="T29" i="1"/>
  <c r="S29" i="1"/>
  <c r="T28" i="1"/>
  <c r="S28" i="1"/>
  <c r="S22" i="1"/>
  <c r="T22" i="1"/>
  <c r="S23" i="1"/>
  <c r="T23" i="1"/>
  <c r="S24" i="1"/>
  <c r="T24" i="1"/>
  <c r="S25" i="1"/>
  <c r="T25" i="1"/>
  <c r="S26" i="1"/>
  <c r="T26" i="1"/>
  <c r="T21" i="1"/>
  <c r="S21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T12" i="1"/>
  <c r="S12" i="1"/>
  <c r="S8" i="1"/>
  <c r="T8" i="1"/>
  <c r="S9" i="1"/>
  <c r="T9" i="1"/>
  <c r="S10" i="1"/>
  <c r="T10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9" i="1"/>
  <c r="I9" i="1"/>
  <c r="J9" i="1"/>
  <c r="H10" i="1"/>
  <c r="I10" i="1"/>
  <c r="J10" i="1"/>
  <c r="H11" i="1"/>
  <c r="I11" i="1"/>
  <c r="J11" i="1"/>
  <c r="J8" i="1"/>
  <c r="I8" i="1"/>
  <c r="H8" i="1"/>
  <c r="T54" i="1" l="1"/>
  <c r="T52" i="1"/>
  <c r="T53" i="1"/>
  <c r="T51" i="1"/>
  <c r="U52" i="1"/>
  <c r="U53" i="1"/>
  <c r="U54" i="1"/>
  <c r="U51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<sst xmlns="http://schemas.openxmlformats.org/spreadsheetml/2006/main" count="359" uniqueCount="187">
  <si>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</si>
  <si>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</si>
  <si>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</si>
  <si>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</si>
  <si>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</si>
  <si>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</si>
  <si>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</si>
  <si>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</si>
  <si>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</si>
  <si>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</si>
  <si>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</si>
  <si>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</si>
  <si>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</si>
  <si>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</si>
  <si>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</si>
  <si>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</si>
  <si>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</si>
  <si>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</si>
  <si>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</si>
  <si>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</si>
  <si>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</si>
  <si>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</si>
  <si>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</si>
  <si>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</si>
  <si>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</si>
  <si>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</si>
  <si>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</si>
  <si>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</si>
  <si>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</si>
  <si>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</si>
  <si>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</si>
  <si>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</si>
  <si>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</si>
  <si>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</si>
  <si>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</si>
  <si>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</si>
  <si>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</si>
  <si>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</si>
  <si>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</si>
  <si>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</si>
  <si>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</si>
  <si>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</si>
  <si>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</si>
  <si>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</si>
  <si>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</si>
  <si>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</si>
  <si>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</si>
  <si>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</si>
  <si>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</si>
  <si>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</si>
  <si>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</si>
  <si>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</si>
  <si>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</si>
  <si>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</si>
  <si>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</si>
  <si>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</si>
  <si>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</si>
  <si>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PCU23811X</t>
  </si>
  <si>
    <t>Concrete contractors, nonresidential building work</t>
  </si>
  <si>
    <t>PCU23816X</t>
  </si>
  <si>
    <t>Roofing contractors, nonresidential building work</t>
  </si>
  <si>
    <t>PCU23821X</t>
  </si>
  <si>
    <t>Electrical contractors, nonresidential building work</t>
  </si>
  <si>
    <t>PCU23822X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</si>
  <si>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</si>
  <si>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</si>
  <si>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</si>
  <si>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</si>
  <si>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</si>
  <si>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</si>
  <si>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</si>
  <si>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</si>
  <si>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</si>
  <si>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</si>
  <si>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</si>
  <si>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</si>
  <si>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</si>
  <si>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</si>
  <si>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</si>
  <si>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</si>
  <si>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</si>
  <si>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</si>
  <si>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</si>
  <si>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</si>
  <si>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</si>
  <si>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</si>
  <si>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</si>
  <si>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</si>
  <si>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</si>
  <si>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</si>
  <si>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</si>
  <si>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</si>
  <si>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</si>
  <si>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</si>
  <si>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</si>
  <si>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</si>
  <si>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</si>
  <si>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</si>
  <si>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</si>
  <si>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</si>
  <si>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</si>
  <si>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</si>
  <si>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</si>
  <si>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</si>
  <si>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</si>
  <si>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</si>
  <si>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CIU20100</t>
  </si>
  <si>
    <t>Private industry--total compensation</t>
  </si>
  <si>
    <t>CIU20123</t>
  </si>
  <si>
    <t xml:space="preserve"> Construction--total compensation</t>
  </si>
  <si>
    <t>CIU20223</t>
  </si>
  <si>
    <t>CIU20200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</si>
  <si>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</si>
  <si>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</si>
  <si>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</si>
  <si>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</si>
  <si>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</si>
  <si>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</si>
  <si>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</si>
  <si>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</si>
  <si>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</si>
  <si>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</si>
  <si>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</si>
  <si>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</si>
  <si>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</si>
  <si>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</si>
  <si>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</si>
  <si>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</si>
  <si>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</si>
  <si>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</si>
  <si>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</si>
  <si>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</si>
  <si>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</si>
  <si>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</si>
  <si>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</si>
  <si>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</si>
  <si>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</si>
  <si>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</si>
  <si>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</si>
  <si>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</si>
  <si>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</si>
  <si>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</si>
  <si>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</si>
  <si>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</si>
  <si>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</si>
  <si>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</si>
  <si>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</si>
  <si>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</si>
  <si>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</si>
  <si>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</si>
  <si>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</si>
  <si>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</si>
  <si>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</si>
  <si>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</si>
  <si>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</si>
  <si>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</si>
  <si>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</si>
  <si>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</si>
  <si>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</si>
  <si>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</si>
  <si>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</si>
  <si>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</si>
  <si>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</si>
  <si>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</si>
  <si>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</si>
  <si>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</si>
  <si>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</si>
  <si>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</si>
  <si>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</si>
  <si>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</si>
  <si>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</si>
  <si>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</si>
  <si>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</si>
  <si>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</si>
  <si>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</si>
  <si>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</si>
  <si>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WPUIP231232</t>
  </si>
  <si>
    <t>WPUIP231234</t>
  </si>
  <si>
    <t>Percentage Change in Producer Price Indexes (PPIs) and Employment Cost Indexes (ECIs) for Construction, 2013-2018</t>
  </si>
  <si>
    <t>Private industry--total compensation (through June)</t>
  </si>
  <si>
    <t>Construction--total compensation (through June)</t>
  </si>
  <si>
    <t>Private industry--wages and salaries (through June)</t>
  </si>
  <si>
    <t>Construction--wages and salaries (through June)</t>
  </si>
  <si>
    <t xml:space="preserve">to Aug. 2018 since </t>
  </si>
  <si>
    <t>7/18</t>
  </si>
  <si>
    <t>8/17</t>
  </si>
  <si>
    <t>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</si>
</sst>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6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169" fontId="0" fillId="0" borderId="0" xfId="0" applyNumberFormat="1"/>
    <xf numFmtId="167" fontId="0" fillId="0" borderId="0" xfId="0" applyNumberFormat="1"/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9"/>
  <sheetViews>
    <sheetView tabSelected="1" view="pageLayout" zoomScale="85" zoomScaleNormal="110" zoomScaleSheetLayoutView="85" zoomScalePageLayoutView="85" workbookViewId="0">
      <selection activeCell="M4" sqref="M4"/>
    </sheetView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7109375" style="27" customWidth="1"/>
    <col min="14" max="17" width="4.140625" style="31" customWidth="1"/>
    <col min="18" max="18" width="1.42578125" style="31" customWidth="1"/>
    <col min="19" max="21" width="4.140625" style="31" customWidth="1"/>
    <col min="22" max="28" width="1.42578125" style="27" customWidth="1"/>
    <col min="29" max="16384" width="9.140625" style="27"/>
  </cols>
  <sheetData>
    <row r="2" spans="1:21" ht="12.75" x14ac:dyDescent="0.2">
      <c r="A2" s="61" t="s">
        <v>178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6.7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2"/>
      <c r="D4" s="63"/>
      <c r="E4" s="63"/>
      <c r="F4" s="35"/>
      <c r="G4" s="35"/>
      <c r="H4" s="64" t="s">
        <v>183</v>
      </c>
      <c r="I4" s="65"/>
      <c r="J4" s="65"/>
      <c r="K4" s="36"/>
      <c r="L4" s="33" t="s">
        <v>23</v>
      </c>
      <c r="M4" s="34"/>
      <c r="N4" s="62"/>
      <c r="O4" s="63"/>
      <c r="P4" s="63"/>
      <c r="Q4" s="35"/>
      <c r="R4" s="35"/>
      <c r="S4" s="64" t="s">
        <v>183</v>
      </c>
      <c r="T4" s="65"/>
      <c r="U4" s="65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184</v>
      </c>
      <c r="I5" s="38" t="s">
        <v>186</v>
      </c>
      <c r="J5" s="38" t="s">
        <v>185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184</v>
      </c>
      <c r="T5" s="38" t="s">
        <v>186</v>
      </c>
      <c r="U5" s="38" t="s">
        <v>185</v>
      </c>
    </row>
    <row r="6" spans="1:21" s="30" customFormat="1" ht="12.75" x14ac:dyDescent="0.15">
      <c r="A6" s="58" t="s">
        <v>164</v>
      </c>
      <c r="B6" s="58"/>
      <c r="C6" s="58"/>
      <c r="D6" s="58"/>
      <c r="E6" s="58"/>
      <c r="F6" s="58"/>
      <c r="G6" s="58"/>
      <c r="H6" s="58"/>
      <c r="I6" s="58"/>
      <c r="J6" s="58"/>
      <c r="K6" s="39"/>
      <c r="L6" s="40" t="s">
        <v>162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125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v>0.1</v>
      </c>
      <c r="I7" s="43">
        <v>0.2</v>
      </c>
      <c r="J7" s="41">
        <v>2.7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((Data!DB53-Data!DA53)/Data!DA53)*100</f>
        <v>-1.9387359441643941</v>
      </c>
      <c r="T7" s="43">
        <f>((Data!DB53-Data!CU53)/Data!CU53)*100</f>
        <v>10.244115082824761</v>
      </c>
      <c r="U7" s="41">
        <f>((Data!DB53-Data!CP53)/Data!CP53)*100</f>
        <v>33.880359978824778</v>
      </c>
    </row>
    <row r="8" spans="1:21" ht="10.9" customHeight="1" x14ac:dyDescent="0.2">
      <c r="A8" s="34" t="s">
        <v>105</v>
      </c>
      <c r="B8" s="34" t="s">
        <v>69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((Data!DB3-Data!DA3)/Data!DA3)*100</f>
        <v>-0.25706940874035744</v>
      </c>
      <c r="I8" s="43">
        <f>((Data!DB3-Data!CU3)/Data!CU3)*100</f>
        <v>1.6593886462882144</v>
      </c>
      <c r="J8" s="41">
        <f>((Data!DB3-Data!CP3)/Data!CP3)*100</f>
        <v>2.826855123674914</v>
      </c>
      <c r="K8" s="43"/>
      <c r="L8" s="34" t="s">
        <v>91</v>
      </c>
      <c r="M8" s="34" t="s">
        <v>98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((Data!DB54-Data!DA54)/Data!DA54)*100</f>
        <v>1.7902813299232627</v>
      </c>
      <c r="T8" s="43">
        <f>((Data!DB54-Data!CU54)/Data!CU54)*100</f>
        <v>2.4453024453024343</v>
      </c>
      <c r="U8" s="41">
        <f>((Data!DB54-Data!CP54)/Data!CP54)*100</f>
        <v>9.1532396297565963</v>
      </c>
    </row>
    <row r="9" spans="1:21" ht="10.9" customHeight="1" x14ac:dyDescent="0.2">
      <c r="A9" s="44" t="s">
        <v>70</v>
      </c>
      <c r="B9" s="44" t="s">
        <v>71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((Data!DB4-Data!DA4)/Data!DA4)*100</f>
        <v>8.2576383154424879E-2</v>
      </c>
      <c r="I9" s="43">
        <f>((Data!DB4-Data!CU4)/Data!CU4)*100</f>
        <v>1.8487394957983219</v>
      </c>
      <c r="J9" s="41">
        <f>((Data!DB4-Data!CP4)/Data!CP4)*100</f>
        <v>3.2367972742759772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((Data!DB55-Data!DA55)/Data!DA55)*100</f>
        <v>-8.4068936527960089E-2</v>
      </c>
      <c r="T9" s="43">
        <f>((Data!DB55-Data!CU55)/Data!CU55)*100</f>
        <v>5.4569653948535857</v>
      </c>
      <c r="U9" s="41">
        <f>((Data!DB55-Data!CP55)/Data!CP55)*100</f>
        <v>6.5441506051098139</v>
      </c>
    </row>
    <row r="10" spans="1:21" ht="10.9" customHeight="1" x14ac:dyDescent="0.2">
      <c r="A10" s="44" t="s">
        <v>72</v>
      </c>
      <c r="B10" s="34" t="s">
        <v>73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((Data!DB5-Data!DA5)/Data!DA5)*100</f>
        <v>8.2440230832653352E-2</v>
      </c>
      <c r="I10" s="43">
        <f>((Data!DB5-Data!CU5)/Data!CU5)*100</f>
        <v>2.1026072329688814</v>
      </c>
      <c r="J10" s="41">
        <f>((Data!DB5-Data!CP5)/Data!CP5)*100</f>
        <v>3.5836177474402757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((Data!DB56-Data!DA56)/Data!DA56)*100</f>
        <v>-8.4674005080435502E-2</v>
      </c>
      <c r="T10" s="43">
        <f>((Data!DB56-Data!CU56)/Data!CU56)*100</f>
        <v>4.9822064056939448</v>
      </c>
      <c r="U10" s="41">
        <f>((Data!DB56-Data!CP56)/Data!CP56)*100</f>
        <v>6.6907775768535318</v>
      </c>
    </row>
    <row r="11" spans="1:21" ht="10.9" customHeight="1" x14ac:dyDescent="0.2">
      <c r="A11" s="44" t="s">
        <v>74</v>
      </c>
      <c r="B11" s="34" t="s">
        <v>166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((Data!DB6-Data!DA6)/Data!DA6)*100</f>
        <v>0</v>
      </c>
      <c r="I11" s="43">
        <f>((Data!DB6-Data!CU6)/Data!CU6)*100</f>
        <v>1.5979814970563426</v>
      </c>
      <c r="J11" s="41">
        <f>((Data!DB6-Data!CP6)/Data!CP6)*100</f>
        <v>2.8085106382978697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((Data!DB58-Data!DA58)/Data!DA58)*100</f>
        <v>-0.39416633819471819</v>
      </c>
      <c r="T12" s="43">
        <f>((Data!DB58-Data!CU58)/Data!CU58)*100</f>
        <v>1.1204481792717018</v>
      </c>
      <c r="U12" s="41">
        <f>((Data!DB58-Data!CP58)/Data!CP58)*100</f>
        <v>1.9362646228317799</v>
      </c>
    </row>
    <row r="13" spans="1:21" ht="10.9" customHeight="1" x14ac:dyDescent="0.2">
      <c r="A13" s="34" t="s">
        <v>75</v>
      </c>
      <c r="B13" s="34" t="s">
        <v>76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((Data!DB8-Data!DA8)/Data!DA8)*100</f>
        <v>8.5324232081906412E-2</v>
      </c>
      <c r="I13" s="43">
        <f>((Data!DB8-Data!CU8)/Data!CU8)*100</f>
        <v>1.6464471403812753</v>
      </c>
      <c r="J13" s="41">
        <f>((Data!DB8-Data!CP8)/Data!CP8)*100</f>
        <v>2.9850746268656638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((Data!DB59-Data!DA59)/Data!DA59)*100</f>
        <v>-3.7850113550327746E-2</v>
      </c>
      <c r="T13" s="43">
        <f>((Data!DB59-Data!CU59)/Data!CU59)*100</f>
        <v>2.1268368136117553</v>
      </c>
      <c r="U13" s="41">
        <f>((Data!DB59-Data!CP59)/Data!CP59)*100</f>
        <v>3.5686274509804008</v>
      </c>
    </row>
    <row r="14" spans="1:21" ht="10.9" customHeight="1" x14ac:dyDescent="0.2">
      <c r="A14" s="44" t="s">
        <v>77</v>
      </c>
      <c r="B14" s="34" t="s">
        <v>84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((Data!DB9-Data!DA9)/Data!DA9)*100</f>
        <v>8.4245998315075246E-2</v>
      </c>
      <c r="I14" s="43">
        <f>((Data!DB9-Data!CU9)/Data!CU9)*100</f>
        <v>1.9742489270386243</v>
      </c>
      <c r="J14" s="41">
        <f>((Data!DB9-Data!CP9)/Data!CP9)*100</f>
        <v>3.3942558746736218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((Data!DB60-Data!DA60)/Data!DA60)*100</f>
        <v>0.19267822736030829</v>
      </c>
      <c r="T14" s="43">
        <f>((Data!DB60-Data!CU60)/Data!CU60)*100</f>
        <v>2.4428684003152044</v>
      </c>
      <c r="U14" s="41">
        <f>((Data!DB60-Data!CP60)/Data!CP60)*100</f>
        <v>2.4428684003152044</v>
      </c>
    </row>
    <row r="15" spans="1:21" ht="10.9" customHeight="1" x14ac:dyDescent="0.2">
      <c r="A15" s="44" t="s">
        <v>78</v>
      </c>
      <c r="B15" s="34" t="s">
        <v>83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((Data!DB10-Data!DA10)/Data!DA10)*100</f>
        <v>6.5832784726790203E-2</v>
      </c>
      <c r="I15" s="43">
        <f>((Data!DB10-Data!CU10)/Data!CU10)*100</f>
        <v>1.2658227848101304</v>
      </c>
      <c r="J15" s="41">
        <f>((Data!DB10-Data!CP10)/Data!CP10)*100</f>
        <v>2.5641025641025719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((Data!DB61-Data!DA61)/Data!DA61)*100</f>
        <v>-0.34934497816594384</v>
      </c>
      <c r="T15" s="43">
        <f>((Data!DB61-Data!CU61)/Data!CU61)*100</f>
        <v>2.2401433691756272</v>
      </c>
      <c r="U15" s="41">
        <f>((Data!DB61-Data!CP61)/Data!CP61)*100</f>
        <v>1.5124555160142246</v>
      </c>
    </row>
    <row r="16" spans="1:21" ht="10.9" customHeight="1" x14ac:dyDescent="0.2">
      <c r="A16" s="44" t="s">
        <v>79</v>
      </c>
      <c r="B16" s="34" t="s">
        <v>82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((Data!DB11-Data!DA11)/Data!DA11)*100</f>
        <v>6.2460961898809696E-2</v>
      </c>
      <c r="I16" s="43">
        <f>((Data!DB11-Data!CU11)/Data!CU11)*100</f>
        <v>1.7142857142857071</v>
      </c>
      <c r="J16" s="41">
        <f>((Data!DB11-Data!CP11)/Data!CP11)*100</f>
        <v>3.0888030888030777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((Data!DB62-Data!DA62)/Data!DA62)*100</f>
        <v>-7.3583517292122383E-2</v>
      </c>
      <c r="T16" s="43">
        <f>((Data!DB62-Data!CU62)/Data!CU62)*100</f>
        <v>1.6847622613253461</v>
      </c>
      <c r="U16" s="41">
        <f>((Data!DB62-Data!CP62)/Data!CP62)*100</f>
        <v>3.7433155080213942</v>
      </c>
    </row>
    <row r="17" spans="1:21" ht="10.9" customHeight="1" x14ac:dyDescent="0.2">
      <c r="A17" s="34" t="s">
        <v>80</v>
      </c>
      <c r="B17" s="34" t="s">
        <v>81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((Data!DB12-Data!DA12)/Data!DA12)*100</f>
        <v>0.21994134897359452</v>
      </c>
      <c r="I17" s="43">
        <f>((Data!DB12-Data!CU12)/Data!CU12)*100</f>
        <v>2.4737631184407665</v>
      </c>
      <c r="J17" s="41">
        <f>((Data!DB12-Data!CP12)/Data!CP12)*100</f>
        <v>3.8753799392097221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((Data!DB63-Data!DA63)/Data!DA63)*100</f>
        <v>7.5329566854986305E-2</v>
      </c>
      <c r="T17" s="43">
        <f>((Data!DB63-Data!CU63)/Data!CU63)*100</f>
        <v>2.7852998065763979</v>
      </c>
      <c r="U17" s="41">
        <f>((Data!DB63-Data!CP63)/Data!CP63)*100</f>
        <v>3.7890624999999956</v>
      </c>
    </row>
    <row r="18" spans="1:21" ht="10.9" customHeight="1" x14ac:dyDescent="0.2">
      <c r="A18" s="34" t="s">
        <v>85</v>
      </c>
      <c r="B18" s="34" t="s">
        <v>86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((Data!DB13-Data!DA13)/Data!DA13)*100</f>
        <v>0</v>
      </c>
      <c r="I18" s="43">
        <f>((Data!DB13-Data!CU13)/Data!CU13)*100</f>
        <v>1.9108280254777117</v>
      </c>
      <c r="J18" s="41">
        <f>((Data!DB13-Data!CP13)/Data!CP13)*100</f>
        <v>3.6437246963562751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((Data!DB64-Data!DA64)/Data!DA64)*100</f>
        <v>-0.12947777298229735</v>
      </c>
      <c r="T18" s="43">
        <f>((Data!DB64-Data!CU64)/Data!CU64)*100</f>
        <v>4.0467625899280577</v>
      </c>
      <c r="U18" s="41">
        <f>((Data!DB64-Data!CP64)/Data!CP64)*100</f>
        <v>4.8007246376811565</v>
      </c>
    </row>
    <row r="19" spans="1:21" ht="10.9" customHeight="1" x14ac:dyDescent="0.2">
      <c r="A19" s="34" t="s">
        <v>87</v>
      </c>
      <c r="B19" s="34" t="s">
        <v>88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((Data!DB14-Data!DA14)/Data!DA14)*100</f>
        <v>8.9365504915097677E-2</v>
      </c>
      <c r="I19" s="43">
        <f>((Data!DB14-Data!CU14)/Data!CU14)*100</f>
        <v>2.0966271649954393</v>
      </c>
      <c r="J19" s="41">
        <f>((Data!DB14-Data!CP14)/Data!CP14)*100</f>
        <v>3.5120147874306813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((Data!DB65-Data!DA65)/Data!DA65)*100</f>
        <v>0.2024291497975737</v>
      </c>
      <c r="T19" s="43">
        <f>((Data!DB65-Data!CU65)/Data!CU65)*100</f>
        <v>0.45662100456621296</v>
      </c>
      <c r="U19" s="41">
        <f>((Data!DB65-Data!CP65)/Data!CP65)*100</f>
        <v>1.7994858611825193</v>
      </c>
    </row>
    <row r="20" spans="1:21" ht="10.9" customHeight="1" x14ac:dyDescent="0.2">
      <c r="A20" s="34" t="s">
        <v>89</v>
      </c>
      <c r="B20" s="34" t="s">
        <v>113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((Data!DB15-Data!DA15)/Data!DA15)*100</f>
        <v>0</v>
      </c>
      <c r="I20" s="43">
        <f>((Data!DB15-Data!CU15)/Data!CU15)*100</f>
        <v>0.77253218884120656</v>
      </c>
      <c r="J20" s="41">
        <f>((Data!DB15-Data!CP15)/Data!CP15)*100</f>
        <v>1.5570934256055464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8" t="s">
        <v>160</v>
      </c>
      <c r="B21" s="59"/>
      <c r="C21" s="59"/>
      <c r="D21" s="59"/>
      <c r="E21" s="59"/>
      <c r="F21" s="59"/>
      <c r="G21" s="59"/>
      <c r="H21" s="59"/>
      <c r="I21" s="59"/>
      <c r="J21" s="59"/>
      <c r="K21" s="43"/>
      <c r="L21" s="34" t="s">
        <v>90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((Data!DB67-Data!DA67)/Data!DA67)*100</f>
        <v>0.44247787610619471</v>
      </c>
      <c r="T21" s="43">
        <f>((Data!DB67-Data!CU67)/Data!CU67)*100</f>
        <v>2.4368231046931434</v>
      </c>
      <c r="U21" s="41">
        <f>((Data!DB67-Data!CP67)/Data!CP67)*100</f>
        <v>4.0329972502291529</v>
      </c>
    </row>
    <row r="22" spans="1:21" ht="10.9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39"/>
      <c r="L22" s="34" t="s">
        <v>92</v>
      </c>
      <c r="M22" s="34" t="s">
        <v>93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((Data!DB68-Data!DA68)/Data!DA68)*100</f>
        <v>-0.14662756598241719</v>
      </c>
      <c r="T22" s="43">
        <f>((Data!DB68-Data!CU68)/Data!CU68)*100</f>
        <v>0.81421169504070634</v>
      </c>
      <c r="U22" s="41">
        <f>((Data!DB68-Data!CP68)/Data!CP68)*100</f>
        <v>2.7149321266968283</v>
      </c>
    </row>
    <row r="23" spans="1:21" ht="10.9" customHeight="1" x14ac:dyDescent="0.2">
      <c r="A23" s="34" t="s">
        <v>57</v>
      </c>
      <c r="B23" s="34" t="s">
        <v>58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((Data!DB18-Data!DA18)/Data!DA18)*100</f>
        <v>7.880220646177645E-2</v>
      </c>
      <c r="I23" s="43">
        <f>((Data!DB18-Data!CU18)/Data!CU18)*100</f>
        <v>2.5848142164781929</v>
      </c>
      <c r="J23" s="41">
        <f>((Data!DB18-Data!CP18)/Data!CP18)*100</f>
        <v>4.0983606557377046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((Data!DB69-Data!DA69)/Data!DA69)*100</f>
        <v>2.8285209192693057</v>
      </c>
      <c r="T23" s="43">
        <f>((Data!DB69-Data!CU69)/Data!CU69)*100</f>
        <v>5.9180576631259481</v>
      </c>
      <c r="U23" s="41">
        <f>((Data!DB69-Data!CP69)/Data!CP69)*100</f>
        <v>8.1835089894606252</v>
      </c>
    </row>
    <row r="24" spans="1:21" ht="10.9" customHeight="1" x14ac:dyDescent="0.2">
      <c r="A24" s="34" t="s">
        <v>59</v>
      </c>
      <c r="B24" s="34" t="s">
        <v>60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((Data!DB19-Data!DA19)/Data!DA19)*100</f>
        <v>-7.4682598954439364E-2</v>
      </c>
      <c r="I24" s="43">
        <f>((Data!DB19-Data!CU19)/Data!CU19)*100</f>
        <v>0.82893745290129828</v>
      </c>
      <c r="J24" s="41">
        <f>((Data!DB19-Data!CP19)/Data!CP19)*100</f>
        <v>0.82893745290129828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((Data!DB70-Data!DA70)/Data!DA70)*100</f>
        <v>2.129870129870127</v>
      </c>
      <c r="T24" s="43">
        <f>((Data!DB70-Data!CU70)/Data!CU70)*100</f>
        <v>3.039832285115295</v>
      </c>
      <c r="U24" s="41">
        <f>((Data!DB70-Data!CP70)/Data!CP70)*100</f>
        <v>3.5827186512117928</v>
      </c>
    </row>
    <row r="25" spans="1:21" ht="10.9" customHeight="1" x14ac:dyDescent="0.2">
      <c r="A25" s="34" t="s">
        <v>61</v>
      </c>
      <c r="B25" s="34" t="s">
        <v>62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((Data!DB20-Data!DA20)/Data!DA20)*100</f>
        <v>0.16339869281044822</v>
      </c>
      <c r="I25" s="43">
        <f>((Data!DB20-Data!CU20)/Data!CU20)*100</f>
        <v>2.0815986677768525</v>
      </c>
      <c r="J25" s="41">
        <f>((Data!DB20-Data!CP20)/Data!CP20)*100</f>
        <v>4.0747028862478754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((Data!DB71-Data!DA71)/Data!DA71)*100</f>
        <v>-6.1693548387096824</v>
      </c>
      <c r="T25" s="43">
        <f>((Data!DB71-Data!CU71)/Data!CU71)*100</f>
        <v>3.6525612472160303</v>
      </c>
      <c r="U25" s="41">
        <f>((Data!DB71-Data!CP71)/Data!CP71)*100</f>
        <v>6.6452795600366636</v>
      </c>
    </row>
    <row r="26" spans="1:21" ht="10.9" customHeight="1" x14ac:dyDescent="0.2">
      <c r="A26" s="34" t="s">
        <v>63</v>
      </c>
      <c r="B26" s="34" t="s">
        <v>64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((Data!DB21-Data!DA21)/Data!DA21)*100</f>
        <v>7.7399380804971163E-2</v>
      </c>
      <c r="I26" s="43">
        <f>((Data!DB21-Data!CU21)/Data!CU21)*100</f>
        <v>1.7309205350118151</v>
      </c>
      <c r="J26" s="41">
        <f>((Data!DB21-Data!CP21)/Data!CP21)*100</f>
        <v>2.8639618138424887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((Data!DB72-Data!DA72)/Data!DA72)*100</f>
        <v>0.28107432854467024</v>
      </c>
      <c r="T26" s="43">
        <f>((Data!DB72-Data!CU72)/Data!CU72)*100</f>
        <v>2.7520000000000073</v>
      </c>
      <c r="U26" s="41">
        <f>((Data!DB72-Data!CP72)/Data!CP72)*100</f>
        <v>4.4907256752359288</v>
      </c>
    </row>
    <row r="27" spans="1:21" ht="7.5" customHeight="1" x14ac:dyDescent="0.2">
      <c r="A27" s="58" t="s">
        <v>128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7.5" customHeight="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34" t="s">
        <v>120</v>
      </c>
      <c r="M28" s="34" t="s">
        <v>119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((Data!DB74-Data!DA74)/Data!DA74)*100</f>
        <v>2.5711662075298412</v>
      </c>
      <c r="T28" s="43">
        <f>((Data!DB74-Data!CU74)/Data!CU74)*100</f>
        <v>19.337606837606845</v>
      </c>
      <c r="U28" s="41">
        <f>((Data!DB74-Data!CP74)/Data!CP74)*100</f>
        <v>18.640467339352092</v>
      </c>
    </row>
    <row r="29" spans="1:21" ht="10.9" customHeight="1" x14ac:dyDescent="0.2">
      <c r="A29" s="34" t="s">
        <v>126</v>
      </c>
      <c r="B29" s="34" t="s">
        <v>129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((Data!DB24-Data!DA24)/Data!DA24)*100</f>
        <v>-0.81447963800905487</v>
      </c>
      <c r="I29" s="43">
        <f>((Data!DB24-Data!CU24)/Data!CU24)*100</f>
        <v>3.98481973434534</v>
      </c>
      <c r="J29" s="41">
        <f>((Data!DB24-Data!CP24)/Data!CP24)*100</f>
        <v>6.2015503875968907</v>
      </c>
      <c r="K29" s="43"/>
      <c r="L29" s="34" t="s">
        <v>28</v>
      </c>
      <c r="M29" s="34" t="s">
        <v>117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((Data!DB76-Data!DA76)/Data!DA76)*100</f>
        <v>4.2575285565939813</v>
      </c>
      <c r="T29" s="43">
        <f>((Data!DB76-Data!CU76)/Data!CU76)*100</f>
        <v>19.429024583663761</v>
      </c>
      <c r="U29" s="41">
        <f>((Data!DB76-Data!CP76)/Data!CP76)*100</f>
        <v>20.866773675762438</v>
      </c>
    </row>
    <row r="30" spans="1:21" ht="10.9" customHeight="1" x14ac:dyDescent="0.2">
      <c r="A30" s="34" t="s">
        <v>127</v>
      </c>
      <c r="B30" s="34" t="s">
        <v>130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((Data!DB25-Data!DA25)/Data!DA25)*100</f>
        <v>-0.50912176495544703</v>
      </c>
      <c r="I30" s="43">
        <f>((Data!DB25-Data!CU25)/Data!CU25)*100</f>
        <v>5.2041274113952412</v>
      </c>
      <c r="J30" s="41">
        <f>((Data!DB25-Data!CP25)/Data!CP25)*100</f>
        <v>8.064516129032258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((Data!DB77-Data!DA77)/Data!DA77)*100</f>
        <v>-3.8024691358024638</v>
      </c>
      <c r="T30" s="43">
        <f>((Data!DB77-Data!CU77)/Data!CU77)*100</f>
        <v>-10.867078471745595</v>
      </c>
      <c r="U30" s="41">
        <f>((Data!DB77-Data!CP77)/Data!CP77)*100</f>
        <v>-1.3670886075949309</v>
      </c>
    </row>
    <row r="31" spans="1:21" ht="10.9" customHeight="1" x14ac:dyDescent="0.2">
      <c r="A31" s="34" t="s">
        <v>155</v>
      </c>
      <c r="B31" s="34" t="s">
        <v>156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((Data!DB26-Data!DA26)/Data!DA26)*100</f>
        <v>-1.773049645390071</v>
      </c>
      <c r="I31" s="43">
        <f>((Data!DB26-Data!CU26)/Data!CU26)*100</f>
        <v>14.226804123711338</v>
      </c>
      <c r="J31" s="41">
        <f>((Data!DB26-Data!CP26)/Data!CP26)*100</f>
        <v>26.195899772209568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((Data!DB78-Data!DA78)/Data!DA78)*100</f>
        <v>-2.0544672718585817</v>
      </c>
      <c r="T31" s="43">
        <f>((Data!DB78-Data!CU78)/Data!CU78)*100</f>
        <v>8.4656084656084651</v>
      </c>
      <c r="U31" s="41">
        <f>((Data!DB78-Data!CP78)/Data!CP78)*100</f>
        <v>13.952195664257919</v>
      </c>
    </row>
    <row r="32" spans="1:21" ht="10.9" customHeight="1" x14ac:dyDescent="0.2">
      <c r="A32" s="34" t="s">
        <v>157</v>
      </c>
      <c r="B32" s="34" t="s">
        <v>131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((Data!DB27-Data!DA27)/Data!DA27)*100</f>
        <v>-0.18348623853211271</v>
      </c>
      <c r="I32" s="43">
        <f>((Data!DB27-Data!CU27)/Data!CU27)*100</f>
        <v>3.7178265014299252</v>
      </c>
      <c r="J32" s="41">
        <f>((Data!DB27-Data!CP27)/Data!CP27)*100</f>
        <v>5.5286129970902067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((Data!DB79-Data!DA79)/Data!DA79)*100</f>
        <v>0.18700327255727239</v>
      </c>
      <c r="T32" s="43">
        <f>((Data!DB79-Data!CU79)/Data!CU79)*100</f>
        <v>4.5365853658536643</v>
      </c>
      <c r="U32" s="41">
        <f>((Data!DB79-Data!CP79)/Data!CP79)*100</f>
        <v>5.7227429699062773</v>
      </c>
    </row>
    <row r="33" spans="1:21" ht="10.9" customHeight="1" x14ac:dyDescent="0.2">
      <c r="A33" s="34" t="s">
        <v>159</v>
      </c>
      <c r="B33" s="34" t="s">
        <v>132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((Data!DB28-Data!DA28)/Data!DA28)*100</f>
        <v>-1.1659192825112081</v>
      </c>
      <c r="I33" s="43">
        <f>((Data!DB28-Data!CU28)/Data!CU28)*100</f>
        <v>2.5116279069767469</v>
      </c>
      <c r="J33" s="41">
        <f>((Data!DB28-Data!CP28)/Data!CP28)*100</f>
        <v>3.8642789820923742</v>
      </c>
      <c r="K33" s="43"/>
      <c r="L33" s="34" t="s">
        <v>65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((Data!DB80-Data!DA80)/Data!DA80)*100</f>
        <v>-0.17331022530329535</v>
      </c>
      <c r="T33" s="43">
        <f>((Data!DB80-Data!CU80)/Data!CU80)*100</f>
        <v>9.297912713472483</v>
      </c>
      <c r="U33" s="41">
        <f>((Data!DB80-Data!CP80)/Data!CP80)*100</f>
        <v>13.052011776251224</v>
      </c>
    </row>
    <row r="34" spans="1:21" ht="10.9" customHeight="1" x14ac:dyDescent="0.2">
      <c r="A34" s="34" t="s">
        <v>133</v>
      </c>
      <c r="B34" s="34" t="s">
        <v>165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((Data!DB29-Data!DA29)/Data!DA29)*100</f>
        <v>-0.81447963800905487</v>
      </c>
      <c r="I34" s="43">
        <f>((Data!DB29-Data!CU29)/Data!CU29)*100</f>
        <v>3.98481973434534</v>
      </c>
      <c r="J34" s="41">
        <f>((Data!DB29-Data!CP29)/Data!CP29)*100</f>
        <v>6.2015503875968907</v>
      </c>
      <c r="K34" s="43"/>
      <c r="L34" s="34" t="s">
        <v>67</v>
      </c>
      <c r="M34" s="34" t="s">
        <v>66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((Data!DB81-Data!DA81)/Data!DA81)*100</f>
        <v>0.76130765785937682</v>
      </c>
      <c r="T34" s="43">
        <f>((Data!DB81-Data!CU81)/Data!CU81)*100</f>
        <v>12.5</v>
      </c>
      <c r="U34" s="41">
        <f>((Data!DB81-Data!CP81)/Data!CP81)*100</f>
        <v>15.503080082135517</v>
      </c>
    </row>
    <row r="35" spans="1:21" ht="10.9" customHeight="1" x14ac:dyDescent="0.2">
      <c r="A35" s="34" t="s">
        <v>139</v>
      </c>
      <c r="B35" s="34" t="s">
        <v>167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((Data!DB30-Data!DA30)/Data!DA30)*100</f>
        <v>-0.640439158279966</v>
      </c>
      <c r="I35" s="43">
        <f>((Data!DB30-Data!CU30)/Data!CU30)*100</f>
        <v>4.0229885057471151</v>
      </c>
      <c r="J35" s="41">
        <f>((Data!DB30-Data!CP30)/Data!CP30)*100</f>
        <v>6.366307541625857</v>
      </c>
      <c r="K35" s="43"/>
      <c r="L35" s="34" t="s">
        <v>121</v>
      </c>
      <c r="M35" s="34" t="s">
        <v>122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((Data!DB82-Data!DA82)/Data!DA82)*100</f>
        <v>0.54815974941268819</v>
      </c>
      <c r="T35" s="43">
        <f>((Data!DB82-Data!CU82)/Data!CU82)*100</f>
        <v>13.227513227513226</v>
      </c>
      <c r="U35" s="41">
        <f>((Data!DB82-Data!CP82)/Data!CP82)*100</f>
        <v>15.884476534296038</v>
      </c>
    </row>
    <row r="36" spans="1:21" ht="10.9" customHeight="1" x14ac:dyDescent="0.2">
      <c r="A36" s="34" t="s">
        <v>140</v>
      </c>
      <c r="B36" s="34" t="s">
        <v>103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((Data!DB31-Data!DA31)/Data!DA31)*100</f>
        <v>-0.54545454545454031</v>
      </c>
      <c r="I36" s="43">
        <f>((Data!DB31-Data!CU31)/Data!CU31)*100</f>
        <v>4.190476190476196</v>
      </c>
      <c r="J36" s="41">
        <f>((Data!DB31-Data!CP31)/Data!CP31)*100</f>
        <v>6.4202334630350286</v>
      </c>
      <c r="K36" s="43"/>
      <c r="L36" s="34" t="s">
        <v>123</v>
      </c>
      <c r="M36" s="34" t="s">
        <v>118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((Data!DB83-Data!DA83)/Data!DA83)*100</f>
        <v>-4.8305084745762734</v>
      </c>
      <c r="T36" s="43">
        <f>((Data!DB83-Data!CU83)/Data!CU83)*100</f>
        <v>2.0909090909090886</v>
      </c>
      <c r="U36" s="41">
        <f>((Data!DB83-Data!CP83)/Data!CP83)*100</f>
        <v>9.7751710654936463</v>
      </c>
    </row>
    <row r="37" spans="1:21" ht="10.9" customHeight="1" x14ac:dyDescent="0.2">
      <c r="A37" s="34" t="s">
        <v>141</v>
      </c>
      <c r="B37" s="34" t="s">
        <v>144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((Data!DB32-Data!DA32)/Data!DA32)*100</f>
        <v>-0.54694621695534051</v>
      </c>
      <c r="I37" s="43">
        <f>((Data!DB32-Data!CU32)/Data!CU32)*100</f>
        <v>4.0038131553860712</v>
      </c>
      <c r="J37" s="41">
        <f>((Data!DB32-Data!CP32)/Data!CP32)*100</f>
        <v>6.025267249757035</v>
      </c>
      <c r="K37" s="43"/>
      <c r="L37" s="34" t="s">
        <v>32</v>
      </c>
      <c r="M37" s="34" t="s">
        <v>124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((Data!DB84-Data!DA84)/Data!DA84)*100</f>
        <v>-0.34234851078397804</v>
      </c>
      <c r="T37" s="43">
        <f>((Data!DB84-Data!CU84)/Data!CU84)*100</f>
        <v>7.456626061277241</v>
      </c>
      <c r="U37" s="41">
        <f>((Data!DB84-Data!CP84)/Data!CP84)*100</f>
        <v>9.0670663169726655</v>
      </c>
    </row>
    <row r="38" spans="1:21" ht="10.9" customHeight="1" x14ac:dyDescent="0.2">
      <c r="A38" s="34" t="s">
        <v>142</v>
      </c>
      <c r="B38" s="34" t="s">
        <v>104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((Data!DB33-Data!DA33)/Data!DA33)*100</f>
        <v>-0.27932960893855807</v>
      </c>
      <c r="I38" s="43">
        <f>((Data!DB33-Data!CU33)/Data!CU33)*100</f>
        <v>2.5862068965517131</v>
      </c>
      <c r="J38" s="41">
        <f>((Data!DB33-Data!CP33)/Data!CP33)*100</f>
        <v>4.5898437499999893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((Data!DB85-Data!DA85)/Data!DA85)*100</f>
        <v>0.1361779391738461</v>
      </c>
      <c r="T38" s="43">
        <f>((Data!DB85-Data!CU85)/Data!CU85)*100</f>
        <v>1.3786764705882353</v>
      </c>
      <c r="U38" s="41">
        <f>((Data!DB85-Data!CP85)/Data!CP85)*100</f>
        <v>2.8917910447761139</v>
      </c>
    </row>
    <row r="39" spans="1:21" ht="10.9" customHeight="1" x14ac:dyDescent="0.2">
      <c r="A39" s="34" t="s">
        <v>143</v>
      </c>
      <c r="B39" s="34" t="s">
        <v>148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((Data!DB34-Data!DA34)/Data!DA34)*100</f>
        <v>-0.640439158279966</v>
      </c>
      <c r="I39" s="43">
        <f>((Data!DB34-Data!CU34)/Data!CU34)*100</f>
        <v>4.2226487523992242</v>
      </c>
      <c r="J39" s="41">
        <f>((Data!DB34-Data!CP34)/Data!CP34)*100</f>
        <v>6.5750736015701552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((Data!DB86-Data!DA86)/Data!DA86)*100</f>
        <v>8.3033490174373475E-2</v>
      </c>
      <c r="T39" s="43">
        <f>((Data!DB86-Data!CU86)/Data!CU86)*100</f>
        <v>12.402859807273868</v>
      </c>
      <c r="U39" s="41">
        <f>((Data!DB86-Data!CP86)/Data!CP86)*100</f>
        <v>12.507778469197278</v>
      </c>
    </row>
    <row r="40" spans="1:21" ht="10.9" customHeight="1" x14ac:dyDescent="0.2">
      <c r="A40" s="34" t="s">
        <v>145</v>
      </c>
      <c r="B40" s="34" t="s">
        <v>146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((Data!DB35-Data!DA35)/Data!DA35)*100</f>
        <v>-0.63578564940961735</v>
      </c>
      <c r="I40" s="43">
        <f>((Data!DB35-Data!CU35)/Data!CU35)*100</f>
        <v>5.0912584053794543</v>
      </c>
      <c r="J40" s="41">
        <f>((Data!DB35-Data!CP35)/Data!CP35)*100</f>
        <v>7.8895463510848129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((Data!DB87-Data!DA87)/Data!DA87)*100</f>
        <v>0.77413479052824097</v>
      </c>
      <c r="T40" s="43">
        <f>((Data!DB87-Data!CU87)/Data!CU87)*100</f>
        <v>1.5603487838458032</v>
      </c>
      <c r="U40" s="41">
        <f>((Data!DB87-Data!CP87)/Data!CP87)*100</f>
        <v>0.13574660633484675</v>
      </c>
    </row>
    <row r="41" spans="1:21" ht="10.9" customHeight="1" x14ac:dyDescent="0.2">
      <c r="A41" s="34" t="s">
        <v>176</v>
      </c>
      <c r="B41" s="34" t="s">
        <v>147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((Data!DB36-Data!DA36)/Data!DA36)*100</f>
        <v>-0.45871559633027525</v>
      </c>
      <c r="I41" s="43">
        <f>((Data!DB36-Data!CU36)/Data!CU36)*100</f>
        <v>4.2267050912584114</v>
      </c>
      <c r="J41" s="41">
        <f>((Data!DB36-Data!CP36)/Data!CP36)*100</f>
        <v>6.5815324165029496</v>
      </c>
      <c r="K41" s="43"/>
      <c r="L41" s="34" t="s">
        <v>68</v>
      </c>
      <c r="M41" s="34" t="s">
        <v>114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((Data!DB88-Data!DA88)/Data!DA88)*100</f>
        <v>0.54682159945316677</v>
      </c>
      <c r="T41" s="43">
        <f>((Data!DB88-Data!CU88)/Data!CU88)*100</f>
        <v>0</v>
      </c>
      <c r="U41" s="41">
        <f>((Data!DB88-Data!CP88)/Data!CP88)*100</f>
        <v>-0.40622884224779576</v>
      </c>
    </row>
    <row r="42" spans="1:21" ht="10.9" customHeight="1" x14ac:dyDescent="0.2">
      <c r="A42" s="34" t="s">
        <v>149</v>
      </c>
      <c r="B42" s="34" t="s">
        <v>150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((Data!DB37-Data!DA37)/Data!DA37)*100</f>
        <v>-0.54794520547944681</v>
      </c>
      <c r="I42" s="43">
        <f>((Data!DB37-Data!CU37)/Data!CU37)*100</f>
        <v>3.8131553860819825</v>
      </c>
      <c r="J42" s="41">
        <f>((Data!DB37-Data!CP37)/Data!CP37)*100</f>
        <v>5.8309037900874632</v>
      </c>
      <c r="K42" s="43"/>
      <c r="L42" s="58" t="s">
        <v>163</v>
      </c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0.9" customHeight="1" x14ac:dyDescent="0.2">
      <c r="A43" s="34" t="s">
        <v>177</v>
      </c>
      <c r="B43" s="34" t="s">
        <v>151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((Data!DB38-Data!DA38)/Data!DA38)*100</f>
        <v>-0.64102564102564363</v>
      </c>
      <c r="I43" s="43">
        <f>((Data!DB38-Data!CU38)/Data!CU38)*100</f>
        <v>4.1266794625719738</v>
      </c>
      <c r="J43" s="41">
        <f>((Data!DB38-Data!CP38)/Data!CP38)*100</f>
        <v>6.4769381746810542</v>
      </c>
      <c r="K43" s="43"/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ht="10.9" customHeight="1" x14ac:dyDescent="0.2">
      <c r="A44" s="34" t="s">
        <v>134</v>
      </c>
      <c r="B44" s="34" t="s">
        <v>168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((Data!DB39-Data!DA39)/Data!DA39)*100</f>
        <v>-0.80935251798561658</v>
      </c>
      <c r="I44" s="43">
        <f>((Data!DB39-Data!CU39)/Data!CU39)*100</f>
        <v>3.95852968897267</v>
      </c>
      <c r="J44" s="41">
        <f>((Data!DB39-Data!CP39)/Data!CP39)*100</f>
        <v>6.0576923076923048</v>
      </c>
      <c r="K44" s="43"/>
      <c r="L44" s="34" t="s">
        <v>115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((Data!DB91-Data!DA91)/Data!DA91)*100</f>
        <v>6.3562753036437201</v>
      </c>
      <c r="T44" s="43">
        <f>((Data!DB91-Data!CU91)/Data!CU91)*100</f>
        <v>63.880224578914515</v>
      </c>
      <c r="U44" s="41">
        <f>((Data!DB91-Data!CP91)/Data!CP91)*100</f>
        <v>58.923169993950374</v>
      </c>
    </row>
    <row r="45" spans="1:21" ht="10.9" customHeight="1" x14ac:dyDescent="0.2">
      <c r="A45" s="34" t="s">
        <v>135</v>
      </c>
      <c r="B45" s="34" t="s">
        <v>136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((Data!DB40-Data!DA40)/Data!DA40)*100</f>
        <v>-0.89686098654708524</v>
      </c>
      <c r="I45" s="43">
        <f>((Data!DB40-Data!CU40)/Data!CU40)*100</f>
        <v>3.755868544600939</v>
      </c>
      <c r="J45" s="41">
        <f>((Data!DB40-Data!CP40)/Data!CP40)*100</f>
        <v>5.9443911792905109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((Data!DB92-Data!DA92)/Data!DA92)*100</f>
        <v>-8.928571428571766E-2</v>
      </c>
      <c r="T45" s="43">
        <f>((Data!DB92-Data!CU92)/Data!CU92)*100</f>
        <v>2.0054694621695428</v>
      </c>
      <c r="U45" s="41">
        <f>((Data!DB92-Data!CP92)/Data!CP92)*100</f>
        <v>3.2605352199323181</v>
      </c>
    </row>
    <row r="46" spans="1:21" ht="10.9" customHeight="1" x14ac:dyDescent="0.2">
      <c r="A46" s="34" t="s">
        <v>137</v>
      </c>
      <c r="B46" s="34" t="s">
        <v>138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((Data!DB41-Data!DA41)/Data!DA41)*100</f>
        <v>-0.98039215686275272</v>
      </c>
      <c r="I46" s="43">
        <f>((Data!DB41-Data!CU41)/Data!CU41)*100</f>
        <v>4.4172932330826962</v>
      </c>
      <c r="J46" s="41">
        <f>((Data!DB41-Data!CP41)/Data!CP41)*100</f>
        <v>6.1127029608404886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((Data!DB93-Data!DA93)/Data!DA93)*100</f>
        <v>-5.6221198156682028</v>
      </c>
      <c r="T46" s="43">
        <f>((Data!DB93-Data!CU93)/Data!CU93)*100</f>
        <v>2.9559621958576288</v>
      </c>
      <c r="U46" s="41">
        <f>((Data!DB93-Data!CP93)/Data!CP93)*100</f>
        <v>12.676056338028175</v>
      </c>
    </row>
    <row r="47" spans="1:21" ht="10.9" customHeight="1" x14ac:dyDescent="0.2">
      <c r="A47" s="34" t="s">
        <v>152</v>
      </c>
      <c r="B47" s="34" t="s">
        <v>169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((Data!DB42-Data!DA42)/Data!DA42)*100</f>
        <v>-0.81967213114753323</v>
      </c>
      <c r="I47" s="43">
        <f>((Data!DB42-Data!CU42)/Data!CU42)*100</f>
        <v>3.9122137404580233</v>
      </c>
      <c r="J47" s="41">
        <f>((Data!DB42-Data!CP42)/Data!CP42)*100</f>
        <v>6.2439024390243958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((Data!DB94-Data!DA94)/Data!DA94)*100</f>
        <v>-4.8697621744054365</v>
      </c>
      <c r="T47" s="43">
        <f>((Data!DB94-Data!CU94)/Data!CU94)*100</f>
        <v>-2.4163568773234152</v>
      </c>
      <c r="U47" s="41">
        <f>((Data!DB94-Data!CP94)/Data!CP94)*100</f>
        <v>7.6371091747821671</v>
      </c>
    </row>
    <row r="48" spans="1:21" ht="10.9" customHeight="1" x14ac:dyDescent="0.2">
      <c r="A48" s="34" t="s">
        <v>154</v>
      </c>
      <c r="B48" s="34" t="s">
        <v>170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((Data!DB43-Data!DA43)/Data!DA43)*100</f>
        <v>-0.72859744990892272</v>
      </c>
      <c r="I48" s="43">
        <f>((Data!DB43-Data!CU43)/Data!CU43)*100</f>
        <v>4.2065009560229498</v>
      </c>
      <c r="J48" s="41">
        <f>((Data!DB43-Data!CP43)/Data!CP43)*100</f>
        <v>6.5493646138807451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((Data!DB95-Data!DA95)/Data!DA95)*100</f>
        <v>-9.2700124429697208</v>
      </c>
      <c r="T48" s="43">
        <f>((Data!DB95-Data!CU95)/Data!CU95)*100</f>
        <v>-9.9052718286655725</v>
      </c>
      <c r="U48" s="41">
        <f>((Data!DB95-Data!CP95)/Data!CP95)*100</f>
        <v>1.6496282527881094</v>
      </c>
    </row>
    <row r="49" spans="1:21" ht="10.9" customHeight="1" x14ac:dyDescent="0.2">
      <c r="A49" s="34" t="s">
        <v>153</v>
      </c>
      <c r="B49" s="34" t="s">
        <v>171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((Data!DB44-Data!DA44)/Data!DA44)*100</f>
        <v>-0.72661217075385753</v>
      </c>
      <c r="I49" s="43">
        <f>((Data!DB44-Data!CU44)/Data!CU44)*100</f>
        <v>3.7986704653371319</v>
      </c>
      <c r="J49" s="41">
        <f>((Data!DB44-Data!CP44)/Data!CP44)*100</f>
        <v>6.1165048543689293</v>
      </c>
      <c r="K49" s="43"/>
      <c r="L49" s="58" t="s">
        <v>173</v>
      </c>
      <c r="M49" s="60"/>
      <c r="N49" s="60"/>
      <c r="O49" s="60"/>
      <c r="P49" s="60"/>
      <c r="Q49" s="60"/>
      <c r="R49" s="60"/>
      <c r="S49" s="60"/>
      <c r="T49" s="60"/>
      <c r="U49" s="60"/>
    </row>
    <row r="50" spans="1:21" ht="6" customHeight="1" x14ac:dyDescent="0.2">
      <c r="A50" s="58" t="s">
        <v>161</v>
      </c>
      <c r="B50" s="59"/>
      <c r="C50" s="59"/>
      <c r="D50" s="59"/>
      <c r="E50" s="59"/>
      <c r="F50" s="59"/>
      <c r="G50" s="59"/>
      <c r="H50" s="59"/>
      <c r="I50" s="59"/>
      <c r="J50" s="59"/>
      <c r="K50" s="36"/>
      <c r="L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21" ht="9.75" customHeight="1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45"/>
      <c r="L51" s="34" t="s">
        <v>106</v>
      </c>
      <c r="M51" s="34" t="s">
        <v>179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2.6729559748427603</v>
      </c>
      <c r="R51" s="41"/>
      <c r="S51" s="43"/>
      <c r="T51" s="55">
        <f>((Data!CZ98-Data!CT98)/Data!CT98)*100</f>
        <v>1.6079632465543603</v>
      </c>
      <c r="U51" s="42">
        <f>((Data!CZ98-Data!CN98)/Data!CN98)*100</f>
        <v>2.7089783281733748</v>
      </c>
    </row>
    <row r="52" spans="1:21" ht="10.9" customHeight="1" x14ac:dyDescent="0.2">
      <c r="A52" s="44" t="s">
        <v>99</v>
      </c>
      <c r="B52" s="44" t="s">
        <v>100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((Data!DB47-Data!DA47)/Data!DA47)*100</f>
        <v>-9.2678405931425872E-2</v>
      </c>
      <c r="I52" s="43">
        <f>((Data!DB47-Data!CU47)/Data!CU47)*100</f>
        <v>-1.1009174311926633</v>
      </c>
      <c r="J52" s="41">
        <f>((Data!DB47-Data!CP47)/Data!CP47)*100</f>
        <v>-0.91911764705882359</v>
      </c>
      <c r="K52" s="43"/>
      <c r="L52" s="34" t="s">
        <v>108</v>
      </c>
      <c r="M52" s="34" t="s">
        <v>180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2.3052464228934753</v>
      </c>
      <c r="R52" s="41"/>
      <c r="S52" s="43"/>
      <c r="T52" s="55">
        <f>((Data!CZ99-Data!CT99)/Data!CT99)*100</f>
        <v>1.9425019425019427</v>
      </c>
      <c r="U52" s="42">
        <f>((Data!CZ99-Data!CN99)/Data!CN99)*100</f>
        <v>2.9827315541601123</v>
      </c>
    </row>
    <row r="53" spans="1:21" ht="10.5" customHeight="1" x14ac:dyDescent="0.2">
      <c r="A53" s="44" t="s">
        <v>101</v>
      </c>
      <c r="B53" s="44" t="s">
        <v>102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((Data!DB48-Data!DA48)/Data!DA48)*100</f>
        <v>0.42735042735042739</v>
      </c>
      <c r="I53" s="43">
        <f>((Data!DB48-Data!CU48)/Data!CU48)*100</f>
        <v>1.5557476231633509</v>
      </c>
      <c r="J53" s="41">
        <f>((Data!DB48-Data!CP48)/Data!CP48)*100</f>
        <v>3.5242290748898681</v>
      </c>
      <c r="K53" s="36"/>
      <c r="L53" s="34" t="s">
        <v>111</v>
      </c>
      <c r="M53" s="34" t="s">
        <v>181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2.8324154209283985</v>
      </c>
      <c r="R53" s="41"/>
      <c r="S53" s="43"/>
      <c r="T53" s="55">
        <f>((Data!CZ100-Data!CT100)/Data!CT100)*100</f>
        <v>1.6067329762815785</v>
      </c>
      <c r="U53" s="42">
        <f>((Data!CZ100-Data!CN100)/Data!CN100)*100</f>
        <v>2.9457364341085359</v>
      </c>
    </row>
    <row r="54" spans="1:21" ht="10.5" customHeight="1" x14ac:dyDescent="0.2">
      <c r="A54" s="44" t="s">
        <v>94</v>
      </c>
      <c r="B54" s="44" t="s">
        <v>95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((Data!DB49-Data!DA49)/Data!DA49)*100</f>
        <v>-0.16168148746968702</v>
      </c>
      <c r="I54" s="43">
        <f>((Data!DB49-Data!CU49)/Data!CU49)*100</f>
        <v>3.956228956228959</v>
      </c>
      <c r="J54" s="41">
        <f>((Data!DB49-Data!CP49)/Data!CP49)*100</f>
        <v>7.2048611111111089</v>
      </c>
      <c r="K54" s="43"/>
      <c r="L54" s="34" t="s">
        <v>110</v>
      </c>
      <c r="M54" s="34" t="s">
        <v>182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2.3942537909018471</v>
      </c>
      <c r="R54" s="41"/>
      <c r="S54" s="43"/>
      <c r="T54" s="55">
        <f>((Data!CZ101-Data!CT101)/Data!CT101)*100</f>
        <v>2.10444271239282</v>
      </c>
      <c r="U54" s="42">
        <f>((Data!CZ101-Data!CN101)/Data!CN101)*100</f>
        <v>3.3123028391167217</v>
      </c>
    </row>
    <row r="55" spans="1:21" ht="10.5" customHeight="1" x14ac:dyDescent="0.2">
      <c r="A55" s="44" t="s">
        <v>96</v>
      </c>
      <c r="B55" s="44" t="s">
        <v>97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((Data!DB50-Data!DA50)/Data!DA50)*100</f>
        <v>0.20325203252031365</v>
      </c>
      <c r="I55" s="43">
        <f>((Data!DB50-Data!CU50)/Data!CU50)*100</f>
        <v>-2.1825396825396854</v>
      </c>
      <c r="J55" s="41">
        <f>((Data!DB50-Data!CP50)/Data!CP50)*100</f>
        <v>1.7543859649122688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6:J6"/>
    <mergeCell ref="A2:U2"/>
    <mergeCell ref="N4:P4"/>
    <mergeCell ref="S4:U4"/>
    <mergeCell ref="C4:E4"/>
    <mergeCell ref="H4:J4"/>
    <mergeCell ref="A21:J22"/>
    <mergeCell ref="A50:J51"/>
    <mergeCell ref="L42:U43"/>
    <mergeCell ref="L49:U50"/>
    <mergeCell ref="A27:K28"/>
  </mergeCells>
  <phoneticPr fontId="1" type="noConversion"/>
  <printOptions horizontalCentered="1"/>
  <pageMargins left="0.25" right="0.25" top="0.75" bottom="0.75" header="0.3" footer="0.3"/>
  <pageSetup fitToHeight="0" orientation="landscape" r:id="rId1"/>
  <headerFooter>
    <oddHeader>&amp;R&amp;G</oddHeader>
    <oddFooter>&amp;L&amp;"-,Regular"Updated 9/13/2018.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02"/>
  <sheetViews>
    <sheetView zoomScale="85" zoomScaleNormal="85" workbookViewId="0">
      <pane xSplit="2" ySplit="1" topLeftCell="CN59" activePane="bottomRight" state="frozen"/>
      <selection pane="topRight" activeCell="D1" sqref="D1"/>
      <selection pane="bottomLeft" activeCell="A2" sqref="A2"/>
      <selection pane="bottomRight" activeCell="CQ81" sqref="CQ81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06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  <c r="DB1" s="1">
        <v>43313</v>
      </c>
    </row>
    <row r="2" spans="1:106" s="20" customFormat="1" x14ac:dyDescent="0.2">
      <c r="A2" s="49" t="s">
        <v>49</v>
      </c>
      <c r="B2" s="20" t="s">
        <v>125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  <c r="DA2" s="46">
        <v>252.006</v>
      </c>
    </row>
    <row r="3" spans="1:106" ht="12.75" customHeight="1" x14ac:dyDescent="0.2">
      <c r="A3" t="s">
        <v>105</v>
      </c>
      <c r="B3" t="s">
        <v>69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115.7</v>
      </c>
      <c r="CY3">
        <v>116.2</v>
      </c>
      <c r="CZ3">
        <v>116.7</v>
      </c>
      <c r="DA3" s="46">
        <v>116.7</v>
      </c>
      <c r="DB3">
        <v>116.4</v>
      </c>
    </row>
    <row r="4" spans="1:106" x14ac:dyDescent="0.2">
      <c r="A4" t="s">
        <v>70</v>
      </c>
      <c r="B4" t="s">
        <v>71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120.4</v>
      </c>
      <c r="CZ4">
        <v>120.6</v>
      </c>
      <c r="DA4">
        <v>121.1</v>
      </c>
      <c r="DB4">
        <v>121.2</v>
      </c>
    </row>
    <row r="5" spans="1:106" x14ac:dyDescent="0.2">
      <c r="A5" s="46" t="s">
        <v>72</v>
      </c>
      <c r="B5" t="s">
        <v>73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120.4</v>
      </c>
      <c r="CY5">
        <v>120.5</v>
      </c>
      <c r="CZ5">
        <v>120.7</v>
      </c>
      <c r="DA5" s="46">
        <v>121.3</v>
      </c>
      <c r="DB5">
        <v>121.4</v>
      </c>
    </row>
    <row r="6" spans="1:106" x14ac:dyDescent="0.2">
      <c r="A6" s="46" t="s">
        <v>74</v>
      </c>
      <c r="B6" t="s">
        <v>166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120.2</v>
      </c>
      <c r="CY6">
        <v>120.2</v>
      </c>
      <c r="CZ6">
        <v>120.3</v>
      </c>
      <c r="DA6" s="46">
        <v>120.8</v>
      </c>
      <c r="DB6">
        <v>120.8</v>
      </c>
    </row>
    <row r="7" spans="1:106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06" x14ac:dyDescent="0.2">
      <c r="A8" s="46" t="s">
        <v>75</v>
      </c>
      <c r="B8" t="s">
        <v>76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116.6</v>
      </c>
      <c r="CZ8" s="53">
        <v>116.7</v>
      </c>
      <c r="DA8" s="53">
        <v>117.2</v>
      </c>
      <c r="DB8" s="56">
        <v>117.3</v>
      </c>
    </row>
    <row r="9" spans="1:106" x14ac:dyDescent="0.2">
      <c r="A9" s="46" t="s">
        <v>77</v>
      </c>
      <c r="B9" t="s">
        <v>84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118</v>
      </c>
      <c r="CY9" s="53">
        <v>118</v>
      </c>
      <c r="CZ9" s="53">
        <v>118.2</v>
      </c>
      <c r="DA9" s="53">
        <v>118.7</v>
      </c>
      <c r="DB9" s="56">
        <v>118.8</v>
      </c>
    </row>
    <row r="10" spans="1:106" x14ac:dyDescent="0.2">
      <c r="A10" s="46" t="s">
        <v>78</v>
      </c>
      <c r="B10" t="s">
        <v>83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151.19999999999999</v>
      </c>
      <c r="CY10" s="53">
        <v>151.19999999999999</v>
      </c>
      <c r="CZ10" s="53">
        <v>151.5</v>
      </c>
      <c r="DA10" s="53">
        <v>151.9</v>
      </c>
      <c r="DB10" s="56">
        <v>152</v>
      </c>
    </row>
    <row r="11" spans="1:106" x14ac:dyDescent="0.2">
      <c r="A11" s="46" t="s">
        <v>79</v>
      </c>
      <c r="B11" t="s">
        <v>82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159.4</v>
      </c>
      <c r="CY11" s="53">
        <v>159.5</v>
      </c>
      <c r="CZ11" s="53">
        <v>159.5</v>
      </c>
      <c r="DA11" s="53">
        <v>160.1</v>
      </c>
      <c r="DB11" s="56">
        <v>160.19999999999999</v>
      </c>
    </row>
    <row r="12" spans="1:106" x14ac:dyDescent="0.2">
      <c r="A12" s="46" t="s">
        <v>80</v>
      </c>
      <c r="B12" t="s">
        <v>81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135.4</v>
      </c>
      <c r="CY12" s="53">
        <v>135.5</v>
      </c>
      <c r="CZ12" s="53">
        <v>135.69999999999999</v>
      </c>
      <c r="DA12" s="53">
        <v>136.4</v>
      </c>
      <c r="DB12" s="56">
        <v>136.69999999999999</v>
      </c>
    </row>
    <row r="13" spans="1:106" x14ac:dyDescent="0.2">
      <c r="A13" s="46" t="s">
        <v>85</v>
      </c>
      <c r="B13" t="s">
        <v>86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127</v>
      </c>
      <c r="CY13" s="53">
        <v>126.9</v>
      </c>
      <c r="CZ13" s="53">
        <v>127.1</v>
      </c>
      <c r="DA13" s="53">
        <v>128</v>
      </c>
      <c r="DB13" s="56">
        <v>128</v>
      </c>
    </row>
    <row r="14" spans="1:106" x14ac:dyDescent="0.2">
      <c r="A14" s="46" t="s">
        <v>87</v>
      </c>
      <c r="B14" t="s">
        <v>88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</v>
      </c>
      <c r="CY14" s="53">
        <v>111.4</v>
      </c>
      <c r="CZ14" s="53">
        <v>111.4</v>
      </c>
      <c r="DA14" s="53">
        <v>111.9</v>
      </c>
      <c r="DB14" s="56">
        <v>112</v>
      </c>
    </row>
    <row r="15" spans="1:106" x14ac:dyDescent="0.2">
      <c r="A15" s="46" t="s">
        <v>89</v>
      </c>
      <c r="B15" t="s">
        <v>113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116.9</v>
      </c>
      <c r="CZ15" s="53">
        <v>117.1</v>
      </c>
      <c r="DA15" s="53">
        <v>117.4</v>
      </c>
      <c r="DB15" s="56">
        <v>117.4</v>
      </c>
    </row>
    <row r="16" spans="1:106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06" x14ac:dyDescent="0.2">
      <c r="A17" t="s">
        <v>160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06" s="20" customFormat="1" x14ac:dyDescent="0.2">
      <c r="A18" s="49" t="s">
        <v>57</v>
      </c>
      <c r="B18" s="49" t="s">
        <v>58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4">
        <v>125</v>
      </c>
      <c r="CY18" s="20">
        <v>125.1</v>
      </c>
      <c r="CZ18" s="20">
        <v>126.4</v>
      </c>
      <c r="DA18" s="20">
        <v>126.9</v>
      </c>
      <c r="DB18" s="24">
        <v>127</v>
      </c>
    </row>
    <row r="19" spans="1:106" s="20" customFormat="1" x14ac:dyDescent="0.2">
      <c r="A19" s="49" t="s">
        <v>59</v>
      </c>
      <c r="B19" s="49" t="s">
        <v>60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133.30000000000001</v>
      </c>
      <c r="CY19" s="20">
        <v>133.6</v>
      </c>
      <c r="CZ19" s="20">
        <v>133.9</v>
      </c>
      <c r="DA19" s="20">
        <v>133.9</v>
      </c>
      <c r="DB19" s="20">
        <v>133.80000000000001</v>
      </c>
    </row>
    <row r="20" spans="1:106" s="20" customFormat="1" x14ac:dyDescent="0.2">
      <c r="A20" s="49" t="s">
        <v>61</v>
      </c>
      <c r="B20" s="49" t="s">
        <v>62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120.9</v>
      </c>
      <c r="CZ20" s="20">
        <v>121.2</v>
      </c>
      <c r="DA20" s="20">
        <v>122.4</v>
      </c>
      <c r="DB20" s="20">
        <v>122.6</v>
      </c>
    </row>
    <row r="21" spans="1:106" s="20" customFormat="1" x14ac:dyDescent="0.2">
      <c r="A21" s="49" t="s">
        <v>63</v>
      </c>
      <c r="B21" s="20" t="s">
        <v>64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128.6</v>
      </c>
      <c r="CY21" s="20">
        <v>128.69999999999999</v>
      </c>
      <c r="CZ21" s="20">
        <v>128.80000000000001</v>
      </c>
      <c r="DA21" s="20">
        <v>129.19999999999999</v>
      </c>
      <c r="DB21" s="20">
        <v>129.30000000000001</v>
      </c>
    </row>
    <row r="22" spans="1:106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06" x14ac:dyDescent="0.2">
      <c r="A23" t="s">
        <v>128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06" ht="12.75" customHeight="1" x14ac:dyDescent="0.25">
      <c r="A24" t="s">
        <v>126</v>
      </c>
      <c r="B24" t="s">
        <v>129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 s="2">
        <v>107.9</v>
      </c>
      <c r="CY24" s="2">
        <v>109.7</v>
      </c>
      <c r="CZ24" s="2">
        <v>110.5</v>
      </c>
      <c r="DA24" s="2">
        <v>110.5</v>
      </c>
      <c r="DB24" s="2">
        <v>109.6</v>
      </c>
    </row>
    <row r="25" spans="1:106" ht="12.75" customHeight="1" x14ac:dyDescent="0.2">
      <c r="A25" t="s">
        <v>127</v>
      </c>
      <c r="B25" t="s">
        <v>130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 s="2">
        <v>229</v>
      </c>
      <c r="CY25" s="2">
        <v>234.2</v>
      </c>
      <c r="CZ25" s="2">
        <v>236.1</v>
      </c>
      <c r="DA25" s="2">
        <v>235.7</v>
      </c>
      <c r="DB25" s="2">
        <v>234.5</v>
      </c>
    </row>
    <row r="26" spans="1:106" ht="15" x14ac:dyDescent="0.25">
      <c r="A26" t="s">
        <v>155</v>
      </c>
      <c r="B26" t="s">
        <v>156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 s="2">
        <v>101.9</v>
      </c>
      <c r="CY26" s="2">
        <v>111.1</v>
      </c>
      <c r="CZ26" s="2">
        <v>113.3</v>
      </c>
      <c r="DA26" s="2">
        <v>112.8</v>
      </c>
      <c r="DB26" s="2">
        <v>110.8</v>
      </c>
    </row>
    <row r="27" spans="1:106" ht="15" x14ac:dyDescent="0.25">
      <c r="A27" t="s">
        <v>157</v>
      </c>
      <c r="B27" t="s">
        <v>131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 s="2">
        <v>107.3</v>
      </c>
      <c r="CY27" s="2">
        <v>108.6</v>
      </c>
      <c r="CZ27" s="2">
        <v>109.2</v>
      </c>
      <c r="DA27" s="2">
        <v>109</v>
      </c>
      <c r="DB27" s="2">
        <v>108.8</v>
      </c>
    </row>
    <row r="28" spans="1:106" ht="15" x14ac:dyDescent="0.25">
      <c r="A28" t="s">
        <v>159</v>
      </c>
      <c r="B28" t="s">
        <v>132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 s="2">
        <v>109.6</v>
      </c>
      <c r="CY28" s="2">
        <v>110.6</v>
      </c>
      <c r="CZ28" s="2">
        <v>111.4</v>
      </c>
      <c r="DA28" s="2">
        <v>111.5</v>
      </c>
      <c r="DB28" s="2">
        <v>110.2</v>
      </c>
    </row>
    <row r="29" spans="1:106" ht="15" x14ac:dyDescent="0.25">
      <c r="A29" t="s">
        <v>133</v>
      </c>
      <c r="B29" t="s">
        <v>165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 s="2">
        <v>107.9</v>
      </c>
      <c r="CY29" s="2">
        <v>109.7</v>
      </c>
      <c r="CZ29" s="2">
        <v>110.6</v>
      </c>
      <c r="DA29" s="2">
        <v>110.5</v>
      </c>
      <c r="DB29" s="2">
        <v>109.6</v>
      </c>
    </row>
    <row r="30" spans="1:106" ht="15" x14ac:dyDescent="0.25">
      <c r="A30" t="s">
        <v>139</v>
      </c>
      <c r="B30" t="s">
        <v>167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 s="2">
        <v>106.9</v>
      </c>
      <c r="CY30" s="2">
        <v>109</v>
      </c>
      <c r="CZ30" s="2">
        <v>109.7</v>
      </c>
      <c r="DA30" s="2">
        <v>109.3</v>
      </c>
      <c r="DB30" s="2">
        <v>108.6</v>
      </c>
    </row>
    <row r="31" spans="1:106" ht="15" x14ac:dyDescent="0.25">
      <c r="A31" t="s">
        <v>140</v>
      </c>
      <c r="B31" t="s">
        <v>103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 s="2">
        <v>107.7</v>
      </c>
      <c r="CY31" s="2">
        <v>109.7</v>
      </c>
      <c r="CZ31" s="2">
        <v>110.5</v>
      </c>
      <c r="DA31" s="2">
        <v>110</v>
      </c>
      <c r="DB31" s="2">
        <v>109.4</v>
      </c>
    </row>
    <row r="32" spans="1:106" ht="15" x14ac:dyDescent="0.25">
      <c r="A32" t="s">
        <v>141</v>
      </c>
      <c r="B32" t="s">
        <v>144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 s="2">
        <v>107.5</v>
      </c>
      <c r="CY32" s="2">
        <v>109.3</v>
      </c>
      <c r="CZ32" s="2">
        <v>110.1</v>
      </c>
      <c r="DA32" s="2">
        <v>109.7</v>
      </c>
      <c r="DB32" s="2">
        <v>109.1</v>
      </c>
    </row>
    <row r="33" spans="1:106" ht="15" x14ac:dyDescent="0.25">
      <c r="A33" s="46" t="s">
        <v>142</v>
      </c>
      <c r="B33" t="s">
        <v>104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 s="2">
        <v>106</v>
      </c>
      <c r="CY33" s="2">
        <v>107.7</v>
      </c>
      <c r="CZ33" s="2">
        <v>108.1</v>
      </c>
      <c r="DA33" s="2">
        <v>107.4</v>
      </c>
      <c r="DB33" s="2">
        <v>107.1</v>
      </c>
    </row>
    <row r="34" spans="1:106" ht="15" x14ac:dyDescent="0.25">
      <c r="A34" t="s">
        <v>143</v>
      </c>
      <c r="B34" t="s">
        <v>148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 s="2">
        <v>106.8</v>
      </c>
      <c r="CY34" s="2">
        <v>109</v>
      </c>
      <c r="CZ34" s="2">
        <v>109.7</v>
      </c>
      <c r="DA34" s="2">
        <v>109.3</v>
      </c>
      <c r="DB34" s="2">
        <v>108.6</v>
      </c>
    </row>
    <row r="35" spans="1:106" ht="15" x14ac:dyDescent="0.25">
      <c r="A35" t="s">
        <v>145</v>
      </c>
      <c r="B35" t="s">
        <v>146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 s="2">
        <v>106.9</v>
      </c>
      <c r="CY35" s="2">
        <v>109.7</v>
      </c>
      <c r="CZ35" s="2">
        <v>110.4</v>
      </c>
      <c r="DA35" s="2">
        <v>110.1</v>
      </c>
      <c r="DB35" s="2">
        <v>109.4</v>
      </c>
    </row>
    <row r="36" spans="1:106" ht="15" x14ac:dyDescent="0.25">
      <c r="A36" s="46" t="s">
        <v>176</v>
      </c>
      <c r="B36" t="s">
        <v>147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 s="2">
        <v>106.6</v>
      </c>
      <c r="CY36" s="2">
        <v>108.6</v>
      </c>
      <c r="CZ36" s="2">
        <v>109.4</v>
      </c>
      <c r="DA36" s="2">
        <v>109</v>
      </c>
      <c r="DB36" s="2">
        <v>108.5</v>
      </c>
    </row>
    <row r="37" spans="1:106" ht="15" x14ac:dyDescent="0.25">
      <c r="A37" t="s">
        <v>149</v>
      </c>
      <c r="B37" t="s">
        <v>150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 s="2">
        <v>107.4</v>
      </c>
      <c r="CY37" s="2">
        <v>109.2</v>
      </c>
      <c r="CZ37" s="2">
        <v>109.9</v>
      </c>
      <c r="DA37" s="2">
        <v>109.5</v>
      </c>
      <c r="DB37" s="2">
        <v>108.9</v>
      </c>
    </row>
    <row r="38" spans="1:106" ht="15" x14ac:dyDescent="0.25">
      <c r="A38" s="46" t="s">
        <v>177</v>
      </c>
      <c r="B38" t="s">
        <v>151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 s="2">
        <v>106.7</v>
      </c>
      <c r="CY38" s="2">
        <v>108.9</v>
      </c>
      <c r="CZ38" s="2">
        <v>109.7</v>
      </c>
      <c r="DA38" s="2">
        <v>109.2</v>
      </c>
      <c r="DB38" s="2">
        <v>108.5</v>
      </c>
    </row>
    <row r="39" spans="1:106" ht="15" x14ac:dyDescent="0.25">
      <c r="A39" t="s">
        <v>134</v>
      </c>
      <c r="B39" t="s">
        <v>168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 s="2">
        <v>108.6</v>
      </c>
      <c r="CY39" s="2">
        <v>110</v>
      </c>
      <c r="CZ39" s="2">
        <v>110.9</v>
      </c>
      <c r="DA39" s="2">
        <v>111.2</v>
      </c>
      <c r="DB39" s="2">
        <v>110.3</v>
      </c>
    </row>
    <row r="40" spans="1:106" ht="15" x14ac:dyDescent="0.25">
      <c r="A40" t="s">
        <v>135</v>
      </c>
      <c r="B40" t="s">
        <v>136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 s="2">
        <v>108.8</v>
      </c>
      <c r="CY40" s="2">
        <v>110.3</v>
      </c>
      <c r="CZ40" s="2">
        <v>111.2</v>
      </c>
      <c r="DA40" s="2">
        <v>111.5</v>
      </c>
      <c r="DB40" s="2">
        <v>110.5</v>
      </c>
    </row>
    <row r="41" spans="1:106" ht="15" x14ac:dyDescent="0.25">
      <c r="A41" t="s">
        <v>137</v>
      </c>
      <c r="B41" t="s">
        <v>138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 s="2">
        <v>109.4</v>
      </c>
      <c r="CY41" s="2">
        <v>110.9</v>
      </c>
      <c r="CZ41" s="2">
        <v>112</v>
      </c>
      <c r="DA41" s="2">
        <v>112.2</v>
      </c>
      <c r="DB41" s="2">
        <v>111.1</v>
      </c>
    </row>
    <row r="42" spans="1:106" ht="15" x14ac:dyDescent="0.25">
      <c r="A42" t="s">
        <v>152</v>
      </c>
      <c r="B42" t="s">
        <v>169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 s="2">
        <v>107.1</v>
      </c>
      <c r="CY42" s="2">
        <v>108.9</v>
      </c>
      <c r="CZ42" s="2">
        <v>109.8</v>
      </c>
      <c r="DA42" s="2">
        <v>109.8</v>
      </c>
      <c r="DB42" s="2">
        <v>108.9</v>
      </c>
    </row>
    <row r="43" spans="1:106" ht="15" x14ac:dyDescent="0.25">
      <c r="A43" t="s">
        <v>154</v>
      </c>
      <c r="B43" t="s">
        <v>170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 s="2">
        <v>106.9</v>
      </c>
      <c r="CY43" s="2">
        <v>108.9</v>
      </c>
      <c r="CZ43" s="2">
        <v>109.8</v>
      </c>
      <c r="DA43" s="2">
        <v>109.8</v>
      </c>
      <c r="DB43" s="2">
        <v>109</v>
      </c>
    </row>
    <row r="44" spans="1:106" ht="15" x14ac:dyDescent="0.25">
      <c r="A44" t="s">
        <v>153</v>
      </c>
      <c r="B44" t="s">
        <v>171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 s="2">
        <v>107.7</v>
      </c>
      <c r="CY44" s="2">
        <v>109.1</v>
      </c>
      <c r="CZ44" s="2">
        <v>110</v>
      </c>
      <c r="DA44" s="2">
        <v>110.1</v>
      </c>
      <c r="DB44" s="2">
        <v>109.3</v>
      </c>
    </row>
    <row r="45" spans="1:106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06" x14ac:dyDescent="0.2">
      <c r="A46" t="s">
        <v>161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06" x14ac:dyDescent="0.2">
      <c r="A47" t="s">
        <v>99</v>
      </c>
      <c r="B47" t="s">
        <v>100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107.8</v>
      </c>
      <c r="CY47" s="47">
        <v>107.7</v>
      </c>
      <c r="CZ47" s="47">
        <v>107.8</v>
      </c>
      <c r="DA47" s="47">
        <v>107.9</v>
      </c>
      <c r="DB47">
        <v>107.8</v>
      </c>
    </row>
    <row r="48" spans="1:106" x14ac:dyDescent="0.2">
      <c r="A48" t="s">
        <v>101</v>
      </c>
      <c r="B48" t="s">
        <v>102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116.4</v>
      </c>
      <c r="CY48" s="47">
        <v>116.4</v>
      </c>
      <c r="CZ48" s="47">
        <v>116.5</v>
      </c>
      <c r="DA48" s="47">
        <v>117</v>
      </c>
      <c r="DB48">
        <v>117.5</v>
      </c>
    </row>
    <row r="49" spans="1:106" x14ac:dyDescent="0.2">
      <c r="A49" t="s">
        <v>94</v>
      </c>
      <c r="B49" t="s">
        <v>95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</v>
      </c>
      <c r="CY49" s="47">
        <v>121.2</v>
      </c>
      <c r="CZ49" s="47">
        <v>122.8</v>
      </c>
      <c r="DA49" s="47">
        <v>123.7</v>
      </c>
      <c r="DB49">
        <v>123.5</v>
      </c>
    </row>
    <row r="50" spans="1:106" x14ac:dyDescent="0.2">
      <c r="A50" t="s">
        <v>96</v>
      </c>
      <c r="B50" t="s">
        <v>97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98.4</v>
      </c>
      <c r="CY50" s="47">
        <v>97.8</v>
      </c>
      <c r="CZ50" s="47">
        <v>98.3</v>
      </c>
      <c r="DA50" s="47">
        <v>98.4</v>
      </c>
      <c r="DB50">
        <v>98.6</v>
      </c>
    </row>
    <row r="51" spans="1:106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06" x14ac:dyDescent="0.2">
      <c r="A52" t="s">
        <v>162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06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231.8</v>
      </c>
      <c r="CY53" s="47">
        <v>250.9</v>
      </c>
      <c r="CZ53" s="47">
        <v>262</v>
      </c>
      <c r="DA53" s="47">
        <v>257.89999999999998</v>
      </c>
      <c r="DB53" s="57">
        <v>252.9</v>
      </c>
    </row>
    <row r="54" spans="1:106" x14ac:dyDescent="0.2">
      <c r="A54" t="s">
        <v>91</v>
      </c>
      <c r="B54" t="s">
        <v>98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299.8</v>
      </c>
      <c r="CY54" s="47">
        <v>304.89999999999998</v>
      </c>
      <c r="CZ54" s="47">
        <v>308.3</v>
      </c>
      <c r="DA54" s="47">
        <v>312.8</v>
      </c>
      <c r="DB54" s="57">
        <v>318.39999999999998</v>
      </c>
    </row>
    <row r="55" spans="1:106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228.7</v>
      </c>
      <c r="CY55" s="47">
        <v>239.4</v>
      </c>
      <c r="CZ55" s="47">
        <v>238.7</v>
      </c>
      <c r="DA55" s="47">
        <v>237.9</v>
      </c>
      <c r="DB55" s="57">
        <v>237.7</v>
      </c>
    </row>
    <row r="56" spans="1:106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226.6</v>
      </c>
      <c r="CY56" s="47">
        <v>238.8</v>
      </c>
      <c r="CZ56" s="47">
        <v>237.1</v>
      </c>
      <c r="DA56" s="47">
        <v>236.2</v>
      </c>
      <c r="DB56" s="57">
        <v>236</v>
      </c>
    </row>
    <row r="57" spans="1:106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06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251.1</v>
      </c>
      <c r="CY58" s="47">
        <v>253</v>
      </c>
      <c r="CZ58" s="47">
        <v>252.1</v>
      </c>
      <c r="DA58" s="47">
        <v>253.7</v>
      </c>
      <c r="DB58" s="57">
        <v>252.7</v>
      </c>
    </row>
    <row r="59" spans="1:106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263.89999999999998</v>
      </c>
      <c r="CY59" s="47">
        <v>266.7</v>
      </c>
      <c r="CZ59" s="47">
        <v>266.39999999999998</v>
      </c>
      <c r="DA59" s="47">
        <v>264.2</v>
      </c>
      <c r="DB59" s="57">
        <v>264.10000000000002</v>
      </c>
    </row>
    <row r="60" spans="1:106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259.3</v>
      </c>
      <c r="CY60" s="47">
        <v>259.89999999999998</v>
      </c>
      <c r="CZ60" s="47">
        <v>259.10000000000002</v>
      </c>
      <c r="DA60" s="47">
        <v>259.5</v>
      </c>
      <c r="DB60" s="57">
        <v>260</v>
      </c>
    </row>
    <row r="61" spans="1:106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228.7</v>
      </c>
      <c r="CZ61" s="47">
        <v>228.4</v>
      </c>
      <c r="DA61" s="47">
        <v>229</v>
      </c>
      <c r="DB61" s="57">
        <v>228.2</v>
      </c>
    </row>
    <row r="62" spans="1:106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273.10000000000002</v>
      </c>
      <c r="CY62" s="47">
        <v>277.3</v>
      </c>
      <c r="CZ62" s="47">
        <v>275.89999999999998</v>
      </c>
      <c r="DA62" s="47">
        <v>271.8</v>
      </c>
      <c r="DB62" s="57">
        <v>271.60000000000002</v>
      </c>
    </row>
    <row r="63" spans="1:106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263.3</v>
      </c>
      <c r="CY63" s="47">
        <v>263.7</v>
      </c>
      <c r="CZ63" s="47">
        <v>264.39999999999998</v>
      </c>
      <c r="DA63" s="47">
        <v>265.5</v>
      </c>
      <c r="DB63" s="57">
        <v>265.7</v>
      </c>
    </row>
    <row r="64" spans="1:106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226.4</v>
      </c>
      <c r="CZ64" s="47">
        <v>232.1</v>
      </c>
      <c r="DA64" s="47">
        <v>231.7</v>
      </c>
      <c r="DB64" s="57">
        <v>231.4</v>
      </c>
    </row>
    <row r="65" spans="1:106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198.1</v>
      </c>
      <c r="CZ65" s="47">
        <v>198.1</v>
      </c>
      <c r="DA65" s="47">
        <v>197.6</v>
      </c>
      <c r="DB65" s="57">
        <v>198</v>
      </c>
    </row>
    <row r="66" spans="1:106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06" x14ac:dyDescent="0.2">
      <c r="A67" t="s">
        <v>90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</v>
      </c>
      <c r="CY67" s="47">
        <v>226.6</v>
      </c>
      <c r="CZ67" s="47">
        <v>226.5</v>
      </c>
      <c r="DA67" s="47">
        <v>226</v>
      </c>
      <c r="DB67">
        <v>227</v>
      </c>
    </row>
    <row r="68" spans="1:106" x14ac:dyDescent="0.2">
      <c r="A68" t="s">
        <v>92</v>
      </c>
      <c r="B68" t="s">
        <v>93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136.4</v>
      </c>
      <c r="CY68" s="47">
        <v>136</v>
      </c>
      <c r="CZ68" s="47">
        <v>136.9</v>
      </c>
      <c r="DA68" s="47">
        <v>136.4</v>
      </c>
      <c r="DB68">
        <v>136.19999999999999</v>
      </c>
    </row>
    <row r="69" spans="1:106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348.7</v>
      </c>
      <c r="CY69" s="47">
        <v>339.1</v>
      </c>
      <c r="CZ69" s="47">
        <v>335</v>
      </c>
      <c r="DA69" s="47">
        <v>339.4</v>
      </c>
      <c r="DB69">
        <v>349</v>
      </c>
    </row>
    <row r="70" spans="1:106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192.9</v>
      </c>
      <c r="DA70" s="47">
        <v>192.5</v>
      </c>
      <c r="DB70">
        <v>196.6</v>
      </c>
    </row>
    <row r="71" spans="1:106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238.5</v>
      </c>
      <c r="CY71" s="47">
        <v>245.3</v>
      </c>
      <c r="CZ71" s="47">
        <v>252.1</v>
      </c>
      <c r="DA71" s="47">
        <v>248</v>
      </c>
      <c r="DB71">
        <v>232.7</v>
      </c>
    </row>
    <row r="72" spans="1:106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318.2</v>
      </c>
      <c r="CY72" s="47">
        <v>320.60000000000002</v>
      </c>
      <c r="CZ72" s="47">
        <v>319</v>
      </c>
      <c r="DA72" s="47">
        <v>320.2</v>
      </c>
      <c r="DB72">
        <v>321.10000000000002</v>
      </c>
    </row>
    <row r="73" spans="1:106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06" x14ac:dyDescent="0.2">
      <c r="A74" s="46" t="s">
        <v>120</v>
      </c>
      <c r="B74" t="s">
        <v>119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200.5</v>
      </c>
      <c r="CY74" s="47">
        <v>210.4</v>
      </c>
      <c r="CZ74" s="47">
        <v>214.3</v>
      </c>
      <c r="DA74" s="47">
        <v>217.8</v>
      </c>
      <c r="DB74">
        <v>223.4</v>
      </c>
    </row>
    <row r="75" spans="1:106" ht="15" x14ac:dyDescent="0.25">
      <c r="A75" t="s">
        <v>116</v>
      </c>
      <c r="B75" t="s">
        <v>158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06" x14ac:dyDescent="0.2">
      <c r="A76" t="s">
        <v>28</v>
      </c>
      <c r="B76" t="s">
        <v>117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270.7</v>
      </c>
      <c r="CY76" s="47">
        <v>282.7</v>
      </c>
      <c r="CZ76" s="47">
        <v>283</v>
      </c>
      <c r="DA76" s="47">
        <v>288.89999999999998</v>
      </c>
      <c r="DB76">
        <v>301.2</v>
      </c>
    </row>
    <row r="77" spans="1:106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419.1</v>
      </c>
      <c r="CY77">
        <v>420.2</v>
      </c>
      <c r="CZ77">
        <v>436.7</v>
      </c>
      <c r="DA77">
        <v>405</v>
      </c>
      <c r="DB77">
        <v>389.6</v>
      </c>
    </row>
    <row r="78" spans="1:106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201.1</v>
      </c>
      <c r="CY78" s="47">
        <v>211.3</v>
      </c>
      <c r="CZ78" s="47">
        <v>215.8</v>
      </c>
      <c r="DA78" s="47">
        <v>209.3</v>
      </c>
      <c r="DB78">
        <v>205</v>
      </c>
    </row>
    <row r="79" spans="1:106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</v>
      </c>
      <c r="CY79">
        <v>211.8</v>
      </c>
      <c r="CZ79">
        <v>213</v>
      </c>
      <c r="DA79">
        <v>213.9</v>
      </c>
      <c r="DB79">
        <v>214.3</v>
      </c>
    </row>
    <row r="80" spans="1:106" x14ac:dyDescent="0.2">
      <c r="A80" t="s">
        <v>65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227.4</v>
      </c>
      <c r="CY80" s="47">
        <v>235.1</v>
      </c>
      <c r="CZ80" s="47">
        <v>241.3</v>
      </c>
      <c r="DA80" s="47">
        <v>230.8</v>
      </c>
      <c r="DB80">
        <v>230.4</v>
      </c>
    </row>
    <row r="81" spans="1:106" x14ac:dyDescent="0.2">
      <c r="A81" t="s">
        <v>67</v>
      </c>
      <c r="B81" t="s">
        <v>66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213.1</v>
      </c>
      <c r="CY81">
        <v>213.8</v>
      </c>
      <c r="CZ81">
        <v>235.2</v>
      </c>
      <c r="DA81">
        <v>223.3</v>
      </c>
      <c r="DB81">
        <v>225</v>
      </c>
    </row>
    <row r="82" spans="1:106" x14ac:dyDescent="0.2">
      <c r="A82" t="s">
        <v>121</v>
      </c>
      <c r="B82" t="s">
        <v>122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121</v>
      </c>
      <c r="CY82" s="47">
        <v>121.3</v>
      </c>
      <c r="CZ82" s="47">
        <v>136</v>
      </c>
      <c r="DA82" s="47">
        <v>127.7</v>
      </c>
      <c r="DB82">
        <v>128.4</v>
      </c>
    </row>
    <row r="83" spans="1:106" x14ac:dyDescent="0.2">
      <c r="A83" s="46" t="s">
        <v>123</v>
      </c>
      <c r="B83" t="s">
        <v>118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113.1</v>
      </c>
      <c r="CZ83">
        <v>109.8</v>
      </c>
      <c r="DA83">
        <v>118</v>
      </c>
      <c r="DB83">
        <v>112.3</v>
      </c>
    </row>
    <row r="84" spans="1:106" x14ac:dyDescent="0.2">
      <c r="A84" t="s">
        <v>32</v>
      </c>
      <c r="B84" t="s">
        <v>124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285.5</v>
      </c>
      <c r="CY84" s="47">
        <v>288.89999999999998</v>
      </c>
      <c r="CZ84" s="47">
        <v>288.2</v>
      </c>
      <c r="DA84" s="47">
        <v>292.10000000000002</v>
      </c>
      <c r="DB84">
        <v>291.10000000000002</v>
      </c>
    </row>
    <row r="85" spans="1:106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219.8</v>
      </c>
      <c r="CY85">
        <v>219.9</v>
      </c>
      <c r="CZ85">
        <v>220</v>
      </c>
      <c r="DA85">
        <v>220.3</v>
      </c>
      <c r="DB85">
        <v>220.6</v>
      </c>
    </row>
    <row r="86" spans="1:106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348.5</v>
      </c>
      <c r="CY86" s="47">
        <v>353</v>
      </c>
      <c r="CZ86" s="47">
        <v>354.9</v>
      </c>
      <c r="DA86" s="47">
        <v>361.3</v>
      </c>
      <c r="DB86">
        <v>361.6</v>
      </c>
    </row>
    <row r="87" spans="1:106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219.4</v>
      </c>
      <c r="CZ87">
        <v>219.5</v>
      </c>
      <c r="DA87">
        <v>219.6</v>
      </c>
      <c r="DB87">
        <v>221.3</v>
      </c>
    </row>
    <row r="88" spans="1:106" x14ac:dyDescent="0.2">
      <c r="A88" t="s">
        <v>68</v>
      </c>
      <c r="B88" t="s">
        <v>114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  <c r="DB88">
        <v>147.1</v>
      </c>
    </row>
    <row r="89" spans="1:106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06" x14ac:dyDescent="0.2">
      <c r="A90" t="s">
        <v>163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06" x14ac:dyDescent="0.2">
      <c r="A91" t="s">
        <v>115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186.1</v>
      </c>
      <c r="CY91">
        <v>195.1</v>
      </c>
      <c r="CZ91">
        <v>230.9</v>
      </c>
      <c r="DA91">
        <v>247</v>
      </c>
      <c r="DB91">
        <v>262.7</v>
      </c>
    </row>
    <row r="92" spans="1:106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333.4</v>
      </c>
      <c r="CY92">
        <v>334.8</v>
      </c>
      <c r="CZ92">
        <v>333.6</v>
      </c>
      <c r="DA92">
        <v>336</v>
      </c>
      <c r="DB92">
        <v>335.7</v>
      </c>
    </row>
    <row r="93" spans="1:106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562.70000000000005</v>
      </c>
      <c r="CY93">
        <v>557.20000000000005</v>
      </c>
      <c r="CZ93">
        <v>547.1</v>
      </c>
      <c r="DA93">
        <v>542.5</v>
      </c>
      <c r="DB93">
        <v>512</v>
      </c>
    </row>
    <row r="94" spans="1:106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452.2</v>
      </c>
      <c r="CY94">
        <v>449.8</v>
      </c>
      <c r="CZ94">
        <v>495.1</v>
      </c>
      <c r="DA94">
        <v>441.5</v>
      </c>
      <c r="DB94">
        <v>420</v>
      </c>
    </row>
    <row r="95" spans="1:106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491.6</v>
      </c>
      <c r="CY95">
        <v>481.6</v>
      </c>
      <c r="CZ95">
        <v>492.4</v>
      </c>
      <c r="DA95">
        <v>482.2</v>
      </c>
      <c r="DB95">
        <v>437.5</v>
      </c>
    </row>
    <row r="96" spans="1:106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4" x14ac:dyDescent="0.2">
      <c r="A97" s="46" t="s">
        <v>175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4" s="20" customFormat="1" x14ac:dyDescent="0.2">
      <c r="A98" s="49" t="s">
        <v>106</v>
      </c>
      <c r="B98" s="20" t="s">
        <v>107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130.6</v>
      </c>
      <c r="CW98" s="20">
        <v>131.9</v>
      </c>
      <c r="CZ98" s="20">
        <v>132.69999999999999</v>
      </c>
    </row>
    <row r="99" spans="1:104" s="20" customFormat="1" x14ac:dyDescent="0.2">
      <c r="A99" s="49" t="s">
        <v>108</v>
      </c>
      <c r="B99" s="20" t="s">
        <v>109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127.4</v>
      </c>
      <c r="CQ99" s="20">
        <v>128.1</v>
      </c>
      <c r="CT99" s="20">
        <v>128.69999999999999</v>
      </c>
      <c r="CW99" s="20">
        <v>129.9</v>
      </c>
      <c r="CZ99" s="20">
        <v>131.19999999999999</v>
      </c>
    </row>
    <row r="100" spans="1:104" s="20" customFormat="1" x14ac:dyDescent="0.2">
      <c r="A100" s="49" t="s">
        <v>111</v>
      </c>
      <c r="B100" s="20" t="s">
        <v>112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</v>
      </c>
      <c r="CQ100" s="20">
        <v>130</v>
      </c>
      <c r="CT100" s="20">
        <v>130.69999999999999</v>
      </c>
      <c r="CW100" s="24">
        <v>132</v>
      </c>
      <c r="CZ100" s="20">
        <v>132.80000000000001</v>
      </c>
    </row>
    <row r="101" spans="1:104" s="20" customFormat="1" x14ac:dyDescent="0.2">
      <c r="A101" s="49" t="s">
        <v>110</v>
      </c>
      <c r="B101" s="49" t="s">
        <v>174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127.7</v>
      </c>
      <c r="CT101" s="20">
        <v>128.30000000000001</v>
      </c>
      <c r="CW101" s="20">
        <v>129.69999999999999</v>
      </c>
      <c r="CZ101" s="20">
        <v>131</v>
      </c>
    </row>
    <row r="102" spans="1:104" x14ac:dyDescent="0.2">
      <c r="B102" t="s">
        <v>172</v>
      </c>
    </row>
  </sheetData>
  <autoFilter ref="A1:DB102" xr:uid="{7F80B9C5-89FD-4C2B-9C56-33453C10886D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July 2018</vt:lpstr>
      <vt:lpstr>Data</vt:lpstr>
      <vt:lpstr>'July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Ken Simonson</cp:lastModifiedBy>
  <cp:lastPrinted>2018-09-13T13:52:31Z</cp:lastPrinted>
  <dcterms:created xsi:type="dcterms:W3CDTF">2006-02-14T20:08:31Z</dcterms:created>
  <dcterms:modified xsi:type="dcterms:W3CDTF">2018-09-13T14:05:22Z</dcterms:modified>
</cp:coreProperties>
</file>