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AC\Downloads\"/>
    </mc:Choice>
  </mc:AlternateContent>
  <xr:revisionPtr revIDLastSave="0" documentId="12_ncr:500000_{1E50EC47-BA23-4A5F-9339-9A92A66B4CB8}" xr6:coauthVersionLast="34" xr6:coauthVersionMax="34" xr10:uidLastSave="{00000000-0000-0000-0000-000000000000}"/>
  <bookViews>
    <workbookView xWindow="0" yWindow="0" windowWidth="19200" windowHeight="6960" xr2:uid="{00000000-000D-0000-FFFF-FFFF00000000}"/>
  </bookViews>
  <sheets>
    <sheet name="May. 2018" sheetId="1" r:id="rId1"/>
    <sheet name="Data" sheetId="4" r:id="rId2"/>
  </sheets>
  <definedNames>
    <definedName name="_xlnm._FilterDatabase" localSheetId="0" hidden="1">'May. 2018'!$A$5:$J$50</definedName>
    <definedName name="_xlnm.Print_Area" localSheetId="0">'May. 2018'!$A$1:$U$55</definedName>
  </definedNames>
  <calcPr calcId="179017"/>
</workbook>
</file>

<file path=xl/calcChain.xml><?xml version="1.0" encoding="utf-8"?>
<calcChain xmlns="http://schemas.openxmlformats.org/spreadsheetml/2006/main">
  <c r="H55" i="1" l="1"/>
  <c r="I55" i="1"/>
  <c r="J55" i="1"/>
  <c r="S46" i="1"/>
  <c r="T46" i="1"/>
  <c r="U46" i="1"/>
  <c r="S47" i="1"/>
  <c r="T47" i="1"/>
  <c r="U47" i="1"/>
  <c r="S48" i="1"/>
  <c r="T48" i="1"/>
  <c r="U48" i="1"/>
  <c r="S49" i="1"/>
  <c r="T49" i="1"/>
  <c r="U49" i="1"/>
  <c r="U45" i="1"/>
  <c r="T45" i="1"/>
  <c r="S45" i="1"/>
  <c r="S28" i="1"/>
  <c r="T28" i="1"/>
  <c r="U28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21" i="1"/>
  <c r="T21" i="1"/>
  <c r="U21" i="1"/>
  <c r="S22" i="1"/>
  <c r="T22" i="1"/>
  <c r="U22" i="1"/>
  <c r="S23" i="1"/>
  <c r="T23" i="1"/>
  <c r="U23" i="1"/>
  <c r="S24" i="1"/>
  <c r="T24" i="1"/>
  <c r="U24" i="1"/>
  <c r="S25" i="1"/>
  <c r="T25" i="1"/>
  <c r="U25" i="1"/>
  <c r="S26" i="1"/>
  <c r="T26" i="1"/>
  <c r="U26" i="1"/>
  <c r="S12" i="1"/>
  <c r="T12" i="1"/>
  <c r="U12" i="1"/>
  <c r="S13" i="1"/>
  <c r="T13" i="1"/>
  <c r="U13" i="1"/>
  <c r="S14" i="1"/>
  <c r="T14" i="1"/>
  <c r="U14" i="1"/>
  <c r="S15" i="1"/>
  <c r="T15" i="1"/>
  <c r="U15" i="1"/>
  <c r="S16" i="1"/>
  <c r="T16" i="1"/>
  <c r="U16" i="1"/>
  <c r="S17" i="1"/>
  <c r="T17" i="1"/>
  <c r="U17" i="1"/>
  <c r="S18" i="1"/>
  <c r="T18" i="1"/>
  <c r="U18" i="1"/>
  <c r="S19" i="1"/>
  <c r="T19" i="1"/>
  <c r="U19" i="1"/>
  <c r="S8" i="1"/>
  <c r="T8" i="1"/>
  <c r="U8" i="1"/>
  <c r="S9" i="1"/>
  <c r="T9" i="1"/>
  <c r="U9" i="1"/>
  <c r="S10" i="1"/>
  <c r="T10" i="1"/>
  <c r="U10" i="1"/>
  <c r="U7" i="1"/>
  <c r="T7" i="1"/>
  <c r="S7" i="1"/>
  <c r="H53" i="1"/>
  <c r="I53" i="1"/>
  <c r="J53" i="1"/>
  <c r="H54" i="1"/>
  <c r="I54" i="1"/>
  <c r="J54" i="1"/>
  <c r="J52" i="1"/>
  <c r="I52" i="1"/>
  <c r="H52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9" i="1"/>
  <c r="H10" i="1"/>
  <c r="H11" i="1"/>
  <c r="H8" i="1"/>
  <c r="I9" i="1"/>
  <c r="I10" i="1"/>
  <c r="I11" i="1"/>
  <c r="I8" i="1"/>
  <c r="J9" i="1"/>
  <c r="J10" i="1"/>
  <c r="J11" i="1"/>
  <c r="J8" i="1"/>
  <c r="J7" i="1" l="1"/>
  <c r="I7" i="1"/>
  <c r="H7" i="1"/>
  <c r="O53" i="1" l="1"/>
  <c r="O54" i="1"/>
  <c r="O55" i="1"/>
  <c r="O52" i="1"/>
  <c r="U55" i="1" l="1"/>
  <c r="U53" i="1"/>
  <c r="T53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T54" i="1" l="1"/>
  <c r="T55" i="1"/>
  <c r="T52" i="1"/>
  <c r="U54" i="1"/>
  <c r="U52" i="1"/>
  <c r="Q46" i="1" l="1"/>
  <c r="Q47" i="1"/>
  <c r="Q48" i="1"/>
  <c r="Q49" i="1"/>
  <c r="Q45" i="1"/>
  <c r="Q42" i="1"/>
  <c r="Q55" i="1" l="1"/>
  <c r="Q54" i="1"/>
  <c r="Q53" i="1"/>
  <c r="Q52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30" i="1"/>
  <c r="Q31" i="1"/>
  <c r="Q32" i="1"/>
  <c r="Q33" i="1"/>
  <c r="Q34" i="1"/>
  <c r="Q35" i="1"/>
  <c r="Q36" i="1"/>
  <c r="Q37" i="1"/>
  <c r="Q38" i="1"/>
  <c r="Q39" i="1"/>
  <c r="Q40" i="1"/>
  <c r="Q41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3" i="1" l="1"/>
  <c r="P53" i="1"/>
  <c r="N54" i="1"/>
  <c r="P54" i="1"/>
  <c r="N55" i="1"/>
  <c r="P55" i="1"/>
  <c r="P52" i="1"/>
  <c r="N52" i="1"/>
  <c r="N46" i="1"/>
  <c r="O46" i="1"/>
  <c r="P46" i="1"/>
  <c r="N47" i="1"/>
  <c r="O47" i="1"/>
  <c r="P47" i="1"/>
  <c r="N48" i="1"/>
  <c r="O48" i="1"/>
  <c r="P48" i="1"/>
  <c r="N49" i="1"/>
  <c r="O49" i="1"/>
  <c r="P49" i="1"/>
  <c r="P45" i="1"/>
  <c r="O45" i="1"/>
  <c r="N45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U47" authorId="0" shapeId="0" xr:uid="{00000000-0006-0000-0100-00000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47" authorId="0" shapeId="0" xr:uid="{00000000-0006-0000-0100-00000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47" authorId="0" shapeId="0" xr:uid="{00000000-0006-0000-0100-00000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47" authorId="0" shapeId="0" xr:uid="{00000000-0006-0000-0100-00000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48" authorId="0" shapeId="0" xr:uid="{00000000-0006-0000-0100-00000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48" authorId="0" shapeId="0" xr:uid="{00000000-0006-0000-0100-00000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48" authorId="0" shapeId="0" xr:uid="{00000000-0006-0000-0100-00000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48" authorId="0" shapeId="0" xr:uid="{00000000-0006-0000-0100-00000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49" authorId="0" shapeId="0" xr:uid="{00000000-0006-0000-0100-00000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49" authorId="0" shapeId="0" xr:uid="{00000000-0006-0000-0100-00000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49" authorId="0" shapeId="0" xr:uid="{00000000-0006-0000-0100-00000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49" authorId="0" shapeId="0" xr:uid="{00000000-0006-0000-0100-00000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0" authorId="0" shapeId="0" xr:uid="{00000000-0006-0000-0100-00000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0" authorId="0" shapeId="0" xr:uid="{00000000-0006-0000-0100-00000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0" authorId="0" shapeId="0" xr:uid="{00000000-0006-0000-0100-00000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0" authorId="0" shapeId="0" xr:uid="{00000000-0006-0000-0100-00001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3" authorId="0" shapeId="0" xr:uid="{00000000-0006-0000-0100-00001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3" authorId="0" shapeId="0" xr:uid="{00000000-0006-0000-0100-00001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3" authorId="0" shapeId="0" xr:uid="{00000000-0006-0000-0100-00001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3" authorId="0" shapeId="0" xr:uid="{00000000-0006-0000-0100-00001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4" authorId="0" shapeId="0" xr:uid="{00000000-0006-0000-0100-00001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4" authorId="0" shapeId="0" xr:uid="{00000000-0006-0000-0100-00001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4" authorId="0" shapeId="0" xr:uid="{00000000-0006-0000-0100-00001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4" authorId="0" shapeId="0" xr:uid="{00000000-0006-0000-0100-00001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5" authorId="0" shapeId="0" xr:uid="{00000000-0006-0000-0100-00001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5" authorId="0" shapeId="0" xr:uid="{00000000-0006-0000-0100-00001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5" authorId="0" shapeId="0" xr:uid="{00000000-0006-0000-0100-00001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5" authorId="0" shapeId="0" xr:uid="{00000000-0006-0000-0100-00001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<sst xmlns="http://schemas.openxmlformats.org/spreadsheetml/2006/main" count="361" uniqueCount="188">
  <si>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</si>
  <si>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</si>
  <si>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</si>
  <si>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</si>
  <si>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</si>
  <si>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</si>
  <si>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</si>
  <si>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</si>
  <si>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</si>
  <si>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</si>
  <si>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</si>
  <si>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</si>
  <si>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</si>
  <si>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</si>
  <si>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</si>
  <si>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</si>
  <si>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</si>
  <si>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</si>
  <si>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</si>
  <si>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</si>
  <si>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</si>
  <si>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</si>
  <si>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</si>
  <si>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</si>
  <si>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</si>
  <si>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</si>
  <si>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</si>
  <si>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</si>
  <si>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</si>
  <si>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</si>
  <si>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</si>
  <si>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</si>
  <si>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</si>
  <si>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</si>
  <si>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</si>
  <si>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</si>
  <si>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</si>
  <si>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</si>
  <si>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</si>
  <si>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</si>
  <si>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</si>
  <si>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</si>
  <si>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</si>
  <si>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</si>
  <si>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</si>
  <si>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</si>
  <si>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</si>
  <si>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</si>
  <si>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</si>
  <si>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</si>
  <si>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</si>
  <si>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</si>
  <si>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</si>
  <si>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</si>
  <si>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</si>
  <si>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</si>
  <si>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</si>
  <si>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PCU23811X</t>
  </si>
  <si>
    <t>Concrete contractors, nonresidential building work</t>
  </si>
  <si>
    <t>PCU23816X</t>
  </si>
  <si>
    <t>Roofing contractors, nonresidential building work</t>
  </si>
  <si>
    <t>PCU23821X</t>
  </si>
  <si>
    <t>Electrical contractors, nonresidential building work</t>
  </si>
  <si>
    <t>PCU23822X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</si>
  <si>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</si>
  <si>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</si>
  <si>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</si>
  <si>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</si>
  <si>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</si>
  <si>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</si>
  <si>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</si>
  <si>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</si>
  <si>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</si>
  <si>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</si>
  <si>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</si>
  <si>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</si>
  <si>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</si>
  <si>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</si>
  <si>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</si>
  <si>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</si>
  <si>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</si>
  <si>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</si>
  <si>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</si>
  <si>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</si>
  <si>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</si>
  <si>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</si>
  <si>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</si>
  <si>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</si>
  <si>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</si>
  <si>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</si>
  <si>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</si>
  <si>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</si>
  <si>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</si>
  <si>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</si>
  <si>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</si>
  <si>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</si>
  <si>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</si>
  <si>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</si>
  <si>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</si>
  <si>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</si>
  <si>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</si>
  <si>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</si>
  <si>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</si>
  <si>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</si>
  <si>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</si>
  <si>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</si>
  <si>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CIU20100</t>
  </si>
  <si>
    <t>Private industry--total compensation</t>
  </si>
  <si>
    <t>CIU20123</t>
  </si>
  <si>
    <t xml:space="preserve"> Construction--total compensation</t>
  </si>
  <si>
    <t>CIU20223</t>
  </si>
  <si>
    <t>CIU20200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</si>
  <si>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</si>
  <si>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</si>
  <si>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</si>
  <si>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</si>
  <si>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</si>
  <si>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</si>
  <si>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</si>
  <si>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</si>
  <si>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</si>
  <si>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</si>
  <si>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</si>
  <si>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</si>
  <si>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</si>
  <si>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</si>
  <si>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</si>
  <si>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</si>
  <si>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</si>
  <si>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</si>
  <si>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</si>
  <si>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</si>
  <si>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</si>
  <si>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</si>
  <si>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</si>
  <si>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</si>
  <si>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</si>
  <si>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</si>
  <si>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</si>
  <si>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</si>
  <si>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</si>
  <si>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</si>
  <si>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</si>
  <si>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</si>
  <si>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</si>
  <si>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</si>
  <si>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</si>
  <si>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>WPUIP2312321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</si>
  <si>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</si>
  <si>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</si>
  <si>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</si>
  <si>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</si>
  <si>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>WPUIP2312341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</si>
  <si>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</si>
  <si>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</si>
  <si>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</si>
  <si>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</si>
  <si>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</si>
  <si>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</si>
  <si>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</si>
  <si>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</si>
  <si>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</si>
  <si>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</si>
  <si>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</si>
  <si>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</si>
  <si>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</si>
  <si>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</si>
  <si>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</si>
  <si>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</si>
  <si>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</si>
  <si>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</si>
  <si>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</si>
  <si>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</si>
  <si>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</si>
  <si>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</si>
  <si>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</si>
  <si>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</si>
  <si>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Percentage Change in Producer Price Indexes (PPIs) and Employment Cost Indexes (ECIs) for Construction, 2012-2018</t>
  </si>
  <si>
    <t>Table 7: Changes in ECIs for total compensation, wages &amp; salaries (through Mar. 2018)</t>
  </si>
  <si>
    <t>1/18</t>
  </si>
  <si>
    <r>
      <t xml:space="preserve">Private industry--total compensation </t>
    </r>
    <r>
      <rPr>
        <i/>
        <sz val="7.8"/>
        <rFont val="Arial Narrow"/>
        <family val="2"/>
      </rPr>
      <t>(through Mar.)</t>
    </r>
  </si>
  <si>
    <r>
      <t xml:space="preserve">Construction--total compensation </t>
    </r>
    <r>
      <rPr>
        <i/>
        <sz val="7.8"/>
        <rFont val="Arial Narrow"/>
        <family val="2"/>
      </rPr>
      <t>(through Mar.)</t>
    </r>
  </si>
  <si>
    <r>
      <t xml:space="preserve">Private industry--wages and salaries </t>
    </r>
    <r>
      <rPr>
        <i/>
        <sz val="7.8"/>
        <rFont val="Arial Narrow"/>
        <family val="2"/>
      </rPr>
      <t>(through Mar.)</t>
    </r>
  </si>
  <si>
    <r>
      <t xml:space="preserve">Construction--wages and salaries </t>
    </r>
    <r>
      <rPr>
        <i/>
        <sz val="7.8"/>
        <rFont val="Arial Narrow"/>
        <family val="2"/>
      </rPr>
      <t>(through Mar.)</t>
    </r>
  </si>
  <si>
    <t xml:space="preserve">to Jun. 2018 since </t>
  </si>
  <si>
    <t>6/17</t>
  </si>
  <si>
    <t>5/18</t>
  </si>
  <si>
    <r>
      <t xml:space="preserve">Consumer price index (CPI-U) </t>
    </r>
    <r>
      <rPr>
        <i/>
        <sz val="7.8"/>
        <rFont val="Arial Narrow"/>
        <family val="2"/>
      </rPr>
      <t>(through May)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</si>
</sst>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9" fontId="0" fillId="0" borderId="0" xfId="0" applyNumberFormat="1" applyFont="1" applyAlignment="1">
      <alignment horizontal="right"/>
    </xf>
    <xf numFmtId="164" fontId="10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9"/>
  <sheetViews>
    <sheetView tabSelected="1" view="pageLayout" zoomScale="85" zoomScaleNormal="110" zoomScaleSheetLayoutView="85" zoomScalePageLayoutView="85" workbookViewId="0">
      <selection activeCell="E15" sqref="E15"/>
    </sheetView>
  </sheetViews>
  <sheetFormatPr defaultColWidth="9.1796875" defaultRowHeight="10.9" customHeight="1" x14ac:dyDescent="0.25"/>
  <cols>
    <col min="1" max="1" width="10.54296875" style="27" customWidth="1"/>
    <col min="2" max="2" width="32.7265625" style="27" customWidth="1"/>
    <col min="3" max="6" width="4.1796875" style="31" customWidth="1"/>
    <col min="7" max="7" width="1.453125" style="31" customWidth="1"/>
    <col min="8" max="8" width="4" style="32" customWidth="1"/>
    <col min="9" max="9" width="5.26953125" style="32" customWidth="1"/>
    <col min="10" max="10" width="4.54296875" style="32" customWidth="1"/>
    <col min="11" max="11" width="3.26953125" style="32" customWidth="1"/>
    <col min="12" max="12" width="10.54296875" style="27" customWidth="1"/>
    <col min="13" max="13" width="32.7265625" style="27" customWidth="1"/>
    <col min="14" max="17" width="4.1796875" style="31" customWidth="1"/>
    <col min="18" max="18" width="1.453125" style="31" customWidth="1"/>
    <col min="19" max="21" width="4.1796875" style="31" customWidth="1"/>
    <col min="22" max="28" width="1.453125" style="27" customWidth="1"/>
    <col min="29" max="16384" width="9.1796875" style="27"/>
  </cols>
  <sheetData>
    <row r="2" spans="1:21" ht="10.5" x14ac:dyDescent="0.25">
      <c r="A2" s="58" t="s">
        <v>177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6.75" customHeight="1" x14ac:dyDescent="0.25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5">
      <c r="A4" s="33" t="s">
        <v>23</v>
      </c>
      <c r="B4" s="34"/>
      <c r="C4" s="59"/>
      <c r="D4" s="60"/>
      <c r="E4" s="60"/>
      <c r="F4" s="35"/>
      <c r="G4" s="35"/>
      <c r="H4" s="61" t="s">
        <v>184</v>
      </c>
      <c r="I4" s="62"/>
      <c r="J4" s="62"/>
      <c r="K4" s="36"/>
      <c r="L4" s="33" t="s">
        <v>23</v>
      </c>
      <c r="M4" s="34"/>
      <c r="N4" s="59"/>
      <c r="O4" s="60"/>
      <c r="P4" s="60"/>
      <c r="Q4" s="35"/>
      <c r="R4" s="35"/>
      <c r="S4" s="61" t="s">
        <v>184</v>
      </c>
      <c r="T4" s="62"/>
      <c r="U4" s="62"/>
    </row>
    <row r="5" spans="1:21" s="30" customFormat="1" ht="10.9" customHeight="1" x14ac:dyDescent="0.25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186</v>
      </c>
      <c r="I5" s="38" t="s">
        <v>179</v>
      </c>
      <c r="J5" s="38" t="s">
        <v>185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186</v>
      </c>
      <c r="T5" s="38" t="s">
        <v>179</v>
      </c>
      <c r="U5" s="38" t="s">
        <v>185</v>
      </c>
    </row>
    <row r="6" spans="1:21" s="30" customFormat="1" ht="10.5" x14ac:dyDescent="0.25">
      <c r="A6" s="57" t="s">
        <v>166</v>
      </c>
      <c r="B6" s="57"/>
      <c r="C6" s="57"/>
      <c r="D6" s="57"/>
      <c r="E6" s="57"/>
      <c r="F6" s="57"/>
      <c r="G6" s="57"/>
      <c r="H6" s="57"/>
      <c r="I6" s="57"/>
      <c r="J6" s="57"/>
      <c r="K6" s="39"/>
      <c r="L6" s="40" t="s">
        <v>164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5">
      <c r="A7" s="34" t="s">
        <v>49</v>
      </c>
      <c r="B7" s="34" t="s">
        <v>187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f>((Data!CY2-Data!CX2)/Data!CX2)*100</f>
        <v>0.41589169254348568</v>
      </c>
      <c r="I7" s="43">
        <f>((Data!CY2-Data!CU2)/Data!CU2)*100</f>
        <v>1.5012083092949058</v>
      </c>
      <c r="J7" s="41">
        <f>((Data!CY2-Data!CM2)/Data!CM2)*100</f>
        <v>2.8010117148075615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((Data!CZ53-Data!CY53)/Data!CY53)*100</f>
        <v>4.4240733359904318</v>
      </c>
      <c r="T7" s="43">
        <f>((Data!CZ53-Data!CU53)/Data!CU53)*100</f>
        <v>14.210985178727112</v>
      </c>
      <c r="U7" s="41">
        <f>((Data!CZ53-Data!CN53)/Data!CN53)*100</f>
        <v>52.76967930029155</v>
      </c>
    </row>
    <row r="8" spans="1:21" ht="10.9" customHeight="1" x14ac:dyDescent="0.25">
      <c r="A8" s="34" t="s">
        <v>105</v>
      </c>
      <c r="B8" s="34" t="s">
        <v>69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((Data!CZ3-Data!CY3)/Data!CY3)*100</f>
        <v>0.43029259896729771</v>
      </c>
      <c r="I8" s="43">
        <f>((Data!CZ3-Data!CU3)/Data!CU3)*100</f>
        <v>1.9213973799126662</v>
      </c>
      <c r="J8" s="41">
        <f>((Data!CZ3-Data!CN3)/Data!CN3)*100</f>
        <v>3.3658104517271892</v>
      </c>
      <c r="K8" s="43"/>
      <c r="L8" s="34" t="s">
        <v>91</v>
      </c>
      <c r="M8" s="34" t="s">
        <v>98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((Data!CZ54-Data!CY54)/Data!CY54)*100</f>
        <v>1.1151197113807918</v>
      </c>
      <c r="T8" s="43">
        <f>((Data!CZ54-Data!CU54)/Data!CU54)*100</f>
        <v>-0.80437580437580436</v>
      </c>
      <c r="U8" s="41">
        <f>((Data!CZ54-Data!CN54)/Data!CN54)*100</f>
        <v>5.0425894378194247</v>
      </c>
    </row>
    <row r="9" spans="1:21" ht="10.9" customHeight="1" x14ac:dyDescent="0.25">
      <c r="A9" s="44" t="s">
        <v>70</v>
      </c>
      <c r="B9" s="44" t="s">
        <v>71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((Data!CZ4-Data!CY4)/Data!CY4)*100</f>
        <v>0.16611295681062177</v>
      </c>
      <c r="I9" s="43">
        <f>((Data!CZ4-Data!CU4)/Data!CU4)*100</f>
        <v>1.3445378151260456</v>
      </c>
      <c r="J9" s="41">
        <f>((Data!CZ4-Data!CN4)/Data!CN4)*100</f>
        <v>4.1450777202072508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((Data!CZ55-Data!CY55)/Data!CY55)*100</f>
        <v>-0.29239766081872054</v>
      </c>
      <c r="T9" s="43">
        <f>((Data!CZ55-Data!CU55)/Data!CU55)*100</f>
        <v>5.9006211180124151</v>
      </c>
      <c r="U9" s="41">
        <f>((Data!CZ55-Data!CN55)/Data!CN55)*100</f>
        <v>7.5225225225225181</v>
      </c>
    </row>
    <row r="10" spans="1:21" ht="10.9" customHeight="1" x14ac:dyDescent="0.25">
      <c r="A10" s="44" t="s">
        <v>72</v>
      </c>
      <c r="B10" s="34" t="s">
        <v>73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((Data!CZ5-Data!CY5)/Data!CY5)*100</f>
        <v>0.16597510373444219</v>
      </c>
      <c r="I10" s="43">
        <f>((Data!CZ5-Data!CU5)/Data!CU5)*100</f>
        <v>1.5138772077375922</v>
      </c>
      <c r="J10" s="41">
        <f>((Data!CZ5-Data!CN5)/Data!CN5)*100</f>
        <v>4.3215211754537597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((Data!CZ56-Data!CY56)/Data!CY56)*100</f>
        <v>-0.71189279731994015</v>
      </c>
      <c r="T10" s="43">
        <f>((Data!CZ56-Data!CU56)/Data!CU56)*100</f>
        <v>5.4715302491103124</v>
      </c>
      <c r="U10" s="41">
        <f>((Data!CZ56-Data!CN56)/Data!CN56)*100</f>
        <v>7.7727272727272698</v>
      </c>
    </row>
    <row r="11" spans="1:21" ht="10.9" customHeight="1" x14ac:dyDescent="0.25">
      <c r="A11" s="44" t="s">
        <v>74</v>
      </c>
      <c r="B11" s="34" t="s">
        <v>168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((Data!CZ6-Data!CY6)/Data!CY6)*100</f>
        <v>8.3194675540760654E-2</v>
      </c>
      <c r="I11" s="43">
        <f>((Data!CZ6-Data!CU6)/Data!CU6)*100</f>
        <v>1.1774600504625663</v>
      </c>
      <c r="J11" s="41">
        <f>((Data!CZ6-Data!CN6)/Data!CN6)*100</f>
        <v>3.8860103626943006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6" customHeight="1" x14ac:dyDescent="0.25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((Data!CZ58-Data!CY58)/Data!CY58)*100</f>
        <v>-0.35573122529644491</v>
      </c>
      <c r="T12" s="43">
        <f>((Data!CZ58-Data!CU58)/Data!CU58)*100</f>
        <v>0.88035214085633795</v>
      </c>
      <c r="U12" s="41">
        <f>((Data!CZ58-Data!CN58)/Data!CN58)*100</f>
        <v>1.7352703793381692</v>
      </c>
    </row>
    <row r="13" spans="1:21" ht="10.9" customHeight="1" x14ac:dyDescent="0.25">
      <c r="A13" s="34" t="s">
        <v>75</v>
      </c>
      <c r="B13" s="34" t="s">
        <v>76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((Data!CZ8-Data!CY8)/Data!CY8)*100</f>
        <v>8.5763293310470445E-2</v>
      </c>
      <c r="I13" s="43">
        <f>((Data!CZ8-Data!CU8)/Data!CU8)*100</f>
        <v>1.1265164644714012</v>
      </c>
      <c r="J13" s="41">
        <f>((Data!CZ8-Data!CN8)/Data!CN8)*100</f>
        <v>3.6412078152753184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((Data!CZ59-Data!CY59)/Data!CY59)*100</f>
        <v>-0.11248593925759706</v>
      </c>
      <c r="T13" s="43">
        <f>((Data!CZ59-Data!CU59)/Data!CU59)*100</f>
        <v>3.0162412993039265</v>
      </c>
      <c r="U13" s="41">
        <f>((Data!CZ59-Data!CN59)/Data!CN59)*100</f>
        <v>4.5936395759717277</v>
      </c>
    </row>
    <row r="14" spans="1:21" ht="10.9" customHeight="1" x14ac:dyDescent="0.25">
      <c r="A14" s="44" t="s">
        <v>77</v>
      </c>
      <c r="B14" s="34" t="s">
        <v>84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((Data!CZ9-Data!CY9)/Data!CY9)*100</f>
        <v>0.16949152542373122</v>
      </c>
      <c r="I14" s="43">
        <f>((Data!CZ9-Data!CU9)/Data!CU9)*100</f>
        <v>1.4592274678111612</v>
      </c>
      <c r="J14" s="41">
        <f>((Data!CZ9-Data!CN9)/Data!CN9)*100</f>
        <v>4.324801412180058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((Data!CZ60-Data!CY60)/Data!CY60)*100</f>
        <v>-0.30781069642168318</v>
      </c>
      <c r="T14" s="43">
        <f>((Data!CZ60-Data!CU60)/Data!CU60)*100</f>
        <v>2.0882584712371992</v>
      </c>
      <c r="U14" s="41">
        <f>((Data!CZ60-Data!CN60)/Data!CN60)*100</f>
        <v>2.695204122076897</v>
      </c>
    </row>
    <row r="15" spans="1:21" ht="10.9" customHeight="1" x14ac:dyDescent="0.25">
      <c r="A15" s="44" t="s">
        <v>78</v>
      </c>
      <c r="B15" s="34" t="s">
        <v>83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((Data!CZ10-Data!CY10)/Data!CY10)*100</f>
        <v>0.19841269841270595</v>
      </c>
      <c r="I15" s="43">
        <f>((Data!CZ10-Data!CU10)/Data!CU10)*100</f>
        <v>0.93271152564957072</v>
      </c>
      <c r="J15" s="41">
        <f>((Data!CZ10-Data!CN10)/Data!CN10)*100</f>
        <v>3.4836065573770454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((Data!CZ61-Data!CY61)/Data!CY61)*100</f>
        <v>-0.13117621337996632</v>
      </c>
      <c r="T15" s="43">
        <f>((Data!CZ61-Data!CU61)/Data!CU61)*100</f>
        <v>2.3297491039426599</v>
      </c>
      <c r="U15" s="41">
        <f>((Data!CZ61-Data!CN61)/Data!CN61)*100</f>
        <v>0.79435127978817799</v>
      </c>
    </row>
    <row r="16" spans="1:21" ht="10.9" customHeight="1" x14ac:dyDescent="0.25">
      <c r="A16" s="44" t="s">
        <v>79</v>
      </c>
      <c r="B16" s="34" t="s">
        <v>82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((Data!CZ11-Data!CY11)/Data!CY11)*100</f>
        <v>0</v>
      </c>
      <c r="I16" s="43">
        <f>((Data!CZ11-Data!CU11)/Data!CU11)*100</f>
        <v>1.2698412698412698</v>
      </c>
      <c r="J16" s="41">
        <f>((Data!CZ11-Data!CN11)/Data!CN11)*100</f>
        <v>4.5216251638270029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((Data!CZ62-Data!CY62)/Data!CY62)*100</f>
        <v>-0.50486837360260872</v>
      </c>
      <c r="T16" s="43">
        <f>((Data!CZ62-Data!CU62)/Data!CU62)*100</f>
        <v>3.2946461999251047</v>
      </c>
      <c r="U16" s="41">
        <f>((Data!CZ62-Data!CN62)/Data!CN62)*100</f>
        <v>5.5066921606118457</v>
      </c>
    </row>
    <row r="17" spans="1:21" ht="10.9" customHeight="1" x14ac:dyDescent="0.25">
      <c r="A17" s="34" t="s">
        <v>80</v>
      </c>
      <c r="B17" s="34" t="s">
        <v>81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((Data!CZ12-Data!CY12)/Data!CY12)*100</f>
        <v>0.14760147601475176</v>
      </c>
      <c r="I17" s="43">
        <f>((Data!CZ12-Data!CU12)/Data!CU12)*100</f>
        <v>1.72413793103447</v>
      </c>
      <c r="J17" s="41">
        <f>((Data!CZ12-Data!CN12)/Data!CN12)*100</f>
        <v>4.1442824251726611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((Data!CZ63-Data!CY63)/Data!CY63)*100</f>
        <v>0.26545316647705297</v>
      </c>
      <c r="T17" s="43">
        <f>((Data!CZ63-Data!CU63)/Data!CU63)*100</f>
        <v>2.2823984526112095</v>
      </c>
      <c r="U17" s="41">
        <f>((Data!CZ63-Data!CN63)/Data!CN63)*100</f>
        <v>3.3216100039077654</v>
      </c>
    </row>
    <row r="18" spans="1:21" ht="10.9" customHeight="1" x14ac:dyDescent="0.25">
      <c r="A18" s="34" t="s">
        <v>85</v>
      </c>
      <c r="B18" s="34" t="s">
        <v>86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((Data!CZ13-Data!CY13)/Data!CY13)*100</f>
        <v>0.1576044129235529</v>
      </c>
      <c r="I18" s="43">
        <f>((Data!CZ13-Data!CU13)/Data!CU13)*100</f>
        <v>1.1942675159235669</v>
      </c>
      <c r="J18" s="41">
        <f>((Data!CZ13-Data!CN13)/Data!CN13)*100</f>
        <v>4.9545829892650701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((Data!CZ64-Data!CY64)/Data!CY64)*100</f>
        <v>2.517667844522963</v>
      </c>
      <c r="T18" s="43">
        <f>((Data!CZ64-Data!CU64)/Data!CU64)*100</f>
        <v>4.3615107913669018</v>
      </c>
      <c r="U18" s="41">
        <f>((Data!CZ64-Data!CN64)/Data!CN64)*100</f>
        <v>5.0226244343891375</v>
      </c>
    </row>
    <row r="19" spans="1:21" ht="10.9" customHeight="1" x14ac:dyDescent="0.25">
      <c r="A19" s="34" t="s">
        <v>87</v>
      </c>
      <c r="B19" s="34" t="s">
        <v>88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((Data!CZ14-Data!CY14)/Data!CY14)*100</f>
        <v>0</v>
      </c>
      <c r="I19" s="43">
        <f>((Data!CZ14-Data!CU14)/Data!CU14)*100</f>
        <v>1.5496809480401119</v>
      </c>
      <c r="J19" s="41">
        <f>((Data!CZ14-Data!CN14)/Data!CN14)*100</f>
        <v>4.5028142589118314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((Data!CZ65-Data!CY65)/Data!CY65)*100</f>
        <v>0</v>
      </c>
      <c r="T19" s="43">
        <f>((Data!CZ65-Data!CU65)/Data!CU65)*100</f>
        <v>0.50735667174023336</v>
      </c>
      <c r="U19" s="41">
        <f>((Data!CZ65-Data!CN65)/Data!CN65)*100</f>
        <v>1.8508997429305882</v>
      </c>
    </row>
    <row r="20" spans="1:21" ht="10.9" customHeight="1" x14ac:dyDescent="0.25">
      <c r="A20" s="34" t="s">
        <v>89</v>
      </c>
      <c r="B20" s="34" t="s">
        <v>113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((Data!CZ15-Data!CY15)/Data!CY15)*100</f>
        <v>0.1710863986312991</v>
      </c>
      <c r="I20" s="43">
        <f>((Data!CZ15-Data!CU15)/Data!CU15)*100</f>
        <v>0.51502145922746301</v>
      </c>
      <c r="J20" s="41">
        <f>((Data!CZ15-Data!CN15)/Data!CN15)*100</f>
        <v>1.4731369150779796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5">
      <c r="A21" s="57" t="s">
        <v>162</v>
      </c>
      <c r="B21" s="63"/>
      <c r="C21" s="63"/>
      <c r="D21" s="63"/>
      <c r="E21" s="63"/>
      <c r="F21" s="63"/>
      <c r="G21" s="63"/>
      <c r="H21" s="63"/>
      <c r="I21" s="63"/>
      <c r="J21" s="63"/>
      <c r="K21" s="43"/>
      <c r="L21" s="34" t="s">
        <v>90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((Data!CZ67-Data!CY67)/Data!CY67)*100</f>
        <v>-4.4130626654895991E-2</v>
      </c>
      <c r="T21" s="43">
        <f>((Data!CZ67-Data!CU67)/Data!CU67)*100</f>
        <v>2.2111913357400748</v>
      </c>
      <c r="U21" s="41">
        <f>((Data!CZ67-Data!CN67)/Data!CN67)*100</f>
        <v>4.8611111111111116</v>
      </c>
    </row>
    <row r="22" spans="1:21" ht="10.9" customHeigh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39"/>
      <c r="L22" s="34" t="s">
        <v>92</v>
      </c>
      <c r="M22" s="34" t="s">
        <v>93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((Data!CZ68-Data!CY68)/Data!CY68)*100</f>
        <v>0.66176470588235714</v>
      </c>
      <c r="T22" s="43">
        <f>((Data!CZ68-Data!CU68)/Data!CU68)*100</f>
        <v>1.3323464100666258</v>
      </c>
      <c r="U22" s="41">
        <f>((Data!CZ68-Data!CN68)/Data!CN68)*100</f>
        <v>3.2428355957767807</v>
      </c>
    </row>
    <row r="23" spans="1:21" ht="10.9" customHeight="1" x14ac:dyDescent="0.25">
      <c r="A23" s="34" t="s">
        <v>57</v>
      </c>
      <c r="B23" s="34" t="s">
        <v>58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((Data!CZ18-Data!CY18)/Data!CY18)*100</f>
        <v>1.0391686650679548</v>
      </c>
      <c r="I23" s="43">
        <f>((Data!CZ18-Data!CU18)/Data!CU18)*100</f>
        <v>2.100161550888537</v>
      </c>
      <c r="J23" s="41">
        <f>((Data!CZ18-Data!CN18)/Data!CN18)*100</f>
        <v>5.1580698835274568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((Data!CZ69-Data!CY69)/Data!CY69)*100</f>
        <v>-1.2090828664110949</v>
      </c>
      <c r="T23" s="43">
        <f>((Data!CZ69-Data!CU69)/Data!CU69)*100</f>
        <v>1.6691957511380879</v>
      </c>
      <c r="U23" s="41">
        <f>((Data!CZ69-Data!CN69)/Data!CN69)*100</f>
        <v>2.5719534598897664</v>
      </c>
    </row>
    <row r="24" spans="1:21" ht="10.9" customHeight="1" x14ac:dyDescent="0.25">
      <c r="A24" s="34" t="s">
        <v>59</v>
      </c>
      <c r="B24" s="34" t="s">
        <v>60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((Data!CZ19-Data!CY19)/Data!CY19)*100</f>
        <v>0.22455089820360136</v>
      </c>
      <c r="I24" s="43">
        <f>((Data!CZ19-Data!CU19)/Data!CU19)*100</f>
        <v>0.90429540316504675</v>
      </c>
      <c r="J24" s="41">
        <f>((Data!CZ19-Data!CN19)/Data!CN19)*100</f>
        <v>1.1329305135951662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((Data!CZ70-Data!CY70)/Data!CY70)*100</f>
        <v>0</v>
      </c>
      <c r="T24" s="43">
        <f>((Data!CZ70-Data!CU70)/Data!CU70)*100</f>
        <v>1.1006289308176069</v>
      </c>
      <c r="U24" s="41">
        <f>((Data!CZ70-Data!CN70)/Data!CN70)*100</f>
        <v>2.1716101694915224</v>
      </c>
    </row>
    <row r="25" spans="1:21" ht="10.9" customHeight="1" x14ac:dyDescent="0.25">
      <c r="A25" s="34" t="s">
        <v>61</v>
      </c>
      <c r="B25" s="34" t="s">
        <v>62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((Data!CZ20-Data!CY20)/Data!CY20)*100</f>
        <v>0.24813895781637482</v>
      </c>
      <c r="I25" s="43">
        <f>((Data!CZ20-Data!CU20)/Data!CU20)*100</f>
        <v>0.91590341382182228</v>
      </c>
      <c r="J25" s="41">
        <f>((Data!CZ20-Data!CN20)/Data!CN20)*100</f>
        <v>4.6632124352331656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((Data!CZ71-Data!CY71)/Data!CY71)*100</f>
        <v>2.7721157766000744</v>
      </c>
      <c r="T25" s="43">
        <f>((Data!CZ71-Data!CU71)/Data!CU71)*100</f>
        <v>12.293986636971043</v>
      </c>
      <c r="U25" s="41">
        <f>((Data!CZ71-Data!CN71)/Data!CN71)*100</f>
        <v>18.301267010793055</v>
      </c>
    </row>
    <row r="26" spans="1:21" ht="10.9" customHeight="1" x14ac:dyDescent="0.25">
      <c r="A26" s="34" t="s">
        <v>63</v>
      </c>
      <c r="B26" s="34" t="s">
        <v>64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((Data!CZ21-Data!CY21)/Data!CY21)*100</f>
        <v>7.7700077700095377E-2</v>
      </c>
      <c r="I26" s="43">
        <f>((Data!CZ21-Data!CU21)/Data!CU21)*100</f>
        <v>1.3375295043273148</v>
      </c>
      <c r="J26" s="41">
        <f>((Data!CZ21-Data!CN21)/Data!CN21)*100</f>
        <v>4.2914979757085119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((Data!CZ72-Data!CY72)/Data!CY72)*100</f>
        <v>-0.49906425452277681</v>
      </c>
      <c r="T26" s="43">
        <f>((Data!CZ72-Data!CU72)/Data!CU72)*100</f>
        <v>2.08</v>
      </c>
      <c r="U26" s="41">
        <f>((Data!CZ72-Data!CN72)/Data!CN72)*100</f>
        <v>4.4873894529970482</v>
      </c>
    </row>
    <row r="27" spans="1:21" ht="7.5" customHeight="1" x14ac:dyDescent="0.25">
      <c r="A27" s="57" t="s">
        <v>128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7.5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34" t="s">
        <v>120</v>
      </c>
      <c r="M28" s="34" t="s">
        <v>119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((Data!CZ74-Data!CY74)/Data!CY74)*100</f>
        <v>1.8536121673003829</v>
      </c>
      <c r="T28" s="43">
        <f>((Data!CZ74-Data!CU74)/Data!CU74)*100</f>
        <v>14.476495726495738</v>
      </c>
      <c r="U28" s="41">
        <f>((Data!CZ74-Data!CN74)/Data!CN74)*100</f>
        <v>12.257726558407546</v>
      </c>
    </row>
    <row r="29" spans="1:21" ht="10.9" customHeight="1" x14ac:dyDescent="0.25">
      <c r="A29" s="34" t="s">
        <v>126</v>
      </c>
      <c r="B29" s="34" t="s">
        <v>129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((Data!CZ24-Data!CY24)/Data!CY24)*100</f>
        <v>0.7292616226071077</v>
      </c>
      <c r="I29" s="43">
        <f>((Data!CZ24-Data!CU24)/Data!CU24)*100</f>
        <v>4.8387096774193488</v>
      </c>
      <c r="J29" s="41">
        <f>((Data!CZ24-Data!CN24)/Data!CN24)*100</f>
        <v>8.1213307240704466</v>
      </c>
      <c r="K29" s="43"/>
      <c r="L29" s="34" t="s">
        <v>116</v>
      </c>
      <c r="M29" s="34" t="s">
        <v>160</v>
      </c>
      <c r="N29" s="41">
        <f>((Data!BI75-Data!AW75)/Data!AW75)*100</f>
        <v>7.4946466809421839</v>
      </c>
      <c r="O29" s="41"/>
      <c r="P29" s="41"/>
      <c r="Q29" s="41"/>
      <c r="R29" s="41"/>
      <c r="S29" s="43"/>
      <c r="T29" s="43"/>
      <c r="U29" s="41"/>
    </row>
    <row r="30" spans="1:21" ht="10.9" customHeight="1" x14ac:dyDescent="0.25">
      <c r="A30" s="34" t="s">
        <v>127</v>
      </c>
      <c r="B30" s="34" t="s">
        <v>130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((Data!CZ25-Data!CY25)/Data!CY25)*100</f>
        <v>0.81127241673783335</v>
      </c>
      <c r="I30" s="43">
        <f>((Data!CZ25-Data!CU25)/Data!CU25)*100</f>
        <v>5.9219380888290658</v>
      </c>
      <c r="J30" s="41">
        <f>((Data!CZ25-Data!CN25)/Data!CN25)*100</f>
        <v>9.6100278551531986</v>
      </c>
      <c r="K30" s="43"/>
      <c r="L30" s="34" t="s">
        <v>28</v>
      </c>
      <c r="M30" s="34" t="s">
        <v>117</v>
      </c>
      <c r="N30" s="41">
        <f>((Data!BI76-Data!AW76)/Data!AW76)*100</f>
        <v>-0.15804030027657276</v>
      </c>
      <c r="O30" s="41">
        <f>((Data!BU76-Data!BI76)/Data!BI76)*100</f>
        <v>-15.354174910961607</v>
      </c>
      <c r="P30" s="41">
        <f>((Data!CG76-Data!BU76)/Data!BU76)*100</f>
        <v>1.168770453482936</v>
      </c>
      <c r="Q30" s="41">
        <f>((Data!CT76-Data!CH76)/Data!CH76)*100</f>
        <v>10.15205724508051</v>
      </c>
      <c r="R30" s="41"/>
      <c r="S30" s="43">
        <f>((Data!CZ76-Data!CY76)/Data!CY76)*100</f>
        <v>0.10611956137248368</v>
      </c>
      <c r="T30" s="43">
        <f>((Data!CZ76-Data!CU76)/Data!CU76)*100</f>
        <v>12.212529738302939</v>
      </c>
      <c r="U30" s="41">
        <f>((Data!CZ76-Data!CN76)/Data!CN76)*100</f>
        <v>14.760746147607465</v>
      </c>
    </row>
    <row r="31" spans="1:21" ht="10.9" customHeight="1" x14ac:dyDescent="0.25">
      <c r="A31" s="34" t="s">
        <v>157</v>
      </c>
      <c r="B31" s="34" t="s">
        <v>158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((Data!CZ26-Data!CY26)/Data!CY26)*100</f>
        <v>1.9801980198019831</v>
      </c>
      <c r="I31" s="43">
        <f>((Data!CZ26-Data!CU26)/Data!CU26)*100</f>
        <v>16.804123711340203</v>
      </c>
      <c r="J31" s="41">
        <f>((Data!CZ26-Data!CN26)/Data!CN26)*100</f>
        <v>35.364396654719229</v>
      </c>
      <c r="K31" s="43"/>
      <c r="L31" s="34" t="s">
        <v>31</v>
      </c>
      <c r="M31" s="34" t="s">
        <v>14</v>
      </c>
      <c r="N31" s="41">
        <f>((Data!BI77-Data!AW77)/Data!AW77)*100</f>
        <v>-3.0138339920948587</v>
      </c>
      <c r="O31" s="41">
        <f>((Data!BU77-Data!BI77)/Data!BI77)*100</f>
        <v>-15.588385124808976</v>
      </c>
      <c r="P31" s="41">
        <f>((Data!CG77-Data!BU77)/Data!BU77)*100</f>
        <v>9.203379601689802</v>
      </c>
      <c r="Q31" s="41">
        <f>((Data!CT77-Data!CH77)/Data!CH77)*100</f>
        <v>9.0332805071315327</v>
      </c>
      <c r="R31" s="41"/>
      <c r="S31" s="43">
        <f>((Data!CZ77-Data!CY77)/Data!CY77)*100</f>
        <v>3.9267015706806281</v>
      </c>
      <c r="T31" s="43">
        <f>((Data!CZ77-Data!CU77)/Data!CU77)*100</f>
        <v>-9.1512239762075981E-2</v>
      </c>
      <c r="U31" s="41">
        <f>((Data!CZ77-Data!CN77)/Data!CN77)*100</f>
        <v>17.36092448266594</v>
      </c>
    </row>
    <row r="32" spans="1:21" ht="10.9" customHeight="1" x14ac:dyDescent="0.25">
      <c r="A32" s="34" t="s">
        <v>159</v>
      </c>
      <c r="B32" s="34" t="s">
        <v>131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((Data!CZ27-Data!CY27)/Data!CY27)*100</f>
        <v>0.55248618784531178</v>
      </c>
      <c r="I32" s="43">
        <f>((Data!CZ27-Data!CU27)/Data!CU27)*100</f>
        <v>4.099142040038128</v>
      </c>
      <c r="J32" s="41">
        <f>((Data!CZ27-Data!CN27)/Data!CN27)*100</f>
        <v>6.2256809338521455</v>
      </c>
      <c r="K32" s="43"/>
      <c r="L32" s="34" t="s">
        <v>30</v>
      </c>
      <c r="M32" s="34" t="s">
        <v>15</v>
      </c>
      <c r="N32" s="41">
        <f>((Data!BI78-Data!AW78)/Data!AW78)*100</f>
        <v>9.3419506462984767</v>
      </c>
      <c r="O32" s="41">
        <f>((Data!BU78-Data!BI78)/Data!BI78)*100</f>
        <v>-12.842557764642667</v>
      </c>
      <c r="P32" s="41">
        <f>((Data!CG78-Data!BU78)/Data!BU78)*100</f>
        <v>3.5758323057953221</v>
      </c>
      <c r="Q32" s="41">
        <f>((Data!CT78-Data!CH78)/Data!CH78)*100</f>
        <v>10.087976539589436</v>
      </c>
      <c r="R32" s="41"/>
      <c r="S32" s="43">
        <f>((Data!CZ78-Data!CY78)/Data!CY78)*100</f>
        <v>2.1296734500709893</v>
      </c>
      <c r="T32" s="43">
        <f>((Data!CZ78-Data!CU78)/Data!CU78)*100</f>
        <v>14.179894179894188</v>
      </c>
      <c r="U32" s="41">
        <f>((Data!CZ78-Data!CN78)/Data!CN78)*100</f>
        <v>20.022246941045605</v>
      </c>
    </row>
    <row r="33" spans="1:21" ht="10.9" customHeight="1" x14ac:dyDescent="0.25">
      <c r="A33" s="34" t="s">
        <v>161</v>
      </c>
      <c r="B33" s="34" t="s">
        <v>132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((Data!CZ28-Data!CY28)/Data!CY28)*100</f>
        <v>0.72332730560579694</v>
      </c>
      <c r="I33" s="43">
        <f>((Data!CZ28-Data!CU28)/Data!CU28)*100</f>
        <v>3.6279069767441912</v>
      </c>
      <c r="J33" s="41">
        <f>((Data!CZ28-Data!CN28)/Data!CN28)*100</f>
        <v>6.399235912129897</v>
      </c>
      <c r="K33" s="43"/>
      <c r="L33" s="34" t="s">
        <v>55</v>
      </c>
      <c r="M33" s="34" t="s">
        <v>56</v>
      </c>
      <c r="N33" s="41">
        <f>((Data!BI79-Data!AW79)/Data!AW79)*100</f>
        <v>2.676273803396803</v>
      </c>
      <c r="O33" s="41">
        <f>((Data!BU79-Data!BI79)/Data!BI79)*100</f>
        <v>-0.8020050125313255</v>
      </c>
      <c r="P33" s="41">
        <f>((Data!CG79-Data!BU79)/Data!BU79)*100</f>
        <v>1.0611419909044943</v>
      </c>
      <c r="Q33" s="41">
        <f>((Data!CT79-Data!CH79)/Data!CH79)*100</f>
        <v>2.1967049425861092</v>
      </c>
      <c r="R33" s="41"/>
      <c r="S33" s="43">
        <f>((Data!CZ79-Data!CY79)/Data!CY79)*100</f>
        <v>0.56657223796033451</v>
      </c>
      <c r="T33" s="43">
        <f>((Data!CZ79-Data!CU79)/Data!CU79)*100</f>
        <v>3.9024390243902438</v>
      </c>
      <c r="U33" s="41">
        <f>((Data!CZ79-Data!CN79)/Data!CN79)*100</f>
        <v>5.4455445544554459</v>
      </c>
    </row>
    <row r="34" spans="1:21" ht="10.9" customHeight="1" x14ac:dyDescent="0.25">
      <c r="A34" s="34" t="s">
        <v>133</v>
      </c>
      <c r="B34" s="34" t="s">
        <v>167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((Data!CZ29-Data!CY29)/Data!CY29)*100</f>
        <v>0.82041932543299134</v>
      </c>
      <c r="I34" s="43">
        <f>((Data!CZ29-Data!CU29)/Data!CU29)*100</f>
        <v>4.9335863377609002</v>
      </c>
      <c r="J34" s="41">
        <f>((Data!CZ29-Data!CN29)/Data!CN29)*100</f>
        <v>8.1133919843597226</v>
      </c>
      <c r="K34" s="43"/>
      <c r="L34" s="34" t="s">
        <v>65</v>
      </c>
      <c r="M34" s="34" t="s">
        <v>52</v>
      </c>
      <c r="N34" s="41">
        <f>((Data!BI80-Data!AW80)/Data!AW80)*100</f>
        <v>0.80971659919028061</v>
      </c>
      <c r="O34" s="41">
        <f>((Data!BU80-Data!BI80)/Data!BI80)*100</f>
        <v>-1.3554216867469822</v>
      </c>
      <c r="P34" s="41">
        <f>((Data!CG80-Data!BU80)/Data!BU80)*100</f>
        <v>0.10178117048345477</v>
      </c>
      <c r="Q34" s="41">
        <f>((Data!CT80-Data!CH80)/Data!CH80)*100</f>
        <v>3.4813319878910223</v>
      </c>
      <c r="R34" s="41"/>
      <c r="S34" s="43">
        <f>((Data!CZ80-Data!CY80)/Data!CY80)*100</f>
        <v>2.6371756699276978</v>
      </c>
      <c r="T34" s="43">
        <f>((Data!CZ80-Data!CU80)/Data!CU80)*100</f>
        <v>14.468690702087287</v>
      </c>
      <c r="U34" s="41">
        <f>((Data!CZ80-Data!CN80)/Data!CN80)*100</f>
        <v>16.457528957528968</v>
      </c>
    </row>
    <row r="35" spans="1:21" ht="10.9" customHeight="1" x14ac:dyDescent="0.25">
      <c r="A35" s="34" t="s">
        <v>139</v>
      </c>
      <c r="B35" s="34" t="s">
        <v>169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((Data!CZ30-Data!CY30)/Data!CY30)*100</f>
        <v>0.64220183486238791</v>
      </c>
      <c r="I35" s="43">
        <f>((Data!CZ30-Data!CU30)/Data!CU30)*100</f>
        <v>5.0766283524904185</v>
      </c>
      <c r="J35" s="41">
        <f>((Data!CZ30-Data!CN30)/Data!CN30)*100</f>
        <v>8.2922013820335696</v>
      </c>
      <c r="K35" s="43"/>
      <c r="L35" s="34" t="s">
        <v>67</v>
      </c>
      <c r="M35" s="34" t="s">
        <v>66</v>
      </c>
      <c r="N35" s="41">
        <f>((Data!BI81-Data!AW81)/Data!AW81)*100</f>
        <v>3.4351145038167843</v>
      </c>
      <c r="O35" s="41">
        <f>((Data!BU81-Data!BI81)/Data!BI81)*100</f>
        <v>5.2714812862426332E-2</v>
      </c>
      <c r="P35" s="41">
        <f>((Data!CG81-Data!BU81)/Data!BU81)*100</f>
        <v>3.2139093782929367</v>
      </c>
      <c r="Q35" s="41">
        <f>((Data!CT81-Data!CH81)/Data!CH81)*100</f>
        <v>-0.50327126321087068</v>
      </c>
      <c r="R35" s="41"/>
      <c r="S35" s="43">
        <f>((Data!CZ81-Data!CY81)/Data!CY81)*100</f>
        <v>10.00935453695041</v>
      </c>
      <c r="T35" s="43">
        <f>((Data!CZ81-Data!CU81)/Data!CU81)*100</f>
        <v>17.599999999999994</v>
      </c>
      <c r="U35" s="41">
        <f>((Data!CZ81-Data!CN81)/Data!CN81)*100</f>
        <v>14.956011730205276</v>
      </c>
    </row>
    <row r="36" spans="1:21" ht="10.9" customHeight="1" x14ac:dyDescent="0.25">
      <c r="A36" s="34" t="s">
        <v>140</v>
      </c>
      <c r="B36" s="34" t="s">
        <v>103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((Data!CZ31-Data!CY31)/Data!CY31)*100</f>
        <v>0.7292616226071077</v>
      </c>
      <c r="I36" s="43">
        <f>((Data!CZ31-Data!CU31)/Data!CU31)*100</f>
        <v>5.2380952380952381</v>
      </c>
      <c r="J36" s="41">
        <f>((Data!CZ31-Data!CN31)/Data!CN31)*100</f>
        <v>8.2272282076395751</v>
      </c>
      <c r="K36" s="43"/>
      <c r="L36" s="34" t="s">
        <v>121</v>
      </c>
      <c r="M36" s="34" t="s">
        <v>122</v>
      </c>
      <c r="N36" s="41">
        <f>((Data!BI82-Data!AW82)/Data!AW82)*100</f>
        <v>2.7488151658767825</v>
      </c>
      <c r="O36" s="41">
        <f>((Data!BU82-Data!BI82)/Data!BI82)*100</f>
        <v>0.55350553505534528</v>
      </c>
      <c r="P36" s="41">
        <f>((Data!CG82-Data!BU82)/Data!BU82)*100</f>
        <v>2.6605504587156017</v>
      </c>
      <c r="Q36" s="41">
        <f>((Data!CT82-Data!CH82)/Data!CH82)*100</f>
        <v>-1.323918799646955</v>
      </c>
      <c r="R36" s="41"/>
      <c r="S36" s="43">
        <f>((Data!CZ82-Data!CY82)/Data!CY82)*100</f>
        <v>12.118713932399015</v>
      </c>
      <c r="T36" s="43">
        <f>((Data!CZ82-Data!CU82)/Data!CU82)*100</f>
        <v>19.929453262786588</v>
      </c>
      <c r="U36" s="41">
        <f>((Data!CZ82-Data!CN82)/Data!CN82)*100</f>
        <v>16.438356164383563</v>
      </c>
    </row>
    <row r="37" spans="1:21" ht="10.9" customHeight="1" x14ac:dyDescent="0.25">
      <c r="A37" s="34" t="s">
        <v>141</v>
      </c>
      <c r="B37" s="34" t="s">
        <v>144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((Data!CZ32-Data!CY32)/Data!CY32)*100</f>
        <v>0.73193046660566985</v>
      </c>
      <c r="I37" s="43">
        <f>((Data!CZ32-Data!CU32)/Data!CU32)*100</f>
        <v>4.9571020019065664</v>
      </c>
      <c r="J37" s="41">
        <f>((Data!CZ32-Data!CN32)/Data!CN32)*100</f>
        <v>7.7299412915851189</v>
      </c>
      <c r="K37" s="43"/>
      <c r="L37" s="34" t="s">
        <v>123</v>
      </c>
      <c r="M37" s="34" t="s">
        <v>118</v>
      </c>
      <c r="N37" s="41">
        <f>((Data!BI83-Data!AW83)/Data!AW83)*100</f>
        <v>5.2441229656419637</v>
      </c>
      <c r="O37" s="41">
        <f>((Data!BU83-Data!BI83)/Data!BI83)*100</f>
        <v>-10.99656357388317</v>
      </c>
      <c r="P37" s="41">
        <f>((Data!CG83-Data!BU83)/Data!BU83)*100</f>
        <v>-7.335907335907331</v>
      </c>
      <c r="Q37" s="41">
        <f>((Data!CT83-Data!CH83)/Data!CH83)*100</f>
        <v>-0.40941658137155135</v>
      </c>
      <c r="R37" s="41"/>
      <c r="S37" s="43">
        <f>((Data!CZ83-Data!CY83)/Data!CY83)*100</f>
        <v>-2.9177718832891224</v>
      </c>
      <c r="T37" s="43">
        <f>((Data!CZ83-Data!CU83)/Data!CU83)*100</f>
        <v>-0.1818181818181844</v>
      </c>
      <c r="U37" s="41">
        <f>((Data!CZ83-Data!CN83)/Data!CN83)*100</f>
        <v>7.3313782991202352</v>
      </c>
    </row>
    <row r="38" spans="1:21" ht="10.9" customHeight="1" x14ac:dyDescent="0.25">
      <c r="A38" s="34" t="s">
        <v>142</v>
      </c>
      <c r="B38" s="34" t="s">
        <v>104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((Data!CZ33-Data!CY33)/Data!CY33)*100</f>
        <v>0.37140204271122695</v>
      </c>
      <c r="I38" s="43">
        <f>((Data!CZ33-Data!CU33)/Data!CU33)*100</f>
        <v>3.5440613026819814</v>
      </c>
      <c r="J38" s="41">
        <f>((Data!CZ33-Data!CN33)/Data!CN33)*100</f>
        <v>6.2930186823992056</v>
      </c>
      <c r="K38" s="43"/>
      <c r="L38" s="34" t="s">
        <v>32</v>
      </c>
      <c r="M38" s="34" t="s">
        <v>124</v>
      </c>
      <c r="N38" s="41">
        <f>((Data!BI84-Data!AW84)/Data!AW84)*100</f>
        <v>3.0193236714975846</v>
      </c>
      <c r="O38" s="41">
        <f>((Data!BU84-Data!BI84)/Data!BI84)*100</f>
        <v>0</v>
      </c>
      <c r="P38" s="41">
        <f>((Data!CG84-Data!BU84)/Data!BU84)*100</f>
        <v>1.6021883548261018</v>
      </c>
      <c r="Q38" s="41">
        <f>((Data!CT84-Data!CH84)/Data!CH84)*100</f>
        <v>3.4772640427971049</v>
      </c>
      <c r="R38" s="41"/>
      <c r="S38" s="43">
        <f>((Data!CZ84-Data!CY84)/Data!CY84)*100</f>
        <v>-0.24229837313949074</v>
      </c>
      <c r="T38" s="43">
        <f>((Data!CZ84-Data!CU84)/Data!CU84)*100</f>
        <v>6.3861203396087172</v>
      </c>
      <c r="U38" s="41">
        <f>((Data!CZ84-Data!CN84)/Data!CN84)*100</f>
        <v>8.8368580060422879</v>
      </c>
    </row>
    <row r="39" spans="1:21" ht="10.9" customHeight="1" x14ac:dyDescent="0.25">
      <c r="A39" s="34" t="s">
        <v>143</v>
      </c>
      <c r="B39" s="34" t="s">
        <v>149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((Data!CZ34-Data!CY34)/Data!CY34)*100</f>
        <v>0.64220183486238791</v>
      </c>
      <c r="I39" s="43">
        <f>((Data!CZ34-Data!CU34)/Data!CU34)*100</f>
        <v>5.2783109404990407</v>
      </c>
      <c r="J39" s="41">
        <f>((Data!CZ34-Data!CN34)/Data!CN34)*100</f>
        <v>8.5064292779426403</v>
      </c>
      <c r="K39" s="43"/>
      <c r="L39" s="34" t="s">
        <v>33</v>
      </c>
      <c r="M39" s="34" t="s">
        <v>16</v>
      </c>
      <c r="N39" s="41">
        <f>((Data!BI85-Data!AW85)/Data!AW85)*100</f>
        <v>1.6007532956685524</v>
      </c>
      <c r="O39" s="41">
        <f>((Data!BU85-Data!BI85)/Data!BI85)*100</f>
        <v>-1.2511584800741504</v>
      </c>
      <c r="P39" s="41">
        <f>((Data!CG85-Data!BU85)/Data!BU85)*100</f>
        <v>-0.23463162834350071</v>
      </c>
      <c r="Q39" s="41">
        <f>((Data!CT85-Data!CH85)/Data!CH85)*100</f>
        <v>1.3602251407129484</v>
      </c>
      <c r="R39" s="41"/>
      <c r="S39" s="43">
        <f>((Data!CZ85-Data!CY85)/Data!CY85)*100</f>
        <v>4.5475216007273445E-2</v>
      </c>
      <c r="T39" s="43">
        <f>((Data!CZ85-Data!CU85)/Data!CU85)*100</f>
        <v>1.102941176470591</v>
      </c>
      <c r="U39" s="41">
        <f>((Data!CZ85-Data!CN85)/Data!CN85)*100</f>
        <v>2.1355617455895981</v>
      </c>
    </row>
    <row r="40" spans="1:21" ht="10.9" customHeight="1" x14ac:dyDescent="0.25">
      <c r="A40" s="34" t="s">
        <v>145</v>
      </c>
      <c r="B40" s="34" t="s">
        <v>146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((Data!CZ35-Data!CY35)/Data!CY35)*100</f>
        <v>0.63810391978122416</v>
      </c>
      <c r="I40" s="43">
        <f>((Data!CZ35-Data!CU35)/Data!CU35)*100</f>
        <v>6.0518731988472734</v>
      </c>
      <c r="J40" s="41">
        <f>((Data!CZ35-Data!CN35)/Data!CN35)*100</f>
        <v>9.7415506958250617</v>
      </c>
      <c r="K40" s="43"/>
      <c r="L40" s="34" t="s">
        <v>34</v>
      </c>
      <c r="M40" s="34" t="s">
        <v>17</v>
      </c>
      <c r="N40" s="41">
        <f>((Data!BI86-Data!AW86)/Data!AW86)*100</f>
        <v>4.6543938867662504</v>
      </c>
      <c r="O40" s="41">
        <f>((Data!BU86-Data!BI86)/Data!BI86)*100</f>
        <v>-0.96249585131099702</v>
      </c>
      <c r="P40" s="41">
        <f>((Data!CG86-Data!BU86)/Data!BU86)*100</f>
        <v>3.0495978552278902</v>
      </c>
      <c r="Q40" s="41">
        <f>((Data!CT86-Data!CH86)/Data!CH86)*100</f>
        <v>3.1330749354005127</v>
      </c>
      <c r="R40" s="41"/>
      <c r="S40" s="43">
        <f>((Data!CZ86-Data!CY86)/Data!CY86)*100</f>
        <v>0.53824362606231657</v>
      </c>
      <c r="T40" s="43">
        <f>((Data!CZ86-Data!CU86)/Data!CU86)*100</f>
        <v>10.320174075225362</v>
      </c>
      <c r="U40" s="41">
        <f>((Data!CZ86-Data!CN86)/Data!CN86)*100</f>
        <v>11.568689091480651</v>
      </c>
    </row>
    <row r="41" spans="1:21" ht="10.9" customHeight="1" x14ac:dyDescent="0.25">
      <c r="A41" s="34" t="s">
        <v>147</v>
      </c>
      <c r="B41" s="34" t="s">
        <v>148</v>
      </c>
      <c r="C41" s="41"/>
      <c r="D41" s="41"/>
      <c r="E41" s="41">
        <f>((Data!CG36-Data!BU36)/Data!BU36)*100</f>
        <v>0.31479538300104631</v>
      </c>
      <c r="F41" s="41">
        <f>((Data!CT36-Data!CH36)/Data!CH36)*100</f>
        <v>5.7053941908713695</v>
      </c>
      <c r="G41" s="41"/>
      <c r="H41" s="43">
        <f>((Data!CZ36-Data!CY36)/Data!CY36)*100</f>
        <v>1.0091743119266003</v>
      </c>
      <c r="I41" s="43">
        <f>((Data!CZ36-Data!CU36)/Data!CU36)*100</f>
        <v>6.9970845481049455</v>
      </c>
      <c r="J41" s="41">
        <f>((Data!CZ36-Data!CN36)/Data!CN36)*100</f>
        <v>11.212121212121207</v>
      </c>
      <c r="K41" s="43"/>
      <c r="L41" s="34" t="s">
        <v>35</v>
      </c>
      <c r="M41" s="34" t="s">
        <v>18</v>
      </c>
      <c r="N41" s="41">
        <f>((Data!BI87-Data!AW87)/Data!AW87)*100</f>
        <v>1.7518939393939474</v>
      </c>
      <c r="O41" s="41">
        <f>((Data!BU87-Data!BI87)/Data!BI87)*100</f>
        <v>1.1633317822242903</v>
      </c>
      <c r="P41" s="41">
        <f>((Data!CG87-Data!BU87)/Data!BU87)*100</f>
        <v>0.91996320147194111</v>
      </c>
      <c r="Q41" s="41">
        <f>((Data!CT87-Data!CH87)/Data!CH87)*100</f>
        <v>0.91157702825888776</v>
      </c>
      <c r="R41" s="41"/>
      <c r="S41" s="43">
        <f>((Data!CZ87-Data!CY87)/Data!CY87)*100</f>
        <v>4.5578851412941802E-2</v>
      </c>
      <c r="T41" s="43">
        <f>((Data!CZ87-Data!CU87)/Data!CU87)*100</f>
        <v>0.73428178063331551</v>
      </c>
      <c r="U41" s="41">
        <f>((Data!CZ87-Data!CN87)/Data!CN87)*100</f>
        <v>-0.63377093707560239</v>
      </c>
    </row>
    <row r="42" spans="1:21" ht="10.9" customHeight="1" x14ac:dyDescent="0.25">
      <c r="A42" s="34" t="s">
        <v>150</v>
      </c>
      <c r="B42" s="34" t="s">
        <v>151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((Data!CZ37-Data!CY37)/Data!CY37)*100</f>
        <v>0.64102564102564363</v>
      </c>
      <c r="I42" s="43">
        <f>((Data!CZ37-Data!CU37)/Data!CU37)*100</f>
        <v>4.7664442326024785</v>
      </c>
      <c r="J42" s="41">
        <f>((Data!CZ37-Data!CN37)/Data!CN37)*100</f>
        <v>7.6395690499510396</v>
      </c>
      <c r="K42" s="43"/>
      <c r="L42" s="34" t="s">
        <v>68</v>
      </c>
      <c r="M42" s="34" t="s">
        <v>114</v>
      </c>
      <c r="N42" s="41">
        <f>((Data!BI88-Data!AW88)/Data!AW88)*100</f>
        <v>-4.9374588545095461</v>
      </c>
      <c r="O42" s="41">
        <f>((Data!BU88-Data!BI88)/Data!BI88)*100</f>
        <v>-4.0166204986149658</v>
      </c>
      <c r="P42" s="41">
        <f>((Data!CG88-Data!BU88)/Data!BU88)*100</f>
        <v>2.74170274170275</v>
      </c>
      <c r="Q42" s="41">
        <f>((Data!CT88-Data!CH88)/Data!CH88)*100</f>
        <v>1.8258426966292092</v>
      </c>
      <c r="R42" s="41"/>
      <c r="S42" s="43">
        <f>((Data!CZ88-Data!CY88)/Data!CY88)*100</f>
        <v>6.7658998646816168E-2</v>
      </c>
      <c r="T42" s="43">
        <f>((Data!CZ88-Data!CU88)/Data!CU88)*100</f>
        <v>0.54384772263766923</v>
      </c>
      <c r="U42" s="41">
        <f>((Data!CZ88-Data!CN88)/Data!CN88)*100</f>
        <v>1.6494845360824781</v>
      </c>
    </row>
    <row r="43" spans="1:21" ht="10.9" customHeight="1" x14ac:dyDescent="0.25">
      <c r="A43" s="34" t="s">
        <v>152</v>
      </c>
      <c r="B43" s="34" t="s">
        <v>153</v>
      </c>
      <c r="C43" s="41"/>
      <c r="D43" s="41"/>
      <c r="E43" s="41">
        <f>((Data!CG38-Data!BU38)/Data!BU38)*100</f>
        <v>0</v>
      </c>
      <c r="F43" s="41">
        <f>((Data!CT38-Data!CH38)/Data!CH38)*100</f>
        <v>5.4808686659772459</v>
      </c>
      <c r="G43" s="41"/>
      <c r="H43" s="43">
        <f>((Data!CZ38-Data!CY38)/Data!CY38)*100</f>
        <v>0.91659028414298804</v>
      </c>
      <c r="I43" s="43">
        <f>((Data!CZ38-Data!CU38)/Data!CU38)*100</f>
        <v>6.8932038834951399</v>
      </c>
      <c r="J43" s="41">
        <f>((Data!CZ38-Data!CN38)/Data!CN38)*100</f>
        <v>10.764587525150894</v>
      </c>
      <c r="K43" s="43"/>
      <c r="L43" s="57" t="s">
        <v>165</v>
      </c>
      <c r="M43" s="63"/>
      <c r="N43" s="63"/>
      <c r="O43" s="63"/>
      <c r="P43" s="63"/>
      <c r="Q43" s="63"/>
      <c r="R43" s="63"/>
      <c r="S43" s="63"/>
      <c r="T43" s="63"/>
      <c r="U43" s="63"/>
    </row>
    <row r="44" spans="1:21" ht="10.9" customHeight="1" x14ac:dyDescent="0.25">
      <c r="A44" s="34" t="s">
        <v>134</v>
      </c>
      <c r="B44" s="34" t="s">
        <v>170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((Data!CZ39-Data!CY39)/Data!CY39)*100</f>
        <v>0.81818181818182323</v>
      </c>
      <c r="I44" s="43">
        <f>((Data!CZ39-Data!CU39)/Data!CU39)*100</f>
        <v>4.5240339302544879</v>
      </c>
      <c r="J44" s="41">
        <f>((Data!CZ39-Data!CN39)/Data!CN39)*100</f>
        <v>7.7745383867832851</v>
      </c>
      <c r="K44" s="4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pans="1:21" ht="10.9" customHeight="1" x14ac:dyDescent="0.25">
      <c r="A45" s="34" t="s">
        <v>135</v>
      </c>
      <c r="B45" s="34" t="s">
        <v>136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((Data!CZ40-Data!CY40)/Data!CY40)*100</f>
        <v>0.81595648232094808</v>
      </c>
      <c r="I45" s="43">
        <f>((Data!CZ40-Data!CU40)/Data!CU40)*100</f>
        <v>4.4131455399061066</v>
      </c>
      <c r="J45" s="41">
        <f>((Data!CZ40-Data!CN40)/Data!CN40)*100</f>
        <v>7.7519379844961236</v>
      </c>
      <c r="K45" s="43"/>
      <c r="L45" s="34" t="s">
        <v>115</v>
      </c>
      <c r="M45" s="34" t="s">
        <v>51</v>
      </c>
      <c r="N45" s="41">
        <f>((Data!BI91-Data!AW91)/Data!AW91)*100</f>
        <v>10.421638822593483</v>
      </c>
      <c r="O45" s="41">
        <f>((Data!BU91-Data!BI91)/Data!BI91)*100</f>
        <v>-42.543227665706056</v>
      </c>
      <c r="P45" s="41">
        <f>((Data!CG91-Data!BU91)/Data!BU91)*100</f>
        <v>-24.263322884012542</v>
      </c>
      <c r="Q45" s="41">
        <f>((Data!CT91-Data!CH91)/Data!CH91)*100</f>
        <v>28.348909657320874</v>
      </c>
      <c r="R45" s="41"/>
      <c r="S45" s="43">
        <f>((Data!CZ91-Data!CY91)/Data!CY91)*100</f>
        <v>18.34956432598668</v>
      </c>
      <c r="T45" s="43">
        <f>((Data!CZ91-Data!CU91)/Data!CU91)*100</f>
        <v>44.042420461634428</v>
      </c>
      <c r="U45" s="41">
        <f>((Data!CZ91-Data!CM91)/Data!CM91)*100</f>
        <v>36.224188790560476</v>
      </c>
    </row>
    <row r="46" spans="1:21" ht="10.9" customHeight="1" x14ac:dyDescent="0.25">
      <c r="A46" s="34" t="s">
        <v>137</v>
      </c>
      <c r="B46" s="34" t="s">
        <v>138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((Data!CZ41-Data!CY41)/Data!CY41)*100</f>
        <v>0.9918845807033313</v>
      </c>
      <c r="I46" s="43">
        <f>((Data!CZ41-Data!CU41)/Data!CU41)*100</f>
        <v>5.2631578947368363</v>
      </c>
      <c r="J46" s="41">
        <f>((Data!CZ41-Data!CN41)/Data!CN41)*100</f>
        <v>8.1081081081081141</v>
      </c>
      <c r="K46" s="43"/>
      <c r="L46" s="34" t="s">
        <v>36</v>
      </c>
      <c r="M46" s="34" t="s">
        <v>19</v>
      </c>
      <c r="N46" s="41">
        <f>((Data!BI92-Data!AW92)/Data!AW92)*100</f>
        <v>3.7010676156583551</v>
      </c>
      <c r="O46" s="41">
        <f>((Data!BU92-Data!BI92)/Data!BI92)*100</f>
        <v>3.5003431708991237</v>
      </c>
      <c r="P46" s="41">
        <f>((Data!CG92-Data!BU92)/Data!BU92)*100</f>
        <v>3.3156498673740051</v>
      </c>
      <c r="Q46" s="41">
        <f>((Data!CT92-Data!CH92)/Data!CH92)*100</f>
        <v>4.2321256813081263</v>
      </c>
      <c r="R46" s="41"/>
      <c r="S46" s="43">
        <f>((Data!CZ92-Data!CY92)/Data!CY92)*100</f>
        <v>-0.35842293906809691</v>
      </c>
      <c r="T46" s="43">
        <f>((Data!CZ92-Data!CU92)/Data!CU92)*100</f>
        <v>1.3673655423883317</v>
      </c>
      <c r="U46" s="41">
        <f>((Data!CZ92-Data!CM92)/Data!CM92)*100</f>
        <v>3.2497678737233056</v>
      </c>
    </row>
    <row r="47" spans="1:21" ht="10.9" customHeight="1" x14ac:dyDescent="0.25">
      <c r="A47" s="34" t="s">
        <v>154</v>
      </c>
      <c r="B47" s="34" t="s">
        <v>171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((Data!CZ42-Data!CY42)/Data!CY42)*100</f>
        <v>0.82644628099172757</v>
      </c>
      <c r="I47" s="43">
        <f>((Data!CZ42-Data!CU42)/Data!CU42)*100</f>
        <v>4.770992366412214</v>
      </c>
      <c r="J47" s="41">
        <f>((Data!CZ42-Data!CN42)/Data!CN42)*100</f>
        <v>8.1773399014778292</v>
      </c>
      <c r="K47" s="43"/>
      <c r="L47" s="34" t="s">
        <v>27</v>
      </c>
      <c r="M47" s="34" t="s">
        <v>21</v>
      </c>
      <c r="N47" s="41">
        <f>((Data!BI93-Data!AW93)/Data!AW93)*100</f>
        <v>-10.408578295433529</v>
      </c>
      <c r="O47" s="41">
        <f>((Data!BU93-Data!BI93)/Data!BI93)*100</f>
        <v>-52.187371027651672</v>
      </c>
      <c r="P47" s="41">
        <f>((Data!CG93-Data!BU93)/Data!BU93)*100</f>
        <v>41.90763918860597</v>
      </c>
      <c r="Q47" s="41">
        <f>((Data!CT93-Data!CH93)/Data!CH93)*100</f>
        <v>18.519487313628044</v>
      </c>
      <c r="R47" s="41"/>
      <c r="S47" s="43">
        <f>((Data!CZ93-Data!CY93)/Data!CY93)*100</f>
        <v>-1.8126346015793291</v>
      </c>
      <c r="T47" s="43">
        <f>((Data!CZ93-Data!CU93)/Data!CU93)*100</f>
        <v>10.014076010456467</v>
      </c>
      <c r="U47" s="41">
        <f>((Data!CZ93-Data!CM93)/Data!CM93)*100</f>
        <v>25.885872066267829</v>
      </c>
    </row>
    <row r="48" spans="1:21" ht="10.9" customHeight="1" x14ac:dyDescent="0.25">
      <c r="A48" s="34" t="s">
        <v>156</v>
      </c>
      <c r="B48" s="34" t="s">
        <v>172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((Data!CZ43-Data!CY43)/Data!CY43)*100</f>
        <v>0.82644628099172757</v>
      </c>
      <c r="I48" s="43">
        <f>((Data!CZ43-Data!CU43)/Data!CU43)*100</f>
        <v>4.9713193116634828</v>
      </c>
      <c r="J48" s="41">
        <f>((Data!CZ43-Data!CN43)/Data!CN43)*100</f>
        <v>8.4980237154150142</v>
      </c>
      <c r="K48" s="36"/>
      <c r="L48" s="34" t="s">
        <v>53</v>
      </c>
      <c r="M48" s="34" t="s">
        <v>54</v>
      </c>
      <c r="N48" s="41">
        <f>((Data!BI94-Data!AW94)/Data!AW94)*100</f>
        <v>-11.197806832560095</v>
      </c>
      <c r="O48" s="41">
        <f>((Data!BU94-Data!BI94)/Data!BI94)*100</f>
        <v>-26.407029209213974</v>
      </c>
      <c r="P48" s="41">
        <f>((Data!CG94-Data!BU94)/Data!BU94)*100</f>
        <v>11.423039690222664</v>
      </c>
      <c r="Q48" s="41">
        <f>((Data!CT94-Data!CH94)/Data!CH94)*100</f>
        <v>3.9363920750781975</v>
      </c>
      <c r="R48" s="41"/>
      <c r="S48" s="43">
        <f>((Data!CZ94-Data!CY94)/Data!CY94)*100</f>
        <v>10.07114273010227</v>
      </c>
      <c r="T48" s="43">
        <f>((Data!CZ94-Data!CU94)/Data!CU94)*100</f>
        <v>15.032527881040902</v>
      </c>
      <c r="U48" s="41">
        <f>((Data!CZ94-Data!CM94)/Data!CM94)*100</f>
        <v>29.066736183524505</v>
      </c>
    </row>
    <row r="49" spans="1:21" ht="10.9" customHeight="1" x14ac:dyDescent="0.25">
      <c r="A49" s="34" t="s">
        <v>155</v>
      </c>
      <c r="B49" s="34" t="s">
        <v>173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((Data!CZ44-Data!CY44)/Data!CY44)*100</f>
        <v>0.82493125572869452</v>
      </c>
      <c r="I49" s="43">
        <f>((Data!CZ44-Data!CU44)/Data!CU44)*100</f>
        <v>4.4634377967711334</v>
      </c>
      <c r="J49" s="41">
        <f>((Data!CZ44-Data!CN44)/Data!CN44)*100</f>
        <v>7.8431372549019605</v>
      </c>
      <c r="K49" s="43"/>
      <c r="L49" s="34" t="s">
        <v>29</v>
      </c>
      <c r="M49" s="34" t="s">
        <v>22</v>
      </c>
      <c r="N49" s="41">
        <f>((Data!BI95-Data!AW95)/Data!AW95)*100</f>
        <v>-10.038746037337082</v>
      </c>
      <c r="O49" s="41">
        <f>((Data!BU95-Data!BI95)/Data!BI95)*100</f>
        <v>-26.918559122944401</v>
      </c>
      <c r="P49" s="41">
        <f>((Data!CG95-Data!BU95)/Data!BU95)*100</f>
        <v>0.53576212161800152</v>
      </c>
      <c r="Q49" s="41">
        <f>((Data!CT95-Data!CH95)/Data!CH95)*100</f>
        <v>17.453540934203918</v>
      </c>
      <c r="R49" s="41"/>
      <c r="S49" s="43">
        <f>((Data!CZ95-Data!CY95)/Data!CY95)*100</f>
        <v>2.2425249169435122</v>
      </c>
      <c r="T49" s="43">
        <f>((Data!CZ95-Data!CU95)/Data!CU95)*100</f>
        <v>1.4003294892915887</v>
      </c>
      <c r="U49" s="41">
        <f>((Data!CZ95-Data!CM95)/Data!CM95)*100</f>
        <v>20.715861730816378</v>
      </c>
    </row>
    <row r="50" spans="1:21" ht="6" customHeight="1" x14ac:dyDescent="0.25">
      <c r="A50" s="57" t="s">
        <v>163</v>
      </c>
      <c r="B50" s="63"/>
      <c r="C50" s="63"/>
      <c r="D50" s="63"/>
      <c r="E50" s="63"/>
      <c r="F50" s="63"/>
      <c r="G50" s="63"/>
      <c r="H50" s="63"/>
      <c r="I50" s="63"/>
      <c r="J50" s="63"/>
      <c r="K50" s="36"/>
      <c r="L50" s="57" t="s">
        <v>175</v>
      </c>
      <c r="M50" s="64"/>
      <c r="N50" s="64"/>
      <c r="O50" s="64"/>
      <c r="P50" s="64"/>
      <c r="Q50" s="64"/>
      <c r="R50" s="64"/>
      <c r="S50" s="64"/>
      <c r="T50" s="64"/>
      <c r="U50" s="64"/>
    </row>
    <row r="51" spans="1:21" ht="9.75" customHeight="1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45"/>
      <c r="L51" s="64"/>
      <c r="M51" s="64"/>
      <c r="N51" s="64"/>
      <c r="O51" s="64"/>
      <c r="P51" s="64"/>
      <c r="Q51" s="64"/>
      <c r="R51" s="64"/>
      <c r="S51" s="64"/>
      <c r="T51" s="64"/>
      <c r="U51" s="64"/>
    </row>
    <row r="52" spans="1:21" ht="10.9" customHeight="1" x14ac:dyDescent="0.25">
      <c r="A52" s="44" t="s">
        <v>99</v>
      </c>
      <c r="B52" s="44" t="s">
        <v>100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((Data!CZ47-Data!CY47)/Data!CY47)*100</f>
        <v>9.2850510677803449E-2</v>
      </c>
      <c r="I52" s="43">
        <f>((Data!CZ47-Data!CU47)/Data!CU47)*100</f>
        <v>-1.1009174311926633</v>
      </c>
      <c r="J52" s="41">
        <f>((Data!CZ47-Data!CN47)/Data!CN47)*100</f>
        <v>9.2850510677803449E-2</v>
      </c>
      <c r="K52" s="43"/>
      <c r="L52" s="34" t="s">
        <v>106</v>
      </c>
      <c r="M52" s="34" t="s">
        <v>180</v>
      </c>
      <c r="N52" s="41">
        <f>((Data!BJ98-Data!AX98)/Data!AX98)*100</f>
        <v>2.3450586264656592</v>
      </c>
      <c r="O52" s="41">
        <f>((Data!BV98-Data!BJ98)/Data!BJ98)*100</f>
        <v>1.8821603927986885</v>
      </c>
      <c r="P52" s="41">
        <f>((Data!CH98-Data!BV98)/Data!BV98)*100</f>
        <v>2.1686746987951833</v>
      </c>
      <c r="Q52" s="41">
        <f>((Data!CT98-Data!CH98)/Data!CH98)*100</f>
        <v>2.594339622641507</v>
      </c>
      <c r="R52" s="41"/>
      <c r="S52" s="43"/>
      <c r="T52" s="56">
        <f>((Data!CW98-Data!CT98)/Data!CT98)*100</f>
        <v>1.0727969348659048</v>
      </c>
      <c r="U52" s="42">
        <f>((Data!CW98-Data!CK98)/Data!CK98)*100</f>
        <v>2.805923616523768</v>
      </c>
    </row>
    <row r="53" spans="1:21" ht="10.5" customHeight="1" x14ac:dyDescent="0.25">
      <c r="A53" s="44" t="s">
        <v>101</v>
      </c>
      <c r="B53" s="44" t="s">
        <v>102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((Data!CZ48-Data!CY48)/Data!CY48)*100</f>
        <v>8.5910652920957314E-2</v>
      </c>
      <c r="I53" s="43">
        <f>((Data!CZ48-Data!CU48)/Data!CU48)*100</f>
        <v>0.69144338807259909</v>
      </c>
      <c r="J53" s="41">
        <f>((Data!CZ48-Data!CN48)/Data!CN48)*100</f>
        <v>3.1886625332152292</v>
      </c>
      <c r="K53" s="36"/>
      <c r="L53" s="34" t="s">
        <v>108</v>
      </c>
      <c r="M53" s="34" t="s">
        <v>181</v>
      </c>
      <c r="N53" s="41">
        <f>((Data!BJ99-Data!AX99)/Data!AX99)*100</f>
        <v>1.7706576728499228</v>
      </c>
      <c r="O53" s="41">
        <f>((Data!BV99-Data!BJ99)/Data!BJ99)*100</f>
        <v>2.2369511184755617</v>
      </c>
      <c r="P53" s="41">
        <f>((Data!CH99-Data!BV99)/Data!BV99)*100</f>
        <v>1.9448946515397012</v>
      </c>
      <c r="Q53" s="41">
        <f>((Data!CT99-Data!CH99)/Data!CH99)*100</f>
        <v>2.3847376788553372</v>
      </c>
      <c r="R53" s="41"/>
      <c r="S53" s="43"/>
      <c r="T53" s="56">
        <f>((Data!CW99-Data!CT99)/Data!CT99)*100</f>
        <v>0.69875776397513756</v>
      </c>
      <c r="U53" s="42">
        <f>((Data!CW99-Data!CK99)/Data!CK99)*100</f>
        <v>2.4486571879936765</v>
      </c>
    </row>
    <row r="54" spans="1:21" ht="10.5" customHeight="1" x14ac:dyDescent="0.25">
      <c r="A54" s="44" t="s">
        <v>94</v>
      </c>
      <c r="B54" s="44" t="s">
        <v>95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((Data!CZ49-Data!CY49)/Data!CY49)*100</f>
        <v>1.3201320132013155</v>
      </c>
      <c r="I54" s="43">
        <f>((Data!CZ49-Data!CU49)/Data!CU49)*100</f>
        <v>3.3670033670033668</v>
      </c>
      <c r="J54" s="41">
        <f>((Data!CZ49-Data!CN49)/Data!CN49)*100</f>
        <v>7.7192982456140324</v>
      </c>
      <c r="K54" s="43"/>
      <c r="L54" s="34" t="s">
        <v>111</v>
      </c>
      <c r="M54" s="34" t="s">
        <v>182</v>
      </c>
      <c r="N54" s="41">
        <f>((Data!BJ100-Data!AX100)/Data!AX100)*100</f>
        <v>2.1848739495798273</v>
      </c>
      <c r="O54" s="41">
        <f>((Data!BV100-Data!BJ100)/Data!BJ100)*100</f>
        <v>2.1381578947368491</v>
      </c>
      <c r="P54" s="41">
        <f>((Data!CH100-Data!BV100)/Data!BV100)*100</f>
        <v>2.3349436392914584</v>
      </c>
      <c r="Q54" s="41">
        <f>((Data!CT100-Data!CH100)/Data!CH100)*100</f>
        <v>2.7537372147915029</v>
      </c>
      <c r="R54" s="41"/>
      <c r="S54" s="43"/>
      <c r="T54" s="56">
        <f>((Data!CW100-Data!CT100)/Data!CT100)*100</f>
        <v>1.0719754977029139</v>
      </c>
      <c r="U54" s="42">
        <f>((Data!CW100-Data!CK100)/Data!CK100)*100</f>
        <v>2.8838659392049792</v>
      </c>
    </row>
    <row r="55" spans="1:21" ht="10.5" customHeight="1" x14ac:dyDescent="0.25">
      <c r="A55" s="44" t="s">
        <v>96</v>
      </c>
      <c r="B55" s="44" t="s">
        <v>97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((Data!CZ50-Data!CY50)/Data!CY50)*100</f>
        <v>0.5112474437627812</v>
      </c>
      <c r="I55" s="43">
        <f>((Data!CZ50-Data!CU50)/Data!CU50)*100</f>
        <v>-2.4801587301587302</v>
      </c>
      <c r="J55" s="41">
        <f>((Data!CZ50-Data!CN50)/Data!CN50)*100</f>
        <v>2.0768431983385254</v>
      </c>
      <c r="K55" s="43"/>
      <c r="L55" s="34" t="s">
        <v>110</v>
      </c>
      <c r="M55" s="34" t="s">
        <v>183</v>
      </c>
      <c r="N55" s="41">
        <f>((Data!BJ101-Data!AX101)/Data!AX101)*100</f>
        <v>1.8739352640545048</v>
      </c>
      <c r="O55" s="41">
        <f>((Data!BV101-Data!BJ101)/Data!BJ101)*100</f>
        <v>2.5919732441471646</v>
      </c>
      <c r="P55" s="41">
        <f>((Data!CH101-Data!BV101)/Data!BV101)*100</f>
        <v>2.1189894050529698</v>
      </c>
      <c r="Q55" s="41">
        <f>((Data!CT101-Data!CH101)/Data!CH101)*100</f>
        <v>2.4740622505985703</v>
      </c>
      <c r="R55" s="41"/>
      <c r="S55" s="43"/>
      <c r="T55" s="56">
        <f>((Data!CW101-Data!CT101)/Data!CT101)*100</f>
        <v>0.85669781931463729</v>
      </c>
      <c r="U55" s="42">
        <f>((Data!CW101-Data!CK101)/Data!CK101)*100</f>
        <v>2.6962727993655875</v>
      </c>
    </row>
    <row r="56" spans="1:21" ht="10.9" customHeight="1" x14ac:dyDescent="0.25">
      <c r="C56" s="41"/>
      <c r="D56" s="41"/>
      <c r="E56" s="41"/>
      <c r="F56" s="41"/>
      <c r="H56" s="43"/>
      <c r="I56" s="43"/>
      <c r="J56" s="41"/>
    </row>
    <row r="57" spans="1:21" ht="10.9" customHeight="1" x14ac:dyDescent="0.25">
      <c r="C57" s="41"/>
      <c r="D57" s="41"/>
      <c r="E57" s="41"/>
      <c r="F57" s="41"/>
      <c r="H57" s="43"/>
      <c r="I57" s="43"/>
      <c r="J57" s="41"/>
    </row>
    <row r="59" spans="1:21" ht="10.9" customHeight="1" x14ac:dyDescent="0.25">
      <c r="H59" s="43"/>
      <c r="I59" s="43"/>
      <c r="J59" s="41"/>
    </row>
  </sheetData>
  <mergeCells count="11">
    <mergeCell ref="A21:J22"/>
    <mergeCell ref="A50:J51"/>
    <mergeCell ref="L43:U44"/>
    <mergeCell ref="L50:U51"/>
    <mergeCell ref="A27:K28"/>
    <mergeCell ref="A6:J6"/>
    <mergeCell ref="A2:U2"/>
    <mergeCell ref="N4:P4"/>
    <mergeCell ref="S4:U4"/>
    <mergeCell ref="C4:E4"/>
    <mergeCell ref="H4:J4"/>
  </mergeCells>
  <phoneticPr fontId="1" type="noConversion"/>
  <printOptions horizontalCentered="1"/>
  <pageMargins left="0.25" right="0.25" top="0.75" bottom="0.75" header="0.3" footer="0.3"/>
  <pageSetup scale="89" fitToHeight="0" orientation="landscape" r:id="rId1"/>
  <headerFooter>
    <oddHeader>&amp;R&amp;G</oddHeader>
    <oddFooter>&amp;L&amp;"-,Regular"Updated 7/11/2018.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02"/>
  <sheetViews>
    <sheetView zoomScale="85" zoomScaleNormal="85" workbookViewId="0">
      <pane xSplit="2" ySplit="1" topLeftCell="CM75" activePane="bottomRight" state="frozen"/>
      <selection pane="topRight" activeCell="D1" sqref="D1"/>
      <selection pane="bottomLeft" activeCell="A2" sqref="A2"/>
      <selection pane="bottomRight" activeCell="A97" sqref="A97"/>
    </sheetView>
  </sheetViews>
  <sheetFormatPr defaultRowHeight="12.5" x14ac:dyDescent="0.25"/>
  <cols>
    <col min="1" max="1" width="15.26953125" customWidth="1"/>
    <col min="2" max="2" width="49.1796875" customWidth="1"/>
    <col min="3" max="14" width="9.179687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4296875" bestFit="1" customWidth="1"/>
    <col min="62" max="62" width="7.7265625" bestFit="1" customWidth="1"/>
    <col min="86" max="88" width="10.26953125" bestFit="1" customWidth="1"/>
  </cols>
  <sheetData>
    <row r="1" spans="1:104" s="1" customFormat="1" x14ac:dyDescent="0.25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</row>
    <row r="2" spans="1:104" s="20" customFormat="1" x14ac:dyDescent="0.25">
      <c r="A2" s="49" t="s">
        <v>49</v>
      </c>
      <c r="B2" s="20" t="s">
        <v>125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</row>
    <row r="3" spans="1:104" ht="12.75" customHeight="1" x14ac:dyDescent="0.25">
      <c r="A3" t="s">
        <v>105</v>
      </c>
      <c r="B3" t="s">
        <v>69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>
        <v>115.5</v>
      </c>
      <c r="CX3">
        <v>115.6</v>
      </c>
      <c r="CY3">
        <v>116.2</v>
      </c>
      <c r="CZ3">
        <v>116.7</v>
      </c>
    </row>
    <row r="4" spans="1:104" x14ac:dyDescent="0.25">
      <c r="A4" t="s">
        <v>70</v>
      </c>
      <c r="B4" t="s">
        <v>71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120.4</v>
      </c>
      <c r="CZ4">
        <v>120.6</v>
      </c>
    </row>
    <row r="5" spans="1:104" x14ac:dyDescent="0.25">
      <c r="A5" s="46" t="s">
        <v>72</v>
      </c>
      <c r="B5" t="s">
        <v>73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>
        <v>119.1</v>
      </c>
      <c r="CX5">
        <v>120.3</v>
      </c>
      <c r="CY5">
        <v>120.5</v>
      </c>
      <c r="CZ5">
        <v>120.7</v>
      </c>
    </row>
    <row r="6" spans="1:104" x14ac:dyDescent="0.25">
      <c r="A6" s="46" t="s">
        <v>74</v>
      </c>
      <c r="B6" t="s">
        <v>168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>
        <v>119</v>
      </c>
      <c r="CX6">
        <v>120.4</v>
      </c>
      <c r="CY6">
        <v>120.2</v>
      </c>
      <c r="CZ6">
        <v>120.3</v>
      </c>
    </row>
    <row r="7" spans="1:104" x14ac:dyDescent="0.25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04" x14ac:dyDescent="0.25">
      <c r="A8" s="46" t="s">
        <v>75</v>
      </c>
      <c r="B8" t="s">
        <v>76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116.6</v>
      </c>
      <c r="CZ8" s="53">
        <v>116.7</v>
      </c>
    </row>
    <row r="9" spans="1:104" x14ac:dyDescent="0.25">
      <c r="A9" s="46" t="s">
        <v>77</v>
      </c>
      <c r="B9" t="s">
        <v>84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46">
        <v>117.9</v>
      </c>
      <c r="CY9" s="53">
        <v>118</v>
      </c>
      <c r="CZ9" s="53">
        <v>118.2</v>
      </c>
    </row>
    <row r="10" spans="1:104" x14ac:dyDescent="0.25">
      <c r="A10" s="46" t="s">
        <v>78</v>
      </c>
      <c r="B10" t="s">
        <v>83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149.80000000000001</v>
      </c>
      <c r="CX10" s="46">
        <v>150.9</v>
      </c>
      <c r="CY10" s="53">
        <v>151.19999999999999</v>
      </c>
      <c r="CZ10" s="53">
        <v>151.5</v>
      </c>
    </row>
    <row r="11" spans="1:104" x14ac:dyDescent="0.25">
      <c r="A11" s="46" t="s">
        <v>79</v>
      </c>
      <c r="B11" t="s">
        <v>82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157.4</v>
      </c>
      <c r="CX11" s="55">
        <v>159.9</v>
      </c>
      <c r="CY11" s="53">
        <v>159.5</v>
      </c>
      <c r="CZ11" s="53">
        <v>159.5</v>
      </c>
    </row>
    <row r="12" spans="1:104" x14ac:dyDescent="0.25">
      <c r="A12" s="46" t="s">
        <v>80</v>
      </c>
      <c r="B12" t="s">
        <v>81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133.80000000000001</v>
      </c>
      <c r="CX12" s="55">
        <v>135</v>
      </c>
      <c r="CY12" s="53">
        <v>135.5</v>
      </c>
      <c r="CZ12" s="53">
        <v>135.69999999999999</v>
      </c>
    </row>
    <row r="13" spans="1:104" x14ac:dyDescent="0.25">
      <c r="A13" s="46" t="s">
        <v>85</v>
      </c>
      <c r="B13" t="s">
        <v>86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125.5</v>
      </c>
      <c r="CX13" s="55">
        <v>126.9</v>
      </c>
      <c r="CY13" s="53">
        <v>126.9</v>
      </c>
      <c r="CZ13" s="53">
        <v>127.1</v>
      </c>
    </row>
    <row r="14" spans="1:104" x14ac:dyDescent="0.25">
      <c r="A14" s="46" t="s">
        <v>87</v>
      </c>
      <c r="B14" t="s">
        <v>88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5">
        <v>111.2</v>
      </c>
      <c r="CY14" s="53">
        <v>111.4</v>
      </c>
      <c r="CZ14" s="53">
        <v>111.4</v>
      </c>
    </row>
    <row r="15" spans="1:104" x14ac:dyDescent="0.25">
      <c r="A15" s="46" t="s">
        <v>89</v>
      </c>
      <c r="B15" t="s">
        <v>113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116.6</v>
      </c>
      <c r="CX15" s="55">
        <v>116.9</v>
      </c>
      <c r="CY15" s="53">
        <v>116.9</v>
      </c>
      <c r="CZ15" s="53">
        <v>117.1</v>
      </c>
    </row>
    <row r="16" spans="1:104" x14ac:dyDescent="0.25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04" x14ac:dyDescent="0.25">
      <c r="A17" t="s">
        <v>162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04" s="20" customFormat="1" x14ac:dyDescent="0.25">
      <c r="A18" s="49" t="s">
        <v>57</v>
      </c>
      <c r="B18" s="49" t="s">
        <v>58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123.9</v>
      </c>
      <c r="CX18" s="20">
        <v>124.7</v>
      </c>
      <c r="CY18" s="20">
        <v>125.1</v>
      </c>
      <c r="CZ18" s="20">
        <v>126.4</v>
      </c>
    </row>
    <row r="19" spans="1:104" s="20" customFormat="1" x14ac:dyDescent="0.25">
      <c r="A19" s="49" t="s">
        <v>59</v>
      </c>
      <c r="B19" s="49" t="s">
        <v>60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132.9</v>
      </c>
      <c r="CX19" s="20">
        <v>133.4</v>
      </c>
      <c r="CY19" s="20">
        <v>133.6</v>
      </c>
      <c r="CZ19" s="20">
        <v>133.9</v>
      </c>
    </row>
    <row r="20" spans="1:104" s="20" customFormat="1" x14ac:dyDescent="0.25">
      <c r="A20" s="49" t="s">
        <v>61</v>
      </c>
      <c r="B20" s="49" t="s">
        <v>62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120.5</v>
      </c>
      <c r="CX20" s="20">
        <v>120.9</v>
      </c>
      <c r="CY20" s="20">
        <v>120.9</v>
      </c>
      <c r="CZ20" s="20">
        <v>121.2</v>
      </c>
    </row>
    <row r="21" spans="1:104" s="20" customFormat="1" x14ac:dyDescent="0.25">
      <c r="A21" s="49" t="s">
        <v>63</v>
      </c>
      <c r="B21" s="20" t="s">
        <v>64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127.2</v>
      </c>
      <c r="CX21" s="20">
        <v>128.4</v>
      </c>
      <c r="CY21" s="20">
        <v>128.69999999999999</v>
      </c>
      <c r="CZ21" s="20">
        <v>128.80000000000001</v>
      </c>
    </row>
    <row r="22" spans="1:104" x14ac:dyDescent="0.25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04" x14ac:dyDescent="0.25">
      <c r="A23" t="s">
        <v>128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04" ht="12.75" customHeight="1" x14ac:dyDescent="0.35">
      <c r="A24" t="s">
        <v>126</v>
      </c>
      <c r="B24" t="s">
        <v>129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107.1</v>
      </c>
      <c r="CX24">
        <v>108.2</v>
      </c>
      <c r="CY24">
        <v>109.7</v>
      </c>
      <c r="CZ24">
        <v>110.5</v>
      </c>
    </row>
    <row r="25" spans="1:104" ht="12.75" customHeight="1" x14ac:dyDescent="0.25">
      <c r="A25" t="s">
        <v>127</v>
      </c>
      <c r="B25" t="s">
        <v>130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226.2</v>
      </c>
      <c r="CX25">
        <v>229.2</v>
      </c>
      <c r="CY25">
        <v>234.2</v>
      </c>
      <c r="CZ25">
        <v>236.1</v>
      </c>
    </row>
    <row r="26" spans="1:104" ht="14.5" x14ac:dyDescent="0.35">
      <c r="A26" t="s">
        <v>157</v>
      </c>
      <c r="B26" t="s">
        <v>158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97.9</v>
      </c>
      <c r="CX26">
        <v>101.9</v>
      </c>
      <c r="CY26">
        <v>111.1</v>
      </c>
      <c r="CZ26">
        <v>113.3</v>
      </c>
    </row>
    <row r="27" spans="1:104" ht="14.5" x14ac:dyDescent="0.35">
      <c r="A27" t="s">
        <v>159</v>
      </c>
      <c r="B27" t="s">
        <v>131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106.6</v>
      </c>
      <c r="CX27">
        <v>107.5</v>
      </c>
      <c r="CY27">
        <v>108.6</v>
      </c>
      <c r="CZ27">
        <v>109.2</v>
      </c>
    </row>
    <row r="28" spans="1:104" ht="14.5" x14ac:dyDescent="0.35">
      <c r="A28" t="s">
        <v>161</v>
      </c>
      <c r="B28" t="s">
        <v>132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109.5</v>
      </c>
      <c r="CX28">
        <v>110.2</v>
      </c>
      <c r="CY28">
        <v>110.6</v>
      </c>
      <c r="CZ28">
        <v>111.4</v>
      </c>
    </row>
    <row r="29" spans="1:104" ht="14.5" x14ac:dyDescent="0.35">
      <c r="A29" t="s">
        <v>133</v>
      </c>
      <c r="B29" t="s">
        <v>167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107.1</v>
      </c>
      <c r="CX29">
        <v>108.2</v>
      </c>
      <c r="CY29">
        <v>109.7</v>
      </c>
      <c r="CZ29">
        <v>110.6</v>
      </c>
    </row>
    <row r="30" spans="1:104" ht="14.5" x14ac:dyDescent="0.35">
      <c r="A30" t="s">
        <v>139</v>
      </c>
      <c r="B30" t="s">
        <v>169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>
        <v>107.1</v>
      </c>
      <c r="CY30">
        <v>109</v>
      </c>
      <c r="CZ30">
        <v>109.7</v>
      </c>
    </row>
    <row r="31" spans="1:104" ht="14.5" x14ac:dyDescent="0.35">
      <c r="A31" t="s">
        <v>140</v>
      </c>
      <c r="B31" t="s">
        <v>103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106.2</v>
      </c>
      <c r="CX31">
        <v>107.8</v>
      </c>
      <c r="CY31">
        <v>109.7</v>
      </c>
      <c r="CZ31">
        <v>110.5</v>
      </c>
    </row>
    <row r="32" spans="1:104" ht="14.5" x14ac:dyDescent="0.35">
      <c r="A32" t="s">
        <v>141</v>
      </c>
      <c r="B32" t="s">
        <v>144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106.4</v>
      </c>
      <c r="CX32">
        <v>107.6</v>
      </c>
      <c r="CY32">
        <v>109.3</v>
      </c>
      <c r="CZ32">
        <v>110.1</v>
      </c>
    </row>
    <row r="33" spans="1:104" ht="14.5" x14ac:dyDescent="0.35">
      <c r="A33" s="46" t="s">
        <v>142</v>
      </c>
      <c r="B33" t="s">
        <v>104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105.4</v>
      </c>
      <c r="CX33">
        <v>106.3</v>
      </c>
      <c r="CY33">
        <v>107.7</v>
      </c>
      <c r="CZ33">
        <v>108.1</v>
      </c>
    </row>
    <row r="34" spans="1:104" ht="14.5" x14ac:dyDescent="0.35">
      <c r="A34" t="s">
        <v>143</v>
      </c>
      <c r="B34" t="s">
        <v>149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>
        <v>107.1</v>
      </c>
      <c r="CY34">
        <v>109</v>
      </c>
      <c r="CZ34">
        <v>109.7</v>
      </c>
    </row>
    <row r="35" spans="1:104" ht="14.5" x14ac:dyDescent="0.35">
      <c r="A35" t="s">
        <v>145</v>
      </c>
      <c r="B35" t="s">
        <v>146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105.1</v>
      </c>
      <c r="CX35">
        <v>107.5</v>
      </c>
      <c r="CY35">
        <v>109.7</v>
      </c>
      <c r="CZ35">
        <v>110.4</v>
      </c>
    </row>
    <row r="36" spans="1:104" ht="14.5" x14ac:dyDescent="0.35">
      <c r="A36" t="s">
        <v>147</v>
      </c>
      <c r="B36" t="s">
        <v>148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97</v>
      </c>
      <c r="BL36" s="13">
        <v>97.6</v>
      </c>
      <c r="BM36" s="13">
        <v>98.4</v>
      </c>
      <c r="BN36" s="13">
        <v>98.2</v>
      </c>
      <c r="BO36" s="13">
        <v>100.3</v>
      </c>
      <c r="BP36" s="13">
        <v>100.3</v>
      </c>
      <c r="BQ36" s="13">
        <v>99.9</v>
      </c>
      <c r="BR36" s="13">
        <v>98.7</v>
      </c>
      <c r="BS36" s="13">
        <v>96.6</v>
      </c>
      <c r="BT36" s="13">
        <v>96</v>
      </c>
      <c r="BU36" s="13">
        <v>95.3</v>
      </c>
      <c r="BV36" s="13">
        <v>93.5</v>
      </c>
      <c r="BW36" s="13">
        <v>92.5</v>
      </c>
      <c r="BX36" s="13">
        <v>91.7</v>
      </c>
      <c r="BY36" s="13">
        <v>92.5</v>
      </c>
      <c r="BZ36">
        <v>93.6</v>
      </c>
      <c r="CA36">
        <v>95</v>
      </c>
      <c r="CB36">
        <v>96</v>
      </c>
      <c r="CC36">
        <v>96.1</v>
      </c>
      <c r="CD36">
        <v>95.8</v>
      </c>
      <c r="CE36">
        <v>96</v>
      </c>
      <c r="CF36">
        <v>96.2</v>
      </c>
      <c r="CG36">
        <v>95.6</v>
      </c>
      <c r="CH36">
        <v>96.4</v>
      </c>
      <c r="CI36">
        <v>97.6</v>
      </c>
      <c r="CJ36">
        <v>98.2</v>
      </c>
      <c r="CK36">
        <v>98.3</v>
      </c>
      <c r="CL36">
        <v>99.2</v>
      </c>
      <c r="CM36">
        <v>99</v>
      </c>
      <c r="CN36">
        <v>99</v>
      </c>
      <c r="CO36">
        <v>98.9</v>
      </c>
      <c r="CP36">
        <v>100</v>
      </c>
      <c r="CQ36">
        <v>101.4</v>
      </c>
      <c r="CR36">
        <v>101.3</v>
      </c>
      <c r="CS36">
        <v>102</v>
      </c>
      <c r="CT36">
        <v>101.9</v>
      </c>
      <c r="CU36">
        <v>102.9</v>
      </c>
      <c r="CV36">
        <v>103.7</v>
      </c>
      <c r="CW36">
        <v>104.4</v>
      </c>
      <c r="CX36">
        <v>106.1</v>
      </c>
      <c r="CY36">
        <v>109</v>
      </c>
      <c r="CZ36">
        <v>110.1</v>
      </c>
    </row>
    <row r="37" spans="1:104" ht="14.5" x14ac:dyDescent="0.35">
      <c r="A37" t="s">
        <v>150</v>
      </c>
      <c r="B37" t="s">
        <v>151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>
        <v>107.7</v>
      </c>
      <c r="CY37">
        <v>109.2</v>
      </c>
      <c r="CZ37">
        <v>109.9</v>
      </c>
    </row>
    <row r="38" spans="1:104" ht="14.5" x14ac:dyDescent="0.35">
      <c r="A38" t="s">
        <v>152</v>
      </c>
      <c r="B38" t="s">
        <v>153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97.3</v>
      </c>
      <c r="BL38" s="13">
        <v>97.9</v>
      </c>
      <c r="BM38" s="13">
        <v>98.7</v>
      </c>
      <c r="BN38" s="13">
        <v>98.6</v>
      </c>
      <c r="BO38" s="13">
        <v>100.4</v>
      </c>
      <c r="BP38" s="13">
        <v>100.5</v>
      </c>
      <c r="BQ38" s="13">
        <v>100.2</v>
      </c>
      <c r="BR38" s="13">
        <v>99.1</v>
      </c>
      <c r="BS38" s="13">
        <v>97.2</v>
      </c>
      <c r="BT38" s="13">
        <v>96.8</v>
      </c>
      <c r="BU38" s="13">
        <v>96.2</v>
      </c>
      <c r="BV38" s="13">
        <v>94.6</v>
      </c>
      <c r="BW38" s="13">
        <v>93.8</v>
      </c>
      <c r="BX38" s="13">
        <v>93</v>
      </c>
      <c r="BY38" s="13">
        <v>93.9</v>
      </c>
      <c r="BZ38">
        <v>94.9</v>
      </c>
      <c r="CA38">
        <v>96.2</v>
      </c>
      <c r="CB38">
        <v>97.2</v>
      </c>
      <c r="CC38">
        <v>97.1</v>
      </c>
      <c r="CD38">
        <v>96.7</v>
      </c>
      <c r="CE38">
        <v>97</v>
      </c>
      <c r="CF38">
        <v>96.8</v>
      </c>
      <c r="CG38">
        <v>96.2</v>
      </c>
      <c r="CH38">
        <v>96.7</v>
      </c>
      <c r="CI38">
        <v>97.9</v>
      </c>
      <c r="CJ38">
        <v>98.4</v>
      </c>
      <c r="CK38">
        <v>98.6</v>
      </c>
      <c r="CL38">
        <v>99.6</v>
      </c>
      <c r="CM38">
        <v>99.4</v>
      </c>
      <c r="CN38">
        <v>99.4</v>
      </c>
      <c r="CO38">
        <v>99.3</v>
      </c>
      <c r="CP38">
        <v>100.2</v>
      </c>
      <c r="CQ38">
        <v>101.4</v>
      </c>
      <c r="CR38">
        <v>101.4</v>
      </c>
      <c r="CS38">
        <v>102.1</v>
      </c>
      <c r="CT38">
        <v>102</v>
      </c>
      <c r="CU38">
        <v>103</v>
      </c>
      <c r="CV38">
        <v>103.8</v>
      </c>
      <c r="CW38">
        <v>104.5</v>
      </c>
      <c r="CX38">
        <v>106.2</v>
      </c>
      <c r="CY38">
        <v>109.1</v>
      </c>
      <c r="CZ38">
        <v>110.1</v>
      </c>
    </row>
    <row r="39" spans="1:104" ht="14.5" x14ac:dyDescent="0.35">
      <c r="A39" t="s">
        <v>134</v>
      </c>
      <c r="B39" t="s">
        <v>170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108.2</v>
      </c>
      <c r="CX39">
        <v>108.9</v>
      </c>
      <c r="CY39">
        <v>110</v>
      </c>
      <c r="CZ39">
        <v>110.9</v>
      </c>
    </row>
    <row r="40" spans="1:104" ht="14.5" x14ac:dyDescent="0.35">
      <c r="A40" t="s">
        <v>135</v>
      </c>
      <c r="B40" t="s">
        <v>136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108.4</v>
      </c>
      <c r="CX40">
        <v>109.1</v>
      </c>
      <c r="CY40">
        <v>110.3</v>
      </c>
      <c r="CZ40">
        <v>111.2</v>
      </c>
    </row>
    <row r="41" spans="1:104" ht="14.5" x14ac:dyDescent="0.35">
      <c r="A41" t="s">
        <v>137</v>
      </c>
      <c r="B41" t="s">
        <v>138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108.9</v>
      </c>
      <c r="CX41">
        <v>109.8</v>
      </c>
      <c r="CY41">
        <v>110.9</v>
      </c>
      <c r="CZ41">
        <v>112</v>
      </c>
    </row>
    <row r="42" spans="1:104" ht="14.5" x14ac:dyDescent="0.35">
      <c r="A42" t="s">
        <v>154</v>
      </c>
      <c r="B42" t="s">
        <v>171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106.5</v>
      </c>
      <c r="CX42">
        <v>107.4</v>
      </c>
      <c r="CY42">
        <v>108.9</v>
      </c>
      <c r="CZ42">
        <v>109.8</v>
      </c>
    </row>
    <row r="43" spans="1:104" ht="14.5" x14ac:dyDescent="0.35">
      <c r="A43" t="s">
        <v>156</v>
      </c>
      <c r="B43" t="s">
        <v>172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106.2</v>
      </c>
      <c r="CX43">
        <v>107.3</v>
      </c>
      <c r="CY43">
        <v>108.9</v>
      </c>
      <c r="CZ43">
        <v>109.8</v>
      </c>
    </row>
    <row r="44" spans="1:104" ht="14.5" x14ac:dyDescent="0.35">
      <c r="A44" t="s">
        <v>155</v>
      </c>
      <c r="B44" t="s">
        <v>173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107.2</v>
      </c>
      <c r="CX44">
        <v>108</v>
      </c>
      <c r="CY44">
        <v>109.1</v>
      </c>
      <c r="CZ44">
        <v>110</v>
      </c>
    </row>
    <row r="45" spans="1:104" x14ac:dyDescent="0.25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04" x14ac:dyDescent="0.25">
      <c r="A46" t="s">
        <v>163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04" x14ac:dyDescent="0.25">
      <c r="A47" t="s">
        <v>99</v>
      </c>
      <c r="B47" t="s">
        <v>100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108.9</v>
      </c>
      <c r="CX47" s="47">
        <v>109.4</v>
      </c>
      <c r="CY47" s="47">
        <v>107.7</v>
      </c>
      <c r="CZ47" s="47">
        <v>107.8</v>
      </c>
    </row>
    <row r="48" spans="1:104" x14ac:dyDescent="0.25">
      <c r="A48" t="s">
        <v>101</v>
      </c>
      <c r="B48" t="s">
        <v>102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116.3</v>
      </c>
      <c r="CX48" s="47">
        <v>116.3</v>
      </c>
      <c r="CY48" s="47">
        <v>116.4</v>
      </c>
      <c r="CZ48" s="47">
        <v>116.5</v>
      </c>
    </row>
    <row r="49" spans="1:104" x14ac:dyDescent="0.25">
      <c r="A49" t="s">
        <v>94</v>
      </c>
      <c r="B49" t="s">
        <v>95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120</v>
      </c>
      <c r="CX49" s="47">
        <v>120.2</v>
      </c>
      <c r="CY49" s="47">
        <v>121.2</v>
      </c>
      <c r="CZ49" s="47">
        <v>122.8</v>
      </c>
    </row>
    <row r="50" spans="1:104" x14ac:dyDescent="0.25">
      <c r="A50" t="s">
        <v>96</v>
      </c>
      <c r="B50" t="s">
        <v>97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100.1</v>
      </c>
      <c r="CX50" s="47">
        <v>100.3</v>
      </c>
      <c r="CY50" s="47">
        <v>97.8</v>
      </c>
      <c r="CZ50" s="47">
        <v>98.3</v>
      </c>
    </row>
    <row r="51" spans="1:104" x14ac:dyDescent="0.25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04" x14ac:dyDescent="0.25">
      <c r="A52" t="s">
        <v>164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04" x14ac:dyDescent="0.25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225.4</v>
      </c>
      <c r="CX53" s="47">
        <v>230.7</v>
      </c>
      <c r="CY53" s="47">
        <v>250.9</v>
      </c>
      <c r="CZ53" s="47">
        <v>262</v>
      </c>
    </row>
    <row r="54" spans="1:104" x14ac:dyDescent="0.25">
      <c r="A54" t="s">
        <v>91</v>
      </c>
      <c r="B54" t="s">
        <v>98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312.3</v>
      </c>
      <c r="CX54" s="47">
        <v>298.7</v>
      </c>
      <c r="CY54" s="47">
        <v>304.89999999999998</v>
      </c>
      <c r="CZ54" s="47">
        <v>308.3</v>
      </c>
    </row>
    <row r="55" spans="1:104" x14ac:dyDescent="0.25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219.1</v>
      </c>
      <c r="CX55" s="47">
        <v>235.8</v>
      </c>
      <c r="CY55" s="47">
        <v>239.4</v>
      </c>
      <c r="CZ55" s="47">
        <v>238.7</v>
      </c>
    </row>
    <row r="56" spans="1:104" x14ac:dyDescent="0.25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217.6</v>
      </c>
      <c r="CX56" s="47">
        <v>234.7</v>
      </c>
      <c r="CY56" s="47">
        <v>238.8</v>
      </c>
      <c r="CZ56" s="47">
        <v>237.1</v>
      </c>
    </row>
    <row r="57" spans="1:104" x14ac:dyDescent="0.25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04" x14ac:dyDescent="0.25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249.8</v>
      </c>
      <c r="CX58" s="47">
        <v>250.8</v>
      </c>
      <c r="CY58" s="47">
        <v>253</v>
      </c>
      <c r="CZ58" s="47">
        <v>252.1</v>
      </c>
    </row>
    <row r="59" spans="1:104" x14ac:dyDescent="0.25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264.2</v>
      </c>
      <c r="CX59" s="47">
        <v>267.10000000000002</v>
      </c>
      <c r="CY59" s="47">
        <v>266.7</v>
      </c>
      <c r="CZ59" s="47">
        <v>266.39999999999998</v>
      </c>
    </row>
    <row r="60" spans="1:104" x14ac:dyDescent="0.25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259.5</v>
      </c>
      <c r="CY60" s="47">
        <v>259.89999999999998</v>
      </c>
      <c r="CZ60" s="47">
        <v>259.10000000000002</v>
      </c>
    </row>
    <row r="61" spans="1:104" x14ac:dyDescent="0.25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224.9</v>
      </c>
      <c r="CX61" s="47">
        <v>227.6</v>
      </c>
      <c r="CY61" s="47">
        <v>228.7</v>
      </c>
      <c r="CZ61" s="47">
        <v>228.4</v>
      </c>
    </row>
    <row r="62" spans="1:104" x14ac:dyDescent="0.25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275.60000000000002</v>
      </c>
      <c r="CX62" s="47">
        <v>279.2</v>
      </c>
      <c r="CY62" s="47">
        <v>277.3</v>
      </c>
      <c r="CZ62" s="47">
        <v>275.89999999999998</v>
      </c>
    </row>
    <row r="63" spans="1:104" x14ac:dyDescent="0.25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258.8</v>
      </c>
      <c r="CX63" s="47">
        <v>261.3</v>
      </c>
      <c r="CY63" s="47">
        <v>263.7</v>
      </c>
      <c r="CZ63" s="47">
        <v>264.39999999999998</v>
      </c>
    </row>
    <row r="64" spans="1:104" x14ac:dyDescent="0.25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226.4</v>
      </c>
      <c r="CZ64" s="47">
        <v>232.1</v>
      </c>
    </row>
    <row r="65" spans="1:104" x14ac:dyDescent="0.25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197.2</v>
      </c>
      <c r="CX65" s="47">
        <v>198</v>
      </c>
      <c r="CY65" s="47">
        <v>198.1</v>
      </c>
      <c r="CZ65" s="47">
        <v>198.1</v>
      </c>
    </row>
    <row r="66" spans="1:104" x14ac:dyDescent="0.25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04" x14ac:dyDescent="0.25">
      <c r="A67" t="s">
        <v>90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226.3</v>
      </c>
      <c r="CX67" s="47">
        <v>226.1</v>
      </c>
      <c r="CY67" s="47">
        <v>226.6</v>
      </c>
      <c r="CZ67" s="47">
        <v>226.5</v>
      </c>
    </row>
    <row r="68" spans="1:104" x14ac:dyDescent="0.25">
      <c r="A68" t="s">
        <v>92</v>
      </c>
      <c r="B68" t="s">
        <v>93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136.19999999999999</v>
      </c>
      <c r="CX68" s="47">
        <v>136.6</v>
      </c>
      <c r="CY68" s="47">
        <v>136</v>
      </c>
      <c r="CZ68" s="47">
        <v>136.9</v>
      </c>
    </row>
    <row r="69" spans="1:104" x14ac:dyDescent="0.25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353.4</v>
      </c>
      <c r="CX69" s="47">
        <v>349.7</v>
      </c>
      <c r="CY69" s="47">
        <v>339.1</v>
      </c>
      <c r="CZ69" s="47">
        <v>335</v>
      </c>
    </row>
    <row r="70" spans="1:104" x14ac:dyDescent="0.25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193.3</v>
      </c>
      <c r="CX70" s="47">
        <v>192.7</v>
      </c>
      <c r="CY70" s="47">
        <v>192.9</v>
      </c>
      <c r="CZ70" s="47">
        <v>192.9</v>
      </c>
    </row>
    <row r="71" spans="1:104" x14ac:dyDescent="0.25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238</v>
      </c>
      <c r="CX71" s="47">
        <v>236.8</v>
      </c>
      <c r="CY71" s="47">
        <v>245.3</v>
      </c>
      <c r="CZ71" s="47">
        <v>252.1</v>
      </c>
    </row>
    <row r="72" spans="1:104" x14ac:dyDescent="0.25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312.89999999999998</v>
      </c>
      <c r="CX72" s="47">
        <v>316.10000000000002</v>
      </c>
      <c r="CY72" s="47">
        <v>320.60000000000002</v>
      </c>
      <c r="CZ72" s="47">
        <v>319</v>
      </c>
    </row>
    <row r="73" spans="1:104" x14ac:dyDescent="0.25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04" x14ac:dyDescent="0.25">
      <c r="A74" s="46" t="s">
        <v>120</v>
      </c>
      <c r="B74" t="s">
        <v>119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195.5</v>
      </c>
      <c r="CX74" s="47">
        <v>201.7</v>
      </c>
      <c r="CY74" s="47">
        <v>210.4</v>
      </c>
      <c r="CZ74" s="47">
        <v>214.3</v>
      </c>
    </row>
    <row r="75" spans="1:104" ht="14.5" x14ac:dyDescent="0.35">
      <c r="A75" t="s">
        <v>116</v>
      </c>
      <c r="B75" t="s">
        <v>160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04" x14ac:dyDescent="0.25">
      <c r="A76" t="s">
        <v>28</v>
      </c>
      <c r="B76" t="s">
        <v>117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262.7</v>
      </c>
      <c r="CX76" s="47">
        <v>278.10000000000002</v>
      </c>
      <c r="CY76" s="47">
        <v>282.7</v>
      </c>
      <c r="CZ76" s="47">
        <v>283</v>
      </c>
    </row>
    <row r="77" spans="1:104" x14ac:dyDescent="0.25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425.2</v>
      </c>
      <c r="CX77">
        <v>419.3</v>
      </c>
      <c r="CY77">
        <v>420.2</v>
      </c>
      <c r="CZ77">
        <v>436.7</v>
      </c>
    </row>
    <row r="78" spans="1:104" x14ac:dyDescent="0.25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197.6</v>
      </c>
      <c r="CX78" s="47">
        <v>201.2</v>
      </c>
      <c r="CY78" s="47">
        <v>211.3</v>
      </c>
      <c r="CZ78" s="47">
        <v>215.8</v>
      </c>
    </row>
    <row r="79" spans="1:104" x14ac:dyDescent="0.25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206.4</v>
      </c>
      <c r="CX79">
        <v>206.8</v>
      </c>
      <c r="CY79">
        <v>211.8</v>
      </c>
      <c r="CZ79">
        <v>213</v>
      </c>
    </row>
    <row r="80" spans="1:104" x14ac:dyDescent="0.25">
      <c r="A80" t="s">
        <v>65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212.3</v>
      </c>
      <c r="CX80" s="47">
        <v>224.4</v>
      </c>
      <c r="CY80" s="47">
        <v>235.1</v>
      </c>
      <c r="CZ80" s="47">
        <v>241.3</v>
      </c>
    </row>
    <row r="81" spans="1:104" x14ac:dyDescent="0.25">
      <c r="A81" t="s">
        <v>67</v>
      </c>
      <c r="B81" t="s">
        <v>66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207.1</v>
      </c>
      <c r="CX81">
        <v>215.8</v>
      </c>
      <c r="CY81">
        <v>213.8</v>
      </c>
      <c r="CZ81">
        <v>235.2</v>
      </c>
    </row>
    <row r="82" spans="1:104" x14ac:dyDescent="0.25">
      <c r="A82" t="s">
        <v>121</v>
      </c>
      <c r="B82" t="s">
        <v>122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117.9</v>
      </c>
      <c r="CX82" s="47">
        <v>122.7</v>
      </c>
      <c r="CY82" s="47">
        <v>121.3</v>
      </c>
      <c r="CZ82" s="47">
        <v>136</v>
      </c>
    </row>
    <row r="83" spans="1:104" x14ac:dyDescent="0.25">
      <c r="A83" t="s">
        <v>123</v>
      </c>
      <c r="B83" t="s">
        <v>118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113.1</v>
      </c>
      <c r="CZ83">
        <v>109.8</v>
      </c>
    </row>
    <row r="84" spans="1:104" x14ac:dyDescent="0.25">
      <c r="A84" t="s">
        <v>32</v>
      </c>
      <c r="B84" t="s">
        <v>124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280.60000000000002</v>
      </c>
      <c r="CX84" s="47">
        <v>285.2</v>
      </c>
      <c r="CY84" s="47">
        <v>288.89999999999998</v>
      </c>
      <c r="CZ84" s="47">
        <v>288.2</v>
      </c>
    </row>
    <row r="85" spans="1:104" x14ac:dyDescent="0.25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217.1</v>
      </c>
      <c r="CX85">
        <v>219.9</v>
      </c>
      <c r="CY85">
        <v>219.9</v>
      </c>
      <c r="CZ85">
        <v>220</v>
      </c>
    </row>
    <row r="86" spans="1:104" ht="14.5" x14ac:dyDescent="0.3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349.1</v>
      </c>
      <c r="CX86" s="47">
        <v>349.1</v>
      </c>
      <c r="CY86" s="47">
        <v>353</v>
      </c>
      <c r="CZ86" s="47">
        <v>354.9</v>
      </c>
    </row>
    <row r="87" spans="1:104" x14ac:dyDescent="0.25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218.9</v>
      </c>
      <c r="CX87">
        <v>219.2</v>
      </c>
      <c r="CY87">
        <v>219.4</v>
      </c>
      <c r="CZ87">
        <v>219.5</v>
      </c>
    </row>
    <row r="88" spans="1:104" x14ac:dyDescent="0.25">
      <c r="A88" t="s">
        <v>68</v>
      </c>
      <c r="B88" t="s">
        <v>114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</row>
    <row r="89" spans="1:104" x14ac:dyDescent="0.25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04" x14ac:dyDescent="0.25">
      <c r="A90" t="s">
        <v>165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04" x14ac:dyDescent="0.25">
      <c r="A91" t="s">
        <v>115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179.5</v>
      </c>
      <c r="CX91">
        <v>185.1</v>
      </c>
      <c r="CY91">
        <v>195.1</v>
      </c>
      <c r="CZ91">
        <v>230.9</v>
      </c>
    </row>
    <row r="92" spans="1:104" x14ac:dyDescent="0.25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333.1</v>
      </c>
      <c r="CX92">
        <v>333.2</v>
      </c>
      <c r="CY92">
        <v>334.8</v>
      </c>
      <c r="CZ92">
        <v>333.6</v>
      </c>
    </row>
    <row r="93" spans="1:104" x14ac:dyDescent="0.25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532</v>
      </c>
      <c r="CX93">
        <v>559.6</v>
      </c>
      <c r="CY93">
        <v>557.20000000000005</v>
      </c>
      <c r="CZ93">
        <v>547.1</v>
      </c>
    </row>
    <row r="94" spans="1:104" x14ac:dyDescent="0.25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460.3</v>
      </c>
      <c r="CX94">
        <v>438.4</v>
      </c>
      <c r="CY94">
        <v>449.8</v>
      </c>
      <c r="CZ94">
        <v>495.1</v>
      </c>
    </row>
    <row r="95" spans="1:104" x14ac:dyDescent="0.25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487.1</v>
      </c>
      <c r="CX95">
        <v>492.2</v>
      </c>
      <c r="CY95">
        <v>481.6</v>
      </c>
      <c r="CZ95">
        <v>492.4</v>
      </c>
    </row>
    <row r="96" spans="1:104" x14ac:dyDescent="0.25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1" x14ac:dyDescent="0.25">
      <c r="A97" s="46" t="s">
        <v>178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1" s="20" customFormat="1" x14ac:dyDescent="0.25">
      <c r="A98" s="49" t="s">
        <v>106</v>
      </c>
      <c r="B98" s="20" t="s">
        <v>107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130.5</v>
      </c>
      <c r="CW98" s="20">
        <v>131.9</v>
      </c>
    </row>
    <row r="99" spans="1:101" s="20" customFormat="1" x14ac:dyDescent="0.25">
      <c r="A99" s="49" t="s">
        <v>108</v>
      </c>
      <c r="B99" s="20" t="s">
        <v>109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127.3</v>
      </c>
      <c r="CQ99" s="20">
        <v>128.30000000000001</v>
      </c>
      <c r="CT99" s="20">
        <v>128.80000000000001</v>
      </c>
      <c r="CW99" s="20">
        <v>129.69999999999999</v>
      </c>
    </row>
    <row r="100" spans="1:101" s="20" customFormat="1" x14ac:dyDescent="0.25">
      <c r="A100" s="49" t="s">
        <v>111</v>
      </c>
      <c r="B100" s="20" t="s">
        <v>112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129.1</v>
      </c>
      <c r="CQ100" s="20">
        <v>130</v>
      </c>
      <c r="CT100" s="20">
        <v>130.6</v>
      </c>
      <c r="CW100" s="24">
        <v>132</v>
      </c>
    </row>
    <row r="101" spans="1:101" s="20" customFormat="1" x14ac:dyDescent="0.25">
      <c r="A101" s="49" t="s">
        <v>110</v>
      </c>
      <c r="B101" s="49" t="s">
        <v>176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127.9</v>
      </c>
      <c r="CT101" s="20">
        <v>128.4</v>
      </c>
      <c r="CW101" s="20">
        <v>129.5</v>
      </c>
    </row>
    <row r="102" spans="1:101" x14ac:dyDescent="0.25">
      <c r="B102" t="s">
        <v>174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May. 2018</vt:lpstr>
      <vt:lpstr>Data</vt:lpstr>
      <vt:lpstr>'May.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ENIAC</cp:lastModifiedBy>
  <cp:lastPrinted>2016-12-14T13:38:11Z</cp:lastPrinted>
  <dcterms:created xsi:type="dcterms:W3CDTF">2006-02-14T20:08:31Z</dcterms:created>
  <dcterms:modified xsi:type="dcterms:W3CDTF">2018-07-11T13:17:23Z</dcterms:modified>
</cp:coreProperties>
</file>