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nnifer.traver\OneDrive - AGC of America\Documents\"/>
    </mc:Choice>
  </mc:AlternateContent>
  <xr:revisionPtr revIDLastSave="0" documentId="8_{D5BAF12C-0B39-438C-B4DB-1A5919164E93}" xr6:coauthVersionLast="44" xr6:coauthVersionMax="44" xr10:uidLastSave="{00000000-0000-0000-0000-000000000000}"/>
  <bookViews>
    <workbookView xWindow="-120" yWindow="-120" windowWidth="20730" windowHeight="11160" activeTab="2" xr2:uid="{00000000-000D-0000-FFFF-FFFF00000000}"/>
  </bookViews>
  <sheets>
    <sheet name="Table of Contents" sheetId="23" r:id="rId1"/>
    <sheet name="House" sheetId="2" r:id="rId2"/>
    <sheet name="State" sheetId="21" r:id="rId3"/>
    <sheet name="Top 10" sheetId="19" r:id="rId4"/>
  </sheets>
  <definedNames>
    <definedName name="_xlnm._FilterDatabase" localSheetId="1" hidden="1">House!$A$3:$J$533</definedName>
    <definedName name="_xlnm._FilterDatabase" localSheetId="2" hidden="1">State!$A$3:$I$3</definedName>
    <definedName name="_xlnm._FilterDatabase" localSheetId="0" hidden="1">'Table of Contents'!$B$4:$J$4</definedName>
    <definedName name="_xlnm._FilterDatabase" localSheetId="3" hidden="1">'Top 10'!$A$3:$J$3</definedName>
    <definedName name="_xlnm.Print_Area" localSheetId="1">House!$A$1:$J$539</definedName>
    <definedName name="_xlnm.Print_Area" localSheetId="2">State!$A$1:$I$60</definedName>
    <definedName name="_xlnm.Print_Area" localSheetId="0">'Table of Contents'!$A$1:$I$13</definedName>
    <definedName name="_xlnm.Print_Area" localSheetId="3">'Top 10'!$A$1:$I$63</definedName>
    <definedName name="_xlnm.Print_Titles" localSheetId="1">House!$1:$4</definedName>
    <definedName name="_xlnm.Print_Titles" localSheetId="2">State!$1:$4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21" l="1"/>
  <c r="G58" i="19"/>
  <c r="G57" i="19"/>
  <c r="G56" i="19"/>
  <c r="G55" i="19"/>
  <c r="G54" i="19"/>
  <c r="G53" i="19"/>
  <c r="G52" i="19"/>
  <c r="G51" i="19"/>
  <c r="G50" i="19"/>
  <c r="G49" i="19"/>
  <c r="G43" i="19"/>
  <c r="G42" i="19"/>
  <c r="G41" i="19"/>
  <c r="G40" i="19"/>
  <c r="G39" i="19"/>
  <c r="G38" i="19"/>
  <c r="G37" i="19"/>
  <c r="G36" i="19"/>
  <c r="G35" i="19"/>
  <c r="G34" i="19"/>
  <c r="I5" i="21" l="1"/>
  <c r="I16" i="21"/>
  <c r="H29" i="21"/>
  <c r="H13" i="21"/>
  <c r="H4" i="2" l="1"/>
  <c r="G4" i="21" l="1"/>
  <c r="H7" i="21"/>
  <c r="H8" i="21"/>
  <c r="H9" i="21"/>
  <c r="H10" i="21"/>
  <c r="H11" i="21"/>
  <c r="H12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6" i="21"/>
  <c r="G5" i="21"/>
  <c r="F5" i="2"/>
  <c r="G5" i="2"/>
  <c r="I22" i="21" l="1"/>
  <c r="I10" i="21"/>
  <c r="I49" i="21"/>
  <c r="I45" i="21"/>
  <c r="I41" i="21"/>
  <c r="I37" i="21"/>
  <c r="I33" i="21"/>
  <c r="I29" i="21"/>
  <c r="I25" i="21"/>
  <c r="I21" i="21"/>
  <c r="I17" i="21"/>
  <c r="I54" i="21"/>
  <c r="I46" i="21"/>
  <c r="I38" i="21"/>
  <c r="I34" i="21"/>
  <c r="I26" i="21"/>
  <c r="I14" i="21"/>
  <c r="I52" i="21"/>
  <c r="I48" i="21"/>
  <c r="I44" i="21"/>
  <c r="I40" i="21"/>
  <c r="I36" i="21"/>
  <c r="I32" i="21"/>
  <c r="I28" i="21"/>
  <c r="I24" i="21"/>
  <c r="I20" i="21"/>
  <c r="I50" i="21"/>
  <c r="I42" i="21"/>
  <c r="I30" i="21"/>
  <c r="I18" i="21"/>
  <c r="I53" i="21"/>
  <c r="I55" i="21"/>
  <c r="I51" i="21"/>
  <c r="I47" i="21"/>
  <c r="I43" i="21"/>
  <c r="I39" i="21"/>
  <c r="I35" i="21"/>
  <c r="I31" i="21"/>
  <c r="I27" i="21"/>
  <c r="I23" i="21"/>
  <c r="I13" i="21"/>
  <c r="I12" i="21"/>
  <c r="I9" i="21"/>
  <c r="I8" i="21"/>
  <c r="I19" i="21"/>
  <c r="I15" i="21"/>
  <c r="I11" i="21"/>
  <c r="I7" i="21"/>
  <c r="I6" i="21"/>
  <c r="H5" i="2"/>
  <c r="H6" i="2"/>
  <c r="H7" i="2"/>
  <c r="H8" i="2"/>
  <c r="H9" i="2"/>
  <c r="H10" i="2"/>
  <c r="H11" i="2"/>
  <c r="H12" i="2"/>
  <c r="H14" i="2"/>
  <c r="F16" i="2"/>
  <c r="G16" i="2"/>
  <c r="H17" i="2"/>
  <c r="H18" i="2"/>
  <c r="H19" i="2"/>
  <c r="H20" i="2"/>
  <c r="H21" i="2"/>
  <c r="H22" i="2"/>
  <c r="H23" i="2"/>
  <c r="H24" i="2"/>
  <c r="H25" i="2"/>
  <c r="F27" i="2"/>
  <c r="G27" i="2"/>
  <c r="H28" i="2"/>
  <c r="H29" i="2"/>
  <c r="H30" i="2"/>
  <c r="H31" i="2"/>
  <c r="F33" i="2"/>
  <c r="G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F88" i="2"/>
  <c r="G88" i="2"/>
  <c r="H89" i="2"/>
  <c r="H90" i="2"/>
  <c r="H91" i="2"/>
  <c r="H92" i="2"/>
  <c r="H93" i="2"/>
  <c r="H94" i="2"/>
  <c r="H95" i="2"/>
  <c r="F97" i="2"/>
  <c r="G97" i="2"/>
  <c r="H98" i="2"/>
  <c r="H99" i="2"/>
  <c r="H100" i="2"/>
  <c r="H101" i="2"/>
  <c r="H102" i="2"/>
  <c r="H104" i="2"/>
  <c r="H106" i="2"/>
  <c r="F108" i="2"/>
  <c r="G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F137" i="2"/>
  <c r="G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F153" i="2"/>
  <c r="G153" i="2"/>
  <c r="H154" i="2"/>
  <c r="H155" i="2"/>
  <c r="F157" i="2"/>
  <c r="G157" i="2"/>
  <c r="H158" i="2"/>
  <c r="H159" i="2"/>
  <c r="F161" i="2"/>
  <c r="G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F181" i="2"/>
  <c r="G181" i="2"/>
  <c r="H182" i="2"/>
  <c r="H183" i="2"/>
  <c r="H184" i="2"/>
  <c r="H185" i="2"/>
  <c r="H186" i="2"/>
  <c r="H187" i="2"/>
  <c r="H188" i="2"/>
  <c r="H189" i="2"/>
  <c r="H190" i="2"/>
  <c r="F192" i="2"/>
  <c r="G192" i="2"/>
  <c r="H193" i="2"/>
  <c r="H194" i="2"/>
  <c r="H195" i="2"/>
  <c r="H196" i="2"/>
  <c r="F198" i="2"/>
  <c r="G198" i="2"/>
  <c r="H199" i="2"/>
  <c r="H200" i="2"/>
  <c r="H201" i="2"/>
  <c r="H202" i="2"/>
  <c r="F204" i="2"/>
  <c r="G204" i="2"/>
  <c r="H205" i="2"/>
  <c r="H206" i="2"/>
  <c r="H207" i="2"/>
  <c r="H208" i="2"/>
  <c r="H209" i="2"/>
  <c r="H210" i="2"/>
  <c r="F212" i="2"/>
  <c r="G212" i="2"/>
  <c r="H213" i="2"/>
  <c r="H214" i="2"/>
  <c r="H215" i="2"/>
  <c r="H216" i="2"/>
  <c r="H217" i="2"/>
  <c r="H218" i="2"/>
  <c r="F220" i="2"/>
  <c r="G220" i="2"/>
  <c r="H221" i="2"/>
  <c r="H222" i="2"/>
  <c r="F224" i="2"/>
  <c r="G224" i="2"/>
  <c r="H225" i="2"/>
  <c r="H226" i="2"/>
  <c r="H227" i="2"/>
  <c r="H228" i="2"/>
  <c r="H229" i="2"/>
  <c r="H230" i="2"/>
  <c r="H231" i="2"/>
  <c r="H232" i="2"/>
  <c r="F234" i="2"/>
  <c r="G234" i="2"/>
  <c r="H235" i="2"/>
  <c r="H236" i="2"/>
  <c r="H237" i="2"/>
  <c r="H238" i="2"/>
  <c r="H239" i="2"/>
  <c r="H240" i="2"/>
  <c r="H241" i="2"/>
  <c r="H242" i="2"/>
  <c r="H243" i="2"/>
  <c r="F245" i="2"/>
  <c r="G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F261" i="2"/>
  <c r="G261" i="2"/>
  <c r="H262" i="2"/>
  <c r="H263" i="2"/>
  <c r="H264" i="2"/>
  <c r="H265" i="2"/>
  <c r="H266" i="2"/>
  <c r="H267" i="2"/>
  <c r="H268" i="2"/>
  <c r="H269" i="2"/>
  <c r="F271" i="2"/>
  <c r="G271" i="2"/>
  <c r="H272" i="2"/>
  <c r="H273" i="2"/>
  <c r="H274" i="2"/>
  <c r="H275" i="2"/>
  <c r="F277" i="2"/>
  <c r="G277" i="2"/>
  <c r="H278" i="2"/>
  <c r="H279" i="2"/>
  <c r="H280" i="2"/>
  <c r="H281" i="2"/>
  <c r="H282" i="2"/>
  <c r="H283" i="2"/>
  <c r="H284" i="2"/>
  <c r="H285" i="2"/>
  <c r="H287" i="2"/>
  <c r="F289" i="2"/>
  <c r="G289" i="2"/>
  <c r="H290" i="2"/>
  <c r="H291" i="2"/>
  <c r="H292" i="2"/>
  <c r="F294" i="2"/>
  <c r="G294" i="2"/>
  <c r="H295" i="2"/>
  <c r="H296" i="2"/>
  <c r="H297" i="2"/>
  <c r="H298" i="2"/>
  <c r="F300" i="2"/>
  <c r="G300" i="2"/>
  <c r="H301" i="2"/>
  <c r="H302" i="2"/>
  <c r="F304" i="2"/>
  <c r="G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F318" i="2"/>
  <c r="G318" i="2"/>
  <c r="H319" i="2"/>
  <c r="H320" i="2"/>
  <c r="H321" i="2"/>
  <c r="F323" i="2"/>
  <c r="G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F352" i="2"/>
  <c r="G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7" i="2"/>
  <c r="F369" i="2"/>
  <c r="G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F387" i="2"/>
  <c r="G387" i="2"/>
  <c r="H388" i="2"/>
  <c r="H389" i="2"/>
  <c r="H390" i="2"/>
  <c r="H391" i="2"/>
  <c r="H392" i="2"/>
  <c r="F394" i="2"/>
  <c r="G394" i="2"/>
  <c r="H395" i="2"/>
  <c r="H396" i="2"/>
  <c r="H397" i="2"/>
  <c r="H398" i="2"/>
  <c r="H399" i="2"/>
  <c r="F401" i="2"/>
  <c r="G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F421" i="2"/>
  <c r="H421" i="2" s="1"/>
  <c r="G421" i="2"/>
  <c r="H422" i="2"/>
  <c r="H423" i="2"/>
  <c r="F425" i="2"/>
  <c r="G425" i="2"/>
  <c r="H426" i="2"/>
  <c r="H427" i="2"/>
  <c r="H428" i="2"/>
  <c r="H429" i="2"/>
  <c r="H430" i="2"/>
  <c r="H431" i="2"/>
  <c r="H432" i="2"/>
  <c r="H434" i="2"/>
  <c r="F436" i="2"/>
  <c r="G436" i="2"/>
  <c r="H437" i="2"/>
  <c r="H438" i="2"/>
  <c r="H439" i="2"/>
  <c r="H440" i="2"/>
  <c r="H441" i="2"/>
  <c r="H533" i="2"/>
  <c r="H525" i="2"/>
  <c r="H526" i="2"/>
  <c r="H527" i="2"/>
  <c r="H528" i="2"/>
  <c r="H529" i="2"/>
  <c r="H530" i="2"/>
  <c r="H531" i="2"/>
  <c r="H524" i="2"/>
  <c r="G523" i="2"/>
  <c r="F523" i="2"/>
  <c r="H521" i="2"/>
  <c r="H520" i="2"/>
  <c r="H519" i="2"/>
  <c r="G518" i="2"/>
  <c r="F518" i="2"/>
  <c r="H508" i="2"/>
  <c r="H509" i="2"/>
  <c r="H510" i="2"/>
  <c r="H511" i="2"/>
  <c r="H512" i="2"/>
  <c r="H513" i="2"/>
  <c r="H514" i="2"/>
  <c r="H515" i="2"/>
  <c r="H516" i="2"/>
  <c r="H507" i="2"/>
  <c r="G506" i="2"/>
  <c r="F506" i="2"/>
  <c r="H495" i="2"/>
  <c r="H496" i="2"/>
  <c r="H497" i="2"/>
  <c r="H498" i="2"/>
  <c r="H499" i="2"/>
  <c r="H500" i="2"/>
  <c r="H501" i="2"/>
  <c r="H502" i="2"/>
  <c r="H503" i="2"/>
  <c r="H504" i="2"/>
  <c r="H494" i="2"/>
  <c r="G493" i="2"/>
  <c r="F493" i="2"/>
  <c r="H491" i="2"/>
  <c r="H487" i="2"/>
  <c r="H488" i="2"/>
  <c r="H489" i="2"/>
  <c r="H486" i="2"/>
  <c r="G485" i="2"/>
  <c r="F485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48" i="2"/>
  <c r="G447" i="2"/>
  <c r="F447" i="2"/>
  <c r="H442" i="2"/>
  <c r="H443" i="2"/>
  <c r="H444" i="2"/>
  <c r="H445" i="2"/>
  <c r="H518" i="2" l="1"/>
  <c r="H436" i="2"/>
  <c r="H323" i="2"/>
  <c r="H318" i="2"/>
  <c r="H294" i="2"/>
  <c r="H261" i="2"/>
  <c r="H245" i="2"/>
  <c r="H204" i="2"/>
  <c r="H157" i="2"/>
  <c r="H153" i="2"/>
  <c r="H108" i="2"/>
  <c r="H33" i="2"/>
  <c r="H88" i="2"/>
  <c r="H137" i="2"/>
  <c r="H289" i="2"/>
  <c r="H224" i="2"/>
  <c r="H506" i="2"/>
  <c r="H425" i="2"/>
  <c r="H493" i="2"/>
  <c r="H485" i="2"/>
  <c r="H394" i="2"/>
  <c r="H447" i="2"/>
  <c r="H523" i="2"/>
  <c r="H369" i="2"/>
  <c r="H352" i="2"/>
  <c r="H304" i="2"/>
  <c r="H300" i="2"/>
  <c r="H401" i="2"/>
  <c r="H271" i="2"/>
  <c r="H198" i="2"/>
  <c r="H220" i="2"/>
  <c r="H212" i="2"/>
  <c r="H181" i="2"/>
  <c r="H161" i="2"/>
  <c r="H16" i="2"/>
  <c r="H387" i="2"/>
  <c r="H277" i="2"/>
  <c r="H234" i="2"/>
  <c r="H192" i="2"/>
  <c r="H97" i="2"/>
  <c r="H27" i="2"/>
</calcChain>
</file>

<file path=xl/sharedStrings.xml><?xml version="1.0" encoding="utf-8"?>
<sst xmlns="http://schemas.openxmlformats.org/spreadsheetml/2006/main" count="1254" uniqueCount="1061">
  <si>
    <t>North Dakota</t>
  </si>
  <si>
    <t>Louisiana</t>
  </si>
  <si>
    <t>Mississippi</t>
  </si>
  <si>
    <t>Oklahoma</t>
  </si>
  <si>
    <t>Alaska</t>
  </si>
  <si>
    <t>Arkansas</t>
  </si>
  <si>
    <t>New York</t>
  </si>
  <si>
    <t>West Virginia</t>
  </si>
  <si>
    <t>South Carolina</t>
  </si>
  <si>
    <t>Iowa</t>
  </si>
  <si>
    <t>Pennsylvania</t>
  </si>
  <si>
    <t>Wyoming</t>
  </si>
  <si>
    <t>Texas</t>
  </si>
  <si>
    <t>Indiana</t>
  </si>
  <si>
    <t>Rhode Island</t>
  </si>
  <si>
    <t>Maine</t>
  </si>
  <si>
    <t>Wisconsin</t>
  </si>
  <si>
    <t>Illinois</t>
  </si>
  <si>
    <t>Washington</t>
  </si>
  <si>
    <t>Vermont</t>
  </si>
  <si>
    <t>Kansas</t>
  </si>
  <si>
    <t>Virginia</t>
  </si>
  <si>
    <t>New Jersey</t>
  </si>
  <si>
    <t>New Mexico</t>
  </si>
  <si>
    <t>Minnesota</t>
  </si>
  <si>
    <t>Ohio</t>
  </si>
  <si>
    <t>Massachusetts</t>
  </si>
  <si>
    <t>Colorado</t>
  </si>
  <si>
    <t>New Hampshire</t>
  </si>
  <si>
    <t>Michigan</t>
  </si>
  <si>
    <t>Montana</t>
  </si>
  <si>
    <t>Alabama</t>
  </si>
  <si>
    <t>Utah</t>
  </si>
  <si>
    <t>California</t>
  </si>
  <si>
    <t>North Carolina</t>
  </si>
  <si>
    <t>Nevada</t>
  </si>
  <si>
    <t>Connecticut</t>
  </si>
  <si>
    <t>Kentucky</t>
  </si>
  <si>
    <t>Arizona</t>
  </si>
  <si>
    <t xml:space="preserve"> </t>
  </si>
  <si>
    <t>State</t>
  </si>
  <si>
    <t>AL-01 Southwest corner: Mobile</t>
  </si>
  <si>
    <t>AL-02 Southeast corner: Wiregrass, part of Montgomery</t>
  </si>
  <si>
    <t>AL-03 East: Anniston, Auburn</t>
  </si>
  <si>
    <t>AL-04 North central: Gadsden, Jasper</t>
  </si>
  <si>
    <t>AL-05 Northern border: Huntsville</t>
  </si>
  <si>
    <t>AL-06 Central: Birmingham suburbs</t>
  </si>
  <si>
    <t>AL-07 West: parts of Birmingham, Montgomery</t>
  </si>
  <si>
    <t>AK-AL Entire State</t>
  </si>
  <si>
    <t>AZ-01 Northeast: Flagstaff, Navajo Nation, Casa Grande</t>
  </si>
  <si>
    <t>AZ-02 Southeast: Tucson, Cochise County</t>
  </si>
  <si>
    <t>AZ-03 Southwest: Tucson, Yuma, Nogales</t>
  </si>
  <si>
    <t>AZ-04 Northwest: Prescott, Lake Havasu City, Apache Jct.</t>
  </si>
  <si>
    <t>AZ-05 Phoenix “East Valley:” Mesa, Chandler, Gilbert</t>
  </si>
  <si>
    <t>AZ-06 North Phoenix: Paradise Valley, Cave Creek</t>
  </si>
  <si>
    <t>AZ-07 South central and west Phoenix</t>
  </si>
  <si>
    <t>AZ-08 Phoenix “West Valley:” Sun City, Peoria</t>
  </si>
  <si>
    <t>AZ-09 “East Phoenix: Tempe, parts of Scottsdale</t>
  </si>
  <si>
    <t>AR-01 East and northeast corner: Jonesboro</t>
  </si>
  <si>
    <t>AR-02 Central: Little Rock</t>
  </si>
  <si>
    <t>AR-03 Northwest corner: Fort Smith, Fayetteville</t>
  </si>
  <si>
    <t>AR-04 South and southwest: Pine Bluff, Hot Springs</t>
  </si>
  <si>
    <t>CA-01 Northeast: Chico, Redding</t>
  </si>
  <si>
    <t>CA-02 Northwest coast: Marin County, Mendocino</t>
  </si>
  <si>
    <t>CA-03 North central: Fairfield, Davis, Yuba City</t>
  </si>
  <si>
    <t>CA-04 East central: Roseville, Lake Tahoe, Yosemite</t>
  </si>
  <si>
    <t>CA-05 North Bay: Santa Rosa, Napa, Vallejo</t>
  </si>
  <si>
    <t>CA-06 North central: Sacramento</t>
  </si>
  <si>
    <t>CA-07 North central: Sacramento suburbs</t>
  </si>
  <si>
    <t>CA-08 Eastern High Desert: Victorville, Yucaipa</t>
  </si>
  <si>
    <t>CA-09 Central Valley: Stockton, San Joaquin Delta</t>
  </si>
  <si>
    <t>CA-10 Central Valley: Modesto, Tracy</t>
  </si>
  <si>
    <t>CA-11 East Bay: Richmond, Concord</t>
  </si>
  <si>
    <t>CA-12 Bay Area: most of San Francisco</t>
  </si>
  <si>
    <t>CA-13 East Bay: Oakland, Berkeley</t>
  </si>
  <si>
    <t>CA-14 Bay Area: most of San Mateo County</t>
  </si>
  <si>
    <t>CA-15 East Bay: Hayward, Livermore</t>
  </si>
  <si>
    <t>CA-16 Central Valley: Fresno, Merced</t>
  </si>
  <si>
    <t>CA-17 Southeast Bay: Fremont, Santa Clara, Milpitas</t>
  </si>
  <si>
    <t>CA-18 Bay Area: Palo Alto, Silicon Valley</t>
  </si>
  <si>
    <t>CA-19 Southern Bay Area: most of San Jose</t>
  </si>
  <si>
    <t>CA-20 Central coast: Monterey, Santa Cruz</t>
  </si>
  <si>
    <t>CA-21 Central Valley: Hanford, parts of Bakersfield</t>
  </si>
  <si>
    <t>CA-22 Central Valley: Tulare, Visalia, Clovis</t>
  </si>
  <si>
    <t>CA-23 Southern Central Valley: Bakersfield</t>
  </si>
  <si>
    <t>CA-24 Central coast: Santa Barbara, San Luis Obispo</t>
  </si>
  <si>
    <t>CA-25 Northern LA County: Santa Clarita, Palmdale</t>
  </si>
  <si>
    <t>CA-26 Gold Coast: Oxnard, Ventura</t>
  </si>
  <si>
    <t>CA-27 San Gabriel Foothills: Pasadena, Alhambra</t>
  </si>
  <si>
    <t>CA-28 Northern LA suburbs: Glendale, Burbank</t>
  </si>
  <si>
    <t>CA-29 North central San Fernando Valley</t>
  </si>
  <si>
    <t>CA-30 Southern San Fernando Valley: Sherman Oaks</t>
  </si>
  <si>
    <t>CA-31 Inland Empire: San Bernardino, Rancho Cucamonga</t>
  </si>
  <si>
    <t>CA-32 San Gabriel Valley: West Covina, El Monte</t>
  </si>
  <si>
    <t>CA-33 Coastal LA County: Beverly Hills, Santa Monica</t>
  </si>
  <si>
    <t>CA-34 Central Los Angeles: Downtown, Chinatown</t>
  </si>
  <si>
    <t>CA-35 Inland Empire: Ontario, Pomona, Fontana</t>
  </si>
  <si>
    <t>CA-36 Eastern Riverside County: Palm Springs</t>
  </si>
  <si>
    <t>CA-37 West Los Angeles: Culver City, Crenshaw</t>
  </si>
  <si>
    <t>CA-38 Eastern LA suburbs: Norwalk, Whittier</t>
  </si>
  <si>
    <t>CA-39 Northern Orange County: Fullerton, Yorba Linda</t>
  </si>
  <si>
    <t>CA-40 Central LA County: East Los Angeles, Downey</t>
  </si>
  <si>
    <t>CA-41 Inland Empire: Riverside, Moreno Valley, Perris</t>
  </si>
  <si>
    <t>CA-42 Inland Empire: Murrieta, Corona</t>
  </si>
  <si>
    <t>CA-43 South Los Angeles: Inglewood, Hawthorne</t>
  </si>
  <si>
    <t>CA-44 South LA County: Compton, Carson, San Pedro</t>
  </si>
  <si>
    <t>CA-45 Inland Orange County: Irvine, Mission Viejo</t>
  </si>
  <si>
    <t>CA-46 Central Orange County: Santa Ana, Anaheim</t>
  </si>
  <si>
    <t>CA-47 Long Beach and parts of Orange County</t>
  </si>
  <si>
    <t>CA-48 Coastal Orange County: Huntington Beach</t>
  </si>
  <si>
    <t>CA-49 Northern San Diego County: Oceanside</t>
  </si>
  <si>
    <t>CA-50 Inland San Diego County: Escondido, Santee</t>
  </si>
  <si>
    <t>CA-51 Mexico border: San Diego, Imperial County</t>
  </si>
  <si>
    <t>CA-52 Coastal San Diego: La Jolla, Poway</t>
  </si>
  <si>
    <t>CA-53 Central San Diego, La Mesa, Lemon Grove</t>
  </si>
  <si>
    <t>CO-01 Central: Denver</t>
  </si>
  <si>
    <t>CO-02 North: Boulder, Ft. Collins</t>
  </si>
  <si>
    <t>CO-03 Western Slope: Grand Junction, Pueblo</t>
  </si>
  <si>
    <t>CO-04 Eastern Plains: Greeley, Douglas County</t>
  </si>
  <si>
    <t>CO-05 South central: Colorado Springs</t>
  </si>
  <si>
    <t>CO-06 Denver southeast suburbs: Aurora, Littleton</t>
  </si>
  <si>
    <t>CO-07 Denver northwest suburbs: Lakewood, Thornton</t>
  </si>
  <si>
    <t>CT-01 Central: Hartford</t>
  </si>
  <si>
    <t>CT-02 Eastern third: New London, Norwich</t>
  </si>
  <si>
    <t>CT-03 South central: New Haven, Hamden</t>
  </si>
  <si>
    <t>CT-04 Southwest corner: Bridgeport, Greenwich, Stamford</t>
  </si>
  <si>
    <t>CT-05 Northwest: Danbury, Waterbury, New Britain</t>
  </si>
  <si>
    <t>Delaware</t>
  </si>
  <si>
    <t>DE-AL Entire State</t>
  </si>
  <si>
    <t>District of Columbia</t>
  </si>
  <si>
    <t>DC-AL Entire District</t>
  </si>
  <si>
    <t>Florida</t>
  </si>
  <si>
    <t>FL-01 Western Panhandle: Pensacola</t>
  </si>
  <si>
    <t>FL-02 Central Panhandle: Tallahassee, Panama City</t>
  </si>
  <si>
    <t>FL-03 North central: Lake City, Orange Park</t>
  </si>
  <si>
    <t>FL-04 Northeast corner: Jacksonville suburbs</t>
  </si>
  <si>
    <t>FL-05 North central: parts of Jacksonville, Orlando</t>
  </si>
  <si>
    <t>FL-06 Northeast: Daytona Beach, St. Augustine</t>
  </si>
  <si>
    <t>FL-07 Orlando north suburbs: Winter Park, Deltona</t>
  </si>
  <si>
    <t>FL-08 Space Coast: Melbourne, Titusville</t>
  </si>
  <si>
    <t>FL-09 Orlando south suburbs: Kissimmee, St. Cloud</t>
  </si>
  <si>
    <t>FL-10 Orlando west suburbs: Winter Garden, Leesburg</t>
  </si>
  <si>
    <t>FL-11 North central: Ocala, Spring Hill, The Villages</t>
  </si>
  <si>
    <t>FL-12 Northern Tampa Bay suburbs: Pasco County</t>
  </si>
  <si>
    <t>FL-13 Tampa Bay: St. Petersburg suburbs, Clearwater</t>
  </si>
  <si>
    <t>FL-14 Tampa Bay: Tampa, parts of St. Petersburg</t>
  </si>
  <si>
    <t>FL-15 Central: Lakeland, Brandon, Plant City</t>
  </si>
  <si>
    <t>FL-16 Southwest coast: Sarasota, Bradenton</t>
  </si>
  <si>
    <t>FL-17 South central: Port Charlotte, Lake Wales</t>
  </si>
  <si>
    <t>FL-18 Treasure Coast: Port St. Lucie, Jupiter</t>
  </si>
  <si>
    <t>FL-19 Southwest coast: Ft. Myers, Naples</t>
  </si>
  <si>
    <t>FL-20 Southeast: parts of Ft. Lauderdale, Palm Beach</t>
  </si>
  <si>
    <t>FL-21 Southeast: Coral Springs, Wellington</t>
  </si>
  <si>
    <t>FL-22 Southeast: Boca Raton, West Palm Beach</t>
  </si>
  <si>
    <t>FL-23 Southeast: Miami Beach, Hollywood, Davie</t>
  </si>
  <si>
    <t>FL-24 Southeast: parts of Miami, Miramar</t>
  </si>
  <si>
    <t>FL-25 South: parts of Hialeah, Doral, Naples suburbs</t>
  </si>
  <si>
    <t>FL-26 South: Homestead, The Keys, The Everglades</t>
  </si>
  <si>
    <t>FL-27 Southeast: parts of Miami, Hialeah, Coral Gables</t>
  </si>
  <si>
    <t>Georgia</t>
  </si>
  <si>
    <t>GA-01 Southeast: Savannah, Brunswick</t>
  </si>
  <si>
    <t>GA-02 Southwest: Albany, Macon, Columbus</t>
  </si>
  <si>
    <t>GA-03 West central: Newnan, LaGrange</t>
  </si>
  <si>
    <t>GA-04 Atlanta suburbs: most of DeKalb County</t>
  </si>
  <si>
    <t>GA-05 Most of Atlanta</t>
  </si>
  <si>
    <t>GA-06 Atlanta suburbs: Roswell, Alpharetta</t>
  </si>
  <si>
    <t>GA-07 Atlanta suburbs: most of Gwinnett County</t>
  </si>
  <si>
    <t>GA-08 South central: Warner Robins, Valdosta</t>
  </si>
  <si>
    <t>GA-09 Northeast: Gainesville, North Georgia Mountains</t>
  </si>
  <si>
    <t>GA-10 East central: Athens, Milledgeville</t>
  </si>
  <si>
    <t>GA-11 Atlanta suburbs: Marietta, Cherokee County</t>
  </si>
  <si>
    <t>GA-12 Southeast: Augusta, Statesboro</t>
  </si>
  <si>
    <t>GA-13 Atlanta suburbs: Smyrna, Stockbridge</t>
  </si>
  <si>
    <t>GA-14 Northwest corner: Rome, Chattanooga suburbs</t>
  </si>
  <si>
    <t>Hawaii</t>
  </si>
  <si>
    <t>HI-01 Oahu: Honolulu</t>
  </si>
  <si>
    <t>HI-02 Suburban Honolulu and the Neighbor Islands</t>
  </si>
  <si>
    <t>Idaho</t>
  </si>
  <si>
    <t>ID-01 West: part of Boise, Northern Panhandle</t>
  </si>
  <si>
    <t>ID-02 East: part of Boise, Idaho Falls, Pocatello</t>
  </si>
  <si>
    <t>IL-01 Chicago: South Side, southwestern suburbs</t>
  </si>
  <si>
    <t>IL-02 Chicago: South Side, Kankakee</t>
  </si>
  <si>
    <t>IL-03 Chicago: Southwest Side, western suburbs</t>
  </si>
  <si>
    <t>IL-04 Chicago: Parts of North and Southwest Sides</t>
  </si>
  <si>
    <t>IL-05 Chicago: North Side, western suburbs</t>
  </si>
  <si>
    <t>IL-06 Chicago west suburbs: Wheaton, Palatine</t>
  </si>
  <si>
    <t>IL-07 Chicago: Downtown and West Side</t>
  </si>
  <si>
    <t>IL-08 Chicago northwest suburbs: Schaumburg, Elgin</t>
  </si>
  <si>
    <t>IL-09 Chicago: North Side, Evanston</t>
  </si>
  <si>
    <t>IL-10 Chicago north suburbs: Lake Shore</t>
  </si>
  <si>
    <t>IL-11 Chicago southwest suburbs: Joliet, Aurora</t>
  </si>
  <si>
    <t>IL-12 Southwest border: East St. Louis, Carbondale</t>
  </si>
  <si>
    <t>IL-13 South central: Champaign, Decatur, Springfield</t>
  </si>
  <si>
    <t>IL-14 Chicago north and west exurbs: Batavia, McHenry</t>
  </si>
  <si>
    <t>IL-15 Southeast: Effingham, Danville</t>
  </si>
  <si>
    <t>IL-16 North central: Ottawa, parts of Rockford</t>
  </si>
  <si>
    <t>IL-17 West: Rock Island, parts of Peoria and Rockford</t>
  </si>
  <si>
    <t>IL-18 West central: Quincy, parts of Peoria and Springfield</t>
  </si>
  <si>
    <t>IN-01 Northwest corner: Gary, Hammond</t>
  </si>
  <si>
    <t>IN-02 North central: South Bend, Elkhart</t>
  </si>
  <si>
    <t>IN-03 Northeast corner: Fort Wayne</t>
  </si>
  <si>
    <t>IN-04 West central: Lafayette, Indianapolis suburbs</t>
  </si>
  <si>
    <t>IN-05 Central: Indianapolis suburbs, Anderson</t>
  </si>
  <si>
    <t>IN-06 Southeast corner: Muncie, Cincinnati exurbs</t>
  </si>
  <si>
    <t>IN-07 Central: Indianapolis</t>
  </si>
  <si>
    <t>IN-09 South central: Bloomington, Jeffersonville</t>
  </si>
  <si>
    <t>IN-08 Southwest corner: Evansville, Terre Haute</t>
  </si>
  <si>
    <t>IA-01 Northeast: Cedar Rapids, Waterloo, Dubuque</t>
  </si>
  <si>
    <t>IA-02 Southeast: Davenport, Iowa City</t>
  </si>
  <si>
    <t>IA-03 Southwest: Des Moines, Council Bluffs</t>
  </si>
  <si>
    <t>IA-04 Northwest: Sioux City, Ames</t>
  </si>
  <si>
    <t>KS-01 Central and west: Manhattan, Dodge City</t>
  </si>
  <si>
    <t>KS-02 East: Topeka, Lawrence</t>
  </si>
  <si>
    <t>KS-03 East: Greater Kansas City</t>
  </si>
  <si>
    <t>KS-04 South central: Wichita</t>
  </si>
  <si>
    <t>KY-01 West: Paducah</t>
  </si>
  <si>
    <t>KY-02 West central: Owensboro, Bowling Green</t>
  </si>
  <si>
    <t>KY-03 Greater Louisville</t>
  </si>
  <si>
    <t>KY-04 Northern Kentucky: Covington, Louisville exurbs</t>
  </si>
  <si>
    <t>KY-05 Southeast: Somerset, Pikeville, Ashland</t>
  </si>
  <si>
    <t>KY-06 East central: Lexington, Frankfort</t>
  </si>
  <si>
    <t>LA-01 East: New Orleans suburbs, Houma</t>
  </si>
  <si>
    <t>LA-02 East central: New Orleans, Baton Rouge</t>
  </si>
  <si>
    <t>LA-03 Southwest: Lafayette, Lake Charles</t>
  </si>
  <si>
    <t>LA-04 Northwest: Shreveport</t>
  </si>
  <si>
    <t>LA-05 Northeast: Monroe, Alexandria</t>
  </si>
  <si>
    <t>LA-06 Central: Baton Rouge suburbs</t>
  </si>
  <si>
    <t>ME-01 South: Portland, Augusta</t>
  </si>
  <si>
    <t>ME-02 North: Bangor, Lewiston, "Down East"</t>
  </si>
  <si>
    <t>Maryland</t>
  </si>
  <si>
    <t>MD-01 Eastern Shore, northern Baltimore suburbs</t>
  </si>
  <si>
    <t>MD-02 Baltimore suburbs: Dundalk, Essex, Aberdeen</t>
  </si>
  <si>
    <t>MD-03 Baltimore suburbs: Towson, Annapolis</t>
  </si>
  <si>
    <t>MD-04 DC suburbs: Prince George’s Co., Severna Park</t>
  </si>
  <si>
    <t>MD-05 South: Waldorf, Bowie, College Park</t>
  </si>
  <si>
    <t>MD-06 West: Frederick, Hagerstown, Gaithersburg</t>
  </si>
  <si>
    <t>MD-07 North central: Baltimore inner city, Columbia</t>
  </si>
  <si>
    <t>MD-08 DC suburbs: Montgomery Co., Westminster</t>
  </si>
  <si>
    <t>MA-01 West: Springfield, the Berkshires</t>
  </si>
  <si>
    <t>MA-02 West central: Worcester, the Pioneer Valley</t>
  </si>
  <si>
    <t>MA-03 North central: Lowell, Lawrence</t>
  </si>
  <si>
    <t>MA-04 South central: Newton, Taunton, Fall River</t>
  </si>
  <si>
    <t>MA-05 Northwest Boston suburbs: Malden, Framingham</t>
  </si>
  <si>
    <t>MA-06 Northeast corner/North Shore: Lynn, Salem</t>
  </si>
  <si>
    <t>MA-07 Parts of Boston and suburbs: Somerville</t>
  </si>
  <si>
    <t>MA-08 South Boston suburbs: Quincy, Brockton</t>
  </si>
  <si>
    <t>MA-09 Southeast: Cape Cod, Plymouth, New Bedford</t>
  </si>
  <si>
    <t>MI-01 Upper Peninsula: Marquette, Traverse City</t>
  </si>
  <si>
    <t>MI-02 Western shore: Holland, Muskegon</t>
  </si>
  <si>
    <t>MI-03 West central: Grand Rapids, Battle Creek</t>
  </si>
  <si>
    <t>MI-04 North central: Midland</t>
  </si>
  <si>
    <t>MI-05 East central: Flint, Saginaw, Bay City</t>
  </si>
  <si>
    <t>MI-06 Southwest: Kalamazoo, Benton Harbor</t>
  </si>
  <si>
    <t>MI-07 South central: Jackson, Monroe</t>
  </si>
  <si>
    <t>MI-08 Central: Lansing, Detroit exurbs</t>
  </si>
  <si>
    <t>MI-09 Detroit north suburbs: Warren, Royal Oak</t>
  </si>
  <si>
    <t>MI-10 The Thumb: Port Huron, Macomb County</t>
  </si>
  <si>
    <t>MI-11 Detroit west suburbs: Livonia, Novi</t>
  </si>
  <si>
    <t>MI-12 Southeast: Dearborn, Ann Arbor</t>
  </si>
  <si>
    <t>MI-13 Parts of Detroit: Highland Park, Hamtramck</t>
  </si>
  <si>
    <t>MI-14 Detroit and suburbs: Grosse Pointe, Pontiac</t>
  </si>
  <si>
    <t>MN-01 South: Rochester, Mankato, Faribault</t>
  </si>
  <si>
    <t>MN-02 Twin Cities south suburbs: Eagan, Burnsville</t>
  </si>
  <si>
    <t>MN-03 Twin Cities west suburbs: Bloomington, Plymouth</t>
  </si>
  <si>
    <t>MN-04 East: St. Paul and suburbs, Stillwater</t>
  </si>
  <si>
    <t>MN-05 Minneapolis and immediate suburbs</t>
  </si>
  <si>
    <t>MN-06 Twin Cities north suburbs: Blaine, St. Cloud</t>
  </si>
  <si>
    <t>MN-07 Northwest: Moorhead, Willmar, Fergus Falls</t>
  </si>
  <si>
    <t>MN-08 Northeast/Iron Range: Duluth, Bemidji</t>
  </si>
  <si>
    <t>MS-01 Northeast: Tupelo, Southaven, Columbus</t>
  </si>
  <si>
    <t>MS-02 Mississippi Delta: Jackson, Greenville</t>
  </si>
  <si>
    <t>MS-03 South central: Jackson suburbs, Meridian</t>
  </si>
  <si>
    <t>MS-04 Southeast: Gulf Coast, Hattiesburg</t>
  </si>
  <si>
    <t>Missouri</t>
  </si>
  <si>
    <t>MO-01 East: City of St. Louis and northern suburbs</t>
  </si>
  <si>
    <t>MO-02 East: Western St. Louis suburbs</t>
  </si>
  <si>
    <t>MO-03 East central: St. Louis exurbs, Jefferson City</t>
  </si>
  <si>
    <t>MO-04 West central: Kansas City exurbs, Columbia</t>
  </si>
  <si>
    <t>MO-05 West: Kansas City, northern suburbs</t>
  </si>
  <si>
    <t>MO-06 North: Kansas City suburbs, St. Joseph, Hannibal</t>
  </si>
  <si>
    <t>MO-07 Southwest corner: Springfield, Joplin</t>
  </si>
  <si>
    <t>MO-08 Southeast corner: Cape Girardeau</t>
  </si>
  <si>
    <t>MT-AL Entire State</t>
  </si>
  <si>
    <t>Nebraska</t>
  </si>
  <si>
    <t>NE-01 East: Lincoln, Bellevue</t>
  </si>
  <si>
    <t>NE-02 East: Omaha and suburbs</t>
  </si>
  <si>
    <t>NE-03 Western two thirds: Grand Island, North Platte</t>
  </si>
  <si>
    <t>NV-01 South: Las Vegas</t>
  </si>
  <si>
    <t>NV-02 North: Reno, Carson City, Elko</t>
  </si>
  <si>
    <t>NV-03 South: south Las Vegas suburbs, Henderson</t>
  </si>
  <si>
    <t>NV-04 South central: northern Las Vegas suburbs</t>
  </si>
  <si>
    <t>NH-01 East: Manchester, Portsmouth</t>
  </si>
  <si>
    <t>NH-02 West: Nashua, Concord, Keene</t>
  </si>
  <si>
    <t>NJ-01 Southwest: Camden, Cherry Hill</t>
  </si>
  <si>
    <t>NJ-02 South: Cape May, Atlantic City, Vineland</t>
  </si>
  <si>
    <t>NJ-03 South central: Burlington, Toms River</t>
  </si>
  <si>
    <t>NJ-04 Central: Freehold, Lakewood, Hamilton</t>
  </si>
  <si>
    <t>NJ-05 North: Ridgewood, Hackensack, Hackettstown</t>
  </si>
  <si>
    <t>NJ-06 East central: New Brunswick, Edison, Asbury Park</t>
  </si>
  <si>
    <t>NJ-07 North central: Flemington, Bridgewater, Summit</t>
  </si>
  <si>
    <t>NJ-08 Northeast: most of Hudson County, Elizabeth</t>
  </si>
  <si>
    <t>NJ-09 Northeast: Paterson, Englewood, Passaic</t>
  </si>
  <si>
    <t>NJ-10 Northeast: Newark, the Oranges, Jersey City</t>
  </si>
  <si>
    <t>NJ-11 North central: most of Morris County</t>
  </si>
  <si>
    <t>NJ-12 Central: Trenton, Princeton, Plainfield</t>
  </si>
  <si>
    <t>NM-01 Central: Albuquerque</t>
  </si>
  <si>
    <t>NM-02 Southern half: Las Cruces, Roswell, Hobbs</t>
  </si>
  <si>
    <t>NM-03 North: Santa Fe, Los Alamos, Farmington</t>
  </si>
  <si>
    <t>NY-01 Eastern Long Island: Brookhaven, Smithtown</t>
  </si>
  <si>
    <t>NY-02 South Shore Long Island: Islip, Babylon</t>
  </si>
  <si>
    <t>NY-03 North Shore Long Island: Huntington, Oyster Bay</t>
  </si>
  <si>
    <t>NY-04 Western Long Island: Hempstead, Mineola</t>
  </si>
  <si>
    <t>NY-05 Southeast Queens: Jamaica</t>
  </si>
  <si>
    <t>NY-06 Central Queens: Forest Hills, Flushing</t>
  </si>
  <si>
    <t>NY-07 Parts of Brooklyn and Queens: Bushwick</t>
  </si>
  <si>
    <t>NY-08 Parts of Brooklyn: Bedford-Stuyvesant, Canarsie</t>
  </si>
  <si>
    <t>NY-09 Parts of Brooklyn: Flatbush, Sheepshead Bay</t>
  </si>
  <si>
    <t>NY-10 Manhattan’s West Side, Brooklyn: Borough Park</t>
  </si>
  <si>
    <t>NY-11 Staten Island, Brooklyn: Bay Ridge, Bensonhurst</t>
  </si>
  <si>
    <t>NY-12 Manhattan’s East Side, Queens: Astoria</t>
  </si>
  <si>
    <t>NY-13 Northern Manhattan: Harlem, parts of the Bronx</t>
  </si>
  <si>
    <t>NY-14 Eastern Bronx, Queens: Jackson Heights</t>
  </si>
  <si>
    <t>NY-15 South Bronx</t>
  </si>
  <si>
    <t>NY-16 Northern Bronx, Westchester County: Yonkers</t>
  </si>
  <si>
    <t>NY-17 Westchester Co.: White Plains, Rockland County</t>
  </si>
  <si>
    <t>NY-18 Hudson Valley: Poughkeepsie, Newburgh</t>
  </si>
  <si>
    <t>NY-19 Northern Hudson Valley: Kingston, the Catskills</t>
  </si>
  <si>
    <t>NY-20 East central: Albany, Schenectady, Troy</t>
  </si>
  <si>
    <t>NY-21 North: Plattsburgh, Watertown, Saratoga Springs</t>
  </si>
  <si>
    <t>NY-22 Central Upstate: Utica, Binghamton</t>
  </si>
  <si>
    <t>NY-23 Southern Tier: Jamestown, Elmira, Ithaca</t>
  </si>
  <si>
    <t>NY-24 West central: Syracuse, Oswego</t>
  </si>
  <si>
    <t>NY-25 West central: Greater Rochester</t>
  </si>
  <si>
    <t>NY-26 West: Buffalo, Niagara Falls</t>
  </si>
  <si>
    <t>NY-27 West: suburbs of Buffalo, Rochester</t>
  </si>
  <si>
    <t>NC-01 Northeast: parts of Rocky Mount and Durham</t>
  </si>
  <si>
    <t>NC-02 Northeast: parts of Rocky Mount and Durham</t>
  </si>
  <si>
    <t>NC-03 Central: Raleigh suburbs, Harnett County</t>
  </si>
  <si>
    <t>NC-04 East and coast: parts of Greenville, the Outer Banks</t>
  </si>
  <si>
    <t>NC-05 Central: parts of Raleigh, Chapel Hill</t>
  </si>
  <si>
    <t>NC-06 Northwest corner: Winston-Salem, Mount Airy</t>
  </si>
  <si>
    <t>NC-07 North central: parts of Greensboro, Burlington, Saford</t>
  </si>
  <si>
    <t>NC-08 Southeast: Wilmington, Goldsboro</t>
  </si>
  <si>
    <t>NC-09 South central: Concord, parts of Fayetteville</t>
  </si>
  <si>
    <t>NC-10 South: Charlotte suburbs, parts of Fayetteville</t>
  </si>
  <si>
    <t>NC-11 Southwest: Hickory, Asheville</t>
  </si>
  <si>
    <t>NC-12 West: Hendersonville, Smoky Mountains</t>
  </si>
  <si>
    <t>NC-13 Southwest: Charlotte</t>
  </si>
  <si>
    <t>ND-AL Entire State</t>
  </si>
  <si>
    <t>OH-01 Southwest corner: Cincinnati, Warren County</t>
  </si>
  <si>
    <t>OH-02 Cincinnati east suburbs, Portsmouth</t>
  </si>
  <si>
    <t>OH-03 Central: Columbus</t>
  </si>
  <si>
    <t>OH-04 North central: Lima, Marion, Elyria</t>
  </si>
  <si>
    <t>OH-05 Northwest corner: Bowling Green, Findlay</t>
  </si>
  <si>
    <t>OH-06 Ohio River Valley: Marietta, Steubenville</t>
  </si>
  <si>
    <t>OH-07 Northeast: Canton, Ashland</t>
  </si>
  <si>
    <t>OH-08 Southwest: Hamilton, Springfield</t>
  </si>
  <si>
    <t>OH-09 Lakefront: parts of Cleveland, Lorain, Toledo</t>
  </si>
  <si>
    <t>OH-10 Southwest: Dayton, Beavercreek</t>
  </si>
  <si>
    <t>OH-11 Northeast: Cleveland, Akron</t>
  </si>
  <si>
    <t>OH-12 Central: Columbus north suburbs, Mansfield</t>
  </si>
  <si>
    <t>OH-13 Northeast: Youngstown, Warren, parts of Akron</t>
  </si>
  <si>
    <t>OH-14 Northeast: Lake County, Ashtabula</t>
  </si>
  <si>
    <t>OH-15 Central: Columbus west suburbs, Lancaster</t>
  </si>
  <si>
    <t>OH-16 Northeast: Medina, Wooster, Strongsville</t>
  </si>
  <si>
    <t>OK-01 Northeast: Tulsa and suburbs</t>
  </si>
  <si>
    <t>OK-02 Eastern half: Muskogee, McAlester, “Little Dixie”</t>
  </si>
  <si>
    <t>OK-03 West central: Stillwater, Enid, Panhandle</t>
  </si>
  <si>
    <t>OK-04 Southwest: Norman, Lawton</t>
  </si>
  <si>
    <t>OK-05 Central: Oklahoma City and suburbs</t>
  </si>
  <si>
    <t>Oregon</t>
  </si>
  <si>
    <t>OR-01 Northwest corner: Portland suburbs</t>
  </si>
  <si>
    <t>OR-02 Eastern two thirds: Medford, Bend</t>
  </si>
  <si>
    <t>OR-03 Portland</t>
  </si>
  <si>
    <t>OR-04 Southwest: Eugene, Corvallis</t>
  </si>
  <si>
    <t>OR-05 Willamette Valley: Salem, Portland suburbs</t>
  </si>
  <si>
    <t>RI-01 North and east: Providence, Pawtucket, Newport</t>
  </si>
  <si>
    <t>RI-02 South and west: Warwick, Cranston</t>
  </si>
  <si>
    <t>SC-01 Southeast: Charleston, Hilton Head</t>
  </si>
  <si>
    <t>SC-02 Central: Aiken, parts of Columbia</t>
  </si>
  <si>
    <t>SC-03 Northwest corner: Anderson, Greenwood</t>
  </si>
  <si>
    <t>SC-04 Northwest: Greenville, Spartanburg</t>
  </si>
  <si>
    <t>SC-05 North central: Rock Hill</t>
  </si>
  <si>
    <t>SC-06 Low Country: parts of Columbia, Charleston</t>
  </si>
  <si>
    <t>SC-07 Pee Dee: Myrtle Beach, Florence</t>
  </si>
  <si>
    <t>South Dakota</t>
  </si>
  <si>
    <t>SD-AL Entire State</t>
  </si>
  <si>
    <t>Tennessee</t>
  </si>
  <si>
    <t>TN-01 East: Bristol, Kingsport, Johnson City</t>
  </si>
  <si>
    <t>TN-02 East: Knoxville</t>
  </si>
  <si>
    <t>TN-03 Southeast: Chattanooga</t>
  </si>
  <si>
    <t>TN-04 South central: Murfreesboro, Chattanooga suburbs</t>
  </si>
  <si>
    <t>TN-05 Middle Tennessee: Nashville</t>
  </si>
  <si>
    <t>TN-06 North central: Nashville suburbs, Cookeville</t>
  </si>
  <si>
    <t>TN-07 West central: Nashville suburbs, Clarksville</t>
  </si>
  <si>
    <t>TN-08 West: Memphis suburbs, Jackson</t>
  </si>
  <si>
    <t>TN-09 Southwest corner: Memphis</t>
  </si>
  <si>
    <t>TX-01 East Texas: Tyler, Lufkin</t>
  </si>
  <si>
    <t>TX-02 Houston north suburbs: Kingwood, Spring</t>
  </si>
  <si>
    <t>TX-03 Dallas north suburbs: Plano</t>
  </si>
  <si>
    <t>TX-04 Northeast corner: Texarkana, Sherman</t>
  </si>
  <si>
    <t>TX-05 Dallas east suburbs: Mesquite, Palestine</t>
  </si>
  <si>
    <t>TX-06 Dallas suburbs: Arlington, Waxahachie</t>
  </si>
  <si>
    <t>TX-07 Houston northwest suburbs: Jersey Village</t>
  </si>
  <si>
    <t>TX-08 North of Houston: The Woodlands, Huntsville</t>
  </si>
  <si>
    <t>TX-09 Southwest Houston and suburbs: Missouri City</t>
  </si>
  <si>
    <t>TX-10 Central: Austin and Houston suburbs</t>
  </si>
  <si>
    <t>TX-11 West: Midland, San Angelo</t>
  </si>
  <si>
    <t>TX-12 Northeast: parts of Ft. Worth, Weatherford</t>
  </si>
  <si>
    <t>TX-13 Texas Panhandle: Amarillo, Wichita Falls</t>
  </si>
  <si>
    <t>TX-14 Southeast Gulf Coast: Beaumont, Galveston</t>
  </si>
  <si>
    <t>TX-15 Rio Grande Valley: McAllen, Seguin</t>
  </si>
  <si>
    <t>TX-16 Westernmost point: El Paso</t>
  </si>
  <si>
    <t>TX-17 Central: Waco, College Station</t>
  </si>
  <si>
    <t>TX-18 Downtown Houston</t>
  </si>
  <si>
    <t>TX-19 West: Lubbock, Abilene</t>
  </si>
  <si>
    <t>TX-20 Downtown San Antonio</t>
  </si>
  <si>
    <t>TX-21 South central: San Antonio and Austin suburbs</t>
  </si>
  <si>
    <t>TX-22 Houston southwest suburbs: Sugar Land</t>
  </si>
  <si>
    <t>TX-23 West: San Antonio and El Paso suburbs</t>
  </si>
  <si>
    <t>TX-24 Dallas/Ft. Worth suburbs: Grapevine, Irving</t>
  </si>
  <si>
    <t>TX-25 Central: Austin and Ft. Worth suburbs</t>
  </si>
  <si>
    <t>TX-26 North Texas suburbs: Denton</t>
  </si>
  <si>
    <t>TX-28 Rio Grande Valley: Laredo, Rio Grande City</t>
  </si>
  <si>
    <t>TX-29 Parts of north and east Houston</t>
  </si>
  <si>
    <t>TX-30 Downtown Dallas and southern suburbs</t>
  </si>
  <si>
    <t>TX-31 Central: Round Rock, Temple, Killeen</t>
  </si>
  <si>
    <t>TX-32 North Dallas and suburbs: Richardson</t>
  </si>
  <si>
    <t>TX-33 Parts of Dallas/Ft. Worth: Oak Cliff</t>
  </si>
  <si>
    <t>TX-34 South Gulf Coast: Brownsville, Alice</t>
  </si>
  <si>
    <t>TX-35 South central: parts of Austin, San Antonio</t>
  </si>
  <si>
    <t>TX-36 Southeast: Orange, Pasadena</t>
  </si>
  <si>
    <t>UT-01 North: Ogden, Logan</t>
  </si>
  <si>
    <t>UT-02 West central: Salt Lake City, Bountiful, St. George</t>
  </si>
  <si>
    <t>UT-03 East central: Provo</t>
  </si>
  <si>
    <t>UT-04 Central: southern Salt Lake City suburbs</t>
  </si>
  <si>
    <t>VT-AL Entire State</t>
  </si>
  <si>
    <t>VA-01 East: Fredericksburg, Williamsburg, Northern Neck</t>
  </si>
  <si>
    <t>VA-02 Southeast: Virginia Beach, Eastern Shore</t>
  </si>
  <si>
    <t>VA-03 Southeast: parts of Richmond, Hampton Roads</t>
  </si>
  <si>
    <t>VA-04 Southeast: Chesapeake, Suffolk, Chesterfield</t>
  </si>
  <si>
    <t>VA-05 South central: Danville, Charlottesville</t>
  </si>
  <si>
    <t>VA-06 Shenandoah Valley: Roanoke, Lynchburg</t>
  </si>
  <si>
    <t>VA-07 Central: Richmond suburbs, Culpeper</t>
  </si>
  <si>
    <t>VA-08 DC suburbs: Arlington, Alexandria</t>
  </si>
  <si>
    <t>VA-09 Southwest: Bristol, Blacksburg, Salem</t>
  </si>
  <si>
    <t>VA-10 DC exurbs: McLean, Manassas, Winchester</t>
  </si>
  <si>
    <t>VA-11 DC suburbs: Fairfax, Reston, Woodbridge</t>
  </si>
  <si>
    <t>WA-01 Northwest: Redmond, Kirkland, Lake Stevens</t>
  </si>
  <si>
    <t>WA-02 Puget Sound: Everett, Bellingham</t>
  </si>
  <si>
    <t>WA-03 Southwest: Vancouver, Longview, Centralia</t>
  </si>
  <si>
    <t>WA-04 Middle third: Yakima, Tri-Cities</t>
  </si>
  <si>
    <t>WA-05 Eastern third: Spokane, Walla Walla</t>
  </si>
  <si>
    <t>WA-06 West/Olympic Peninsula: Bremerton</t>
  </si>
  <si>
    <t>WA-07 Seattle and north suburbs: Edmonds</t>
  </si>
  <si>
    <t>WA-08 Cascades: Auburn, Ellensburg, Chelan</t>
  </si>
  <si>
    <t>WA-09 Seattle suburbs: Bellevue, Renton, Kent</t>
  </si>
  <si>
    <t>WA-10 Southwest: Olympia, Tacoma suburbs</t>
  </si>
  <si>
    <t>WV-01 North: Wheeling, Morgantown</t>
  </si>
  <si>
    <t>WV-02 Central: Charleston, Eastern Panhandle</t>
  </si>
  <si>
    <t>WV-03 South: Huntington, Beckley</t>
  </si>
  <si>
    <t>WI-01 Southeast corner: Racine, Kenosha</t>
  </si>
  <si>
    <t>WI-02 South: Madison</t>
  </si>
  <si>
    <t>WI-04 Southeast: Milwaukee</t>
  </si>
  <si>
    <t>WI-05 Southeast: Milwaukee suburbs</t>
  </si>
  <si>
    <t>WI-06 East central: Oshkosh, Fond du Lac</t>
  </si>
  <si>
    <t>WI-07 Northwest: Wausau, Superior</t>
  </si>
  <si>
    <t>WI-08 Northeast: Green Bay, Appleton</t>
  </si>
  <si>
    <t>WY-AL Entire State</t>
  </si>
  <si>
    <t>Civilian employed population 16 years and over</t>
  </si>
  <si>
    <t>Total</t>
  </si>
  <si>
    <t>Construction</t>
  </si>
  <si>
    <t>Construction % of Total</t>
  </si>
  <si>
    <t>Id2</t>
  </si>
  <si>
    <t>Population 16 years and over</t>
  </si>
  <si>
    <t>Area</t>
  </si>
  <si>
    <t>Rank (out of 436 districts)</t>
  </si>
  <si>
    <t>% of Total in Construction</t>
  </si>
  <si>
    <t xml:space="preserve">Employed in Construction </t>
  </si>
  <si>
    <r>
      <rPr>
        <b/>
        <sz val="10"/>
        <rFont val="Arial Narrow"/>
        <family val="2"/>
      </rPr>
      <t>Area:</t>
    </r>
    <r>
      <rPr>
        <sz val="10"/>
        <rFont val="Arial Narrow"/>
        <family val="2"/>
      </rPr>
      <t xml:space="preserve"> Description from </t>
    </r>
    <r>
      <rPr>
        <i/>
        <sz val="10"/>
        <rFont val="Arial Narrow"/>
        <family val="2"/>
      </rPr>
      <t>The Cook Political Report</t>
    </r>
    <r>
      <rPr>
        <sz val="10"/>
        <rFont val="Arial Narrow"/>
        <family val="2"/>
      </rPr>
      <t xml:space="preserve"> (</t>
    </r>
    <r>
      <rPr>
        <u/>
        <sz val="10"/>
        <color theme="10"/>
        <rFont val="Arial Narrow"/>
        <family val="2"/>
      </rPr>
      <t>https://www.cookpolitical.com/house-at-a-glance</t>
    </r>
    <r>
      <rPr>
        <sz val="10"/>
        <rFont val="Arial Narrow"/>
        <family val="2"/>
      </rPr>
      <t>)</t>
    </r>
  </si>
  <si>
    <t>Construction % of total employment</t>
  </si>
  <si>
    <t>Number employed in construction</t>
  </si>
  <si>
    <t>United States</t>
  </si>
  <si>
    <t>Rank (out of 50 states + D.C.)</t>
  </si>
  <si>
    <t>Construction Employment and Senators by State</t>
  </si>
  <si>
    <t>Construction Employment and Representative by Congressional District</t>
  </si>
  <si>
    <t>Richard Blumenthal (D)</t>
  </si>
  <si>
    <t>Cory Gardner (R)</t>
  </si>
  <si>
    <t>Dianne Feinstein (D)</t>
  </si>
  <si>
    <t>Tom Cotton (R)</t>
  </si>
  <si>
    <t>John Boozman (R)</t>
  </si>
  <si>
    <t>Dan Sullivan (R)</t>
  </si>
  <si>
    <t>Lisa Murkowski (R)</t>
  </si>
  <si>
    <t>Richard Shelby (R)</t>
  </si>
  <si>
    <t>Doug Jones (D)</t>
  </si>
  <si>
    <t>Marco Rubio (R)</t>
  </si>
  <si>
    <t>Johnny Isakson (R)</t>
  </si>
  <si>
    <t>David Perdue (R)</t>
  </si>
  <si>
    <t>Brian Schatz (D)</t>
  </si>
  <si>
    <t>Mike Crapo (R)</t>
  </si>
  <si>
    <t>Tammy Duckworth (D)</t>
  </si>
  <si>
    <t>Todd Young (R)</t>
  </si>
  <si>
    <t>Chuck Grassley (R)</t>
  </si>
  <si>
    <t>Joni Ernst (R)</t>
  </si>
  <si>
    <t>Pat Roberts (R)</t>
  </si>
  <si>
    <t>Jerry Moran (R)</t>
  </si>
  <si>
    <t>Mitch McConnell (R)</t>
  </si>
  <si>
    <t>Rand Paul (R)</t>
  </si>
  <si>
    <t>Bill Cassidy (R)</t>
  </si>
  <si>
    <t>John Kennedy (R)</t>
  </si>
  <si>
    <t>Chris Van Hollen (D)</t>
  </si>
  <si>
    <t>Elizabeth Warren (D)</t>
  </si>
  <si>
    <t>Debbie Stabenow (D)</t>
  </si>
  <si>
    <t>Amy Klobuchar (D)</t>
  </si>
  <si>
    <t>Tina Smith (D)</t>
  </si>
  <si>
    <t>Cindy Hyde-Smith (R)</t>
  </si>
  <si>
    <t>Roy Blunt (R)</t>
  </si>
  <si>
    <t>Jon Tester (D)</t>
  </si>
  <si>
    <t>Steve Daines (R)</t>
  </si>
  <si>
    <t>Deb Fischer (R)</t>
  </si>
  <si>
    <t>Ben Sasse (R)</t>
  </si>
  <si>
    <t>Catherine Cortez Masto (D)</t>
  </si>
  <si>
    <t>Senior Senator</t>
  </si>
  <si>
    <t>Junior Senator</t>
  </si>
  <si>
    <t>Jeanne Shaheen (D)</t>
  </si>
  <si>
    <t>Tom Udall (D)</t>
  </si>
  <si>
    <t>Martin Heinrich (D)</t>
  </si>
  <si>
    <t>Richard Burr (R)</t>
  </si>
  <si>
    <t>Thom Tillis (R)</t>
  </si>
  <si>
    <t>John Hoevon (R)</t>
  </si>
  <si>
    <t>Sherrod Brown (D)</t>
  </si>
  <si>
    <t>Rob Portman (R)</t>
  </si>
  <si>
    <t>James Lankford (R)</t>
  </si>
  <si>
    <t>Ron Wyden (D)</t>
  </si>
  <si>
    <t>Jeff Merkley (D)</t>
  </si>
  <si>
    <t>Jack Reed (D)</t>
  </si>
  <si>
    <t>Sheldon Whitehouse (D)</t>
  </si>
  <si>
    <t>Lindsey Graham (R)</t>
  </si>
  <si>
    <t>Tim Scott (R)</t>
  </si>
  <si>
    <t>John Thune (R)</t>
  </si>
  <si>
    <t>Mike Rounds (R)</t>
  </si>
  <si>
    <t>Lamar Alexander (R)</t>
  </si>
  <si>
    <t>John Cornyn (R)</t>
  </si>
  <si>
    <t>Ted Cruz (R)</t>
  </si>
  <si>
    <t>Mike Lee (R)</t>
  </si>
  <si>
    <t>Tim Kaine (D)</t>
  </si>
  <si>
    <t>Patty Murray (D)</t>
  </si>
  <si>
    <t>Maria Cantwell (D)</t>
  </si>
  <si>
    <t>Shelly Moore Capito (R)</t>
  </si>
  <si>
    <t>Ron Johnson (R)</t>
  </si>
  <si>
    <t>Tammy Baldwin (D)</t>
  </si>
  <si>
    <t>John Barrasso (R)</t>
  </si>
  <si>
    <t>Representative</t>
  </si>
  <si>
    <t>Bradley Byrne (R)</t>
  </si>
  <si>
    <t>Martha Roby (R)</t>
  </si>
  <si>
    <t>Mike Rogers (R)</t>
  </si>
  <si>
    <t>Mo Brooks (R)</t>
  </si>
  <si>
    <t>Don Young (R)</t>
  </si>
  <si>
    <t>Steve Womack (R)</t>
  </si>
  <si>
    <t>Bruce Westerman (R)</t>
  </si>
  <si>
    <t>Tom O'Halleran (D)</t>
  </si>
  <si>
    <t>Martha McSally (R)</t>
  </si>
  <si>
    <t>Andy Biggs (R)</t>
  </si>
  <si>
    <t>David Schweikert (R)</t>
  </si>
  <si>
    <t>Ruben Gallego (D)</t>
  </si>
  <si>
    <t>Debbie Lesko (R)</t>
  </si>
  <si>
    <t>Kyrsten Sinema (D)</t>
  </si>
  <si>
    <t>Doug LaMalfa (R)</t>
  </si>
  <si>
    <t>Jared Huffman (D)</t>
  </si>
  <si>
    <t>John Garamendi (D)</t>
  </si>
  <si>
    <t>Tom McClintock (R)</t>
  </si>
  <si>
    <t>Mike Thompson (D)</t>
  </si>
  <si>
    <t>Ami Bera (D)</t>
  </si>
  <si>
    <t>Paul Cook (R)</t>
  </si>
  <si>
    <t>Jerry McNerney (D)</t>
  </si>
  <si>
    <t>Mark DeSaulnier (D)</t>
  </si>
  <si>
    <t>Nancy Pelosi (D)</t>
  </si>
  <si>
    <t>Barbara Lee (D)</t>
  </si>
  <si>
    <t>Jackie Speier (D)</t>
  </si>
  <si>
    <t>Eric Swalwell (D)</t>
  </si>
  <si>
    <t>Jim Costa (D)</t>
  </si>
  <si>
    <t>Ro Khanna (D)</t>
  </si>
  <si>
    <t>Zoe Lofgren (D)</t>
  </si>
  <si>
    <t>Jimmy Panetta (D)</t>
  </si>
  <si>
    <t>Devin Nunes (R)</t>
  </si>
  <si>
    <t>Kevin McCarthy (R)</t>
  </si>
  <si>
    <t>Julia Brownley (D)</t>
  </si>
  <si>
    <t>Judy Chu (D)</t>
  </si>
  <si>
    <t>Tony Cárdenas (D)</t>
  </si>
  <si>
    <t>Brad Sherman (D)</t>
  </si>
  <si>
    <t>Pete Aguilar (D)</t>
  </si>
  <si>
    <t>Ted Lieu (D)</t>
  </si>
  <si>
    <t>Jimmy Gomez (D)</t>
  </si>
  <si>
    <t>Raul Ruiz (D)</t>
  </si>
  <si>
    <t>Karen Bass (D)</t>
  </si>
  <si>
    <t>Lucille Roybal-Allard (D)</t>
  </si>
  <si>
    <t>Mark Takano (D)</t>
  </si>
  <si>
    <t>Ken Calvert (R)</t>
  </si>
  <si>
    <t>Maxine Waters (D)</t>
  </si>
  <si>
    <t>Juan Vargas (D)</t>
  </si>
  <si>
    <t>Diana DeGette (D)</t>
  </si>
  <si>
    <t>Ken Buck (R)</t>
  </si>
  <si>
    <t>Doug Lamborn (R)</t>
  </si>
  <si>
    <t>Ed Perlmutter (D)</t>
  </si>
  <si>
    <t>Robert B. Aderholt (R)</t>
  </si>
  <si>
    <t>Gary J. Palmer (R)</t>
  </si>
  <si>
    <t>Terri A. Sewell (D)</t>
  </si>
  <si>
    <t>Eric A. "Rick" Crawford (R)</t>
  </si>
  <si>
    <t>J. French Hill (R)</t>
  </si>
  <si>
    <t>Raúl M. Grijalva (D)</t>
  </si>
  <si>
    <t>Paul A. Gosar (R)</t>
  </si>
  <si>
    <t>Doris O. Matsui (D)</t>
  </si>
  <si>
    <t>Anna G. Eshoo (D)</t>
  </si>
  <si>
    <t>Salud O. Carbajal (D)</t>
  </si>
  <si>
    <t>Adam B. Schiff (D)</t>
  </si>
  <si>
    <t>Grace F. Napolitano (D)</t>
  </si>
  <si>
    <t>Norma J. Torres (D)</t>
  </si>
  <si>
    <t>Linda T. Sánchez (D)</t>
  </si>
  <si>
    <t>Nanette Diaz Barragán (D)</t>
  </si>
  <si>
    <t>J. Luis Correa (D)</t>
  </si>
  <si>
    <t>Alan S. Lowenthal (D)</t>
  </si>
  <si>
    <t>Scott H. Peters (D)</t>
  </si>
  <si>
    <t>Susan A. Davis (D)</t>
  </si>
  <si>
    <t>Scott R. Tipton (R)</t>
  </si>
  <si>
    <t>John B. Larson (D)</t>
  </si>
  <si>
    <t>Joe Courtney (D)</t>
  </si>
  <si>
    <t>Rosa L. DeLauro (D)</t>
  </si>
  <si>
    <t>James A. Himes (D)</t>
  </si>
  <si>
    <t>Eleanor Holmes Norton (D)</t>
  </si>
  <si>
    <t>Lisa Blunt Rochester (D)</t>
  </si>
  <si>
    <t>Matt Gaetz (R)</t>
  </si>
  <si>
    <t>Neal P. Dunn (R)</t>
  </si>
  <si>
    <t>Ted S. Yoho (R)</t>
  </si>
  <si>
    <t>John H. Rutherford (R)</t>
  </si>
  <si>
    <t>Stephanie N. Murphy (D)</t>
  </si>
  <si>
    <t>Bill Posey (R)</t>
  </si>
  <si>
    <t>Darren Soto (D)</t>
  </si>
  <si>
    <t>Val Butler Demings (D)</t>
  </si>
  <si>
    <t>Daniel Webster (R)</t>
  </si>
  <si>
    <t>Gus M. Bilirakis (R)</t>
  </si>
  <si>
    <t>Charlie Crist (D)</t>
  </si>
  <si>
    <t>Kathy Castor (D)</t>
  </si>
  <si>
    <t>Vern Buchanan (R)</t>
  </si>
  <si>
    <t>Brian J. Mast (R)</t>
  </si>
  <si>
    <t>Francis Rooney (R)</t>
  </si>
  <si>
    <t>Alcee L. Hastings (D)</t>
  </si>
  <si>
    <t>Lois Frankel (D)</t>
  </si>
  <si>
    <t>Debbie Wasserman Schultz (D)</t>
  </si>
  <si>
    <t>Frederica S. Wilson (D)</t>
  </si>
  <si>
    <t>Mario Diaz-Balart (R)</t>
  </si>
  <si>
    <t>Earl L. "Buddy" Carter (R)</t>
  </si>
  <si>
    <t>John Lewis (D)</t>
  </si>
  <si>
    <t>Rob Woodall (R)</t>
  </si>
  <si>
    <t>Austin Scott (R)</t>
  </si>
  <si>
    <t>Doug Collins (R)</t>
  </si>
  <si>
    <t>Jody B. Hice (R)</t>
  </si>
  <si>
    <t>Barry Loudermilk (R)</t>
  </si>
  <si>
    <t>Rick W. Allen (R)</t>
  </si>
  <si>
    <t>David Scott (D)</t>
  </si>
  <si>
    <t>Tom Graves (R)</t>
  </si>
  <si>
    <t>Tulsi Gabbard (D)</t>
  </si>
  <si>
    <t>David Loebsack (D)</t>
  </si>
  <si>
    <t>Steve King (R)</t>
  </si>
  <si>
    <t>Bobby L. Rush (D)</t>
  </si>
  <si>
    <t>Robin L. Kelly (D)</t>
  </si>
  <si>
    <t>Daniel Lipinski (D)</t>
  </si>
  <si>
    <t>Mike Quigley (D)</t>
  </si>
  <si>
    <t>Danny K. Davis (D)</t>
  </si>
  <si>
    <t>Raja Krishnamoorthi (D)</t>
  </si>
  <si>
    <t>Janice D. Schakowsky (D)</t>
  </si>
  <si>
    <t>Bradley Scott Schneider (D)</t>
  </si>
  <si>
    <t>Bill Foster (D)</t>
  </si>
  <si>
    <t>Mike Bost (R)</t>
  </si>
  <si>
    <t>Rodney Davis (R)</t>
  </si>
  <si>
    <t>John Shimkus (R)</t>
  </si>
  <si>
    <t>Adam Kinzinger (R)</t>
  </si>
  <si>
    <t>Cheri Bustos (D)</t>
  </si>
  <si>
    <t>Darin LaHood (R)</t>
  </si>
  <si>
    <t>Peter J. Visclosky (D)</t>
  </si>
  <si>
    <t>Jackie Walorski (R)</t>
  </si>
  <si>
    <t>Jim Banks (R)</t>
  </si>
  <si>
    <t>Susan W. Brooks (R)</t>
  </si>
  <si>
    <t>André Carson (D)</t>
  </si>
  <si>
    <t>Larry Bucshon (R)</t>
  </si>
  <si>
    <t>Trey Hollingsworth (R)</t>
  </si>
  <si>
    <t>Roger W. Marshall (R)</t>
  </si>
  <si>
    <t>Ron Estes (R)</t>
  </si>
  <si>
    <t>James Comer (R)</t>
  </si>
  <si>
    <t>Brett Guthrie (R)</t>
  </si>
  <si>
    <t>John A. Yarmuth (D)</t>
  </si>
  <si>
    <t>Thomas Massie (R)</t>
  </si>
  <si>
    <t>Harold Rogers (R)</t>
  </si>
  <si>
    <t>Andy Barr (R)</t>
  </si>
  <si>
    <t>Steve Scalise (R)</t>
  </si>
  <si>
    <t>Cedric L. Richmond (D)</t>
  </si>
  <si>
    <t>Clay Higgins (R)</t>
  </si>
  <si>
    <t>Mike Johnson (R)</t>
  </si>
  <si>
    <t>Ralph Lee Abraham (R)</t>
  </si>
  <si>
    <t>Garret Graves (R)</t>
  </si>
  <si>
    <t>Richard E. Neal (D)</t>
  </si>
  <si>
    <t>James P. McGovern (D)</t>
  </si>
  <si>
    <t>Katherine M. Clark (D)</t>
  </si>
  <si>
    <t>Seth Moulton (D)</t>
  </si>
  <si>
    <t>Stephen F. Lynch (D)</t>
  </si>
  <si>
    <t>William R. Keating (D)</t>
  </si>
  <si>
    <t>Andy Harris (R)</t>
  </si>
  <si>
    <t>C. A. Dutch Ruppersberger (D)</t>
  </si>
  <si>
    <t>John P. Sarbanes (D)</t>
  </si>
  <si>
    <t>Anthony G. Brown (D)</t>
  </si>
  <si>
    <t>Steny H. Hoyer (D)</t>
  </si>
  <si>
    <t>Jamie Raskin (D)</t>
  </si>
  <si>
    <t>Chellie Pingree (D)</t>
  </si>
  <si>
    <t>Jack Bergman (R)</t>
  </si>
  <si>
    <t>Bill Huizenga (R)</t>
  </si>
  <si>
    <t>John R. Moolenaar (R)</t>
  </si>
  <si>
    <t>Daniel T. Kildee (D)</t>
  </si>
  <si>
    <t>Fred Upton (R)</t>
  </si>
  <si>
    <t>Tim Walberg (R)</t>
  </si>
  <si>
    <t>Paul Mitchell (R)</t>
  </si>
  <si>
    <t>Debbie Dingell (D)</t>
  </si>
  <si>
    <t>Brenda L. Lawrence (D)</t>
  </si>
  <si>
    <t>Betty McCollum (D)</t>
  </si>
  <si>
    <t>Tom Emmer (R)</t>
  </si>
  <si>
    <t>Collin C. Peterson (D)</t>
  </si>
  <si>
    <t>Trent Kelly (R)</t>
  </si>
  <si>
    <t>Bennie G. Thompson (D)</t>
  </si>
  <si>
    <t>Steven M. Palazzo (R)</t>
  </si>
  <si>
    <t>Wm. Lacy Clay (D)</t>
  </si>
  <si>
    <t>Ann Wagner (R)</t>
  </si>
  <si>
    <t>Blaine Luetkemeyer (R)</t>
  </si>
  <si>
    <t>Vicky Hartzler (R)</t>
  </si>
  <si>
    <t>Emanuel Cleaver (D)</t>
  </si>
  <si>
    <t>Sam Graves (R)</t>
  </si>
  <si>
    <t>Billy Long (R)</t>
  </si>
  <si>
    <t>Jason Smith (R)</t>
  </si>
  <si>
    <t>Greg Gianforte (R)</t>
  </si>
  <si>
    <t>Jeff Fortenberry (R)</t>
  </si>
  <si>
    <t>Don Bacon (R)</t>
  </si>
  <si>
    <t>Adrian Smith (R)</t>
  </si>
  <si>
    <t>Dina Titus (D)</t>
  </si>
  <si>
    <t>Mark E. Amodei (R)</t>
  </si>
  <si>
    <t>Jacky Rosen (D)</t>
  </si>
  <si>
    <t>Ann M. Kuster (D)</t>
  </si>
  <si>
    <t>Donald Norcross (D)</t>
  </si>
  <si>
    <t>Christopher H. Smith (R)</t>
  </si>
  <si>
    <t>Josh Gottheimer (D)</t>
  </si>
  <si>
    <t>Albio Sires (D)</t>
  </si>
  <si>
    <t>Bonnie Watson Coleman (D)</t>
  </si>
  <si>
    <t>Ben Ray Luján (D)</t>
  </si>
  <si>
    <t>Lee M. Zeldin (R)</t>
  </si>
  <si>
    <t>Peter T. King (R)</t>
  </si>
  <si>
    <t>Thomas R. Suozzi (D)</t>
  </si>
  <si>
    <t>Kathleen M. Rice (D)</t>
  </si>
  <si>
    <t>Gregory W. Meeks (D)</t>
  </si>
  <si>
    <t>Grace Meng (D)</t>
  </si>
  <si>
    <t>Nydia M. Velázquez (D)</t>
  </si>
  <si>
    <t>Hakeem S. Jeffries (D)</t>
  </si>
  <si>
    <t>Yvette D. Clarke (D)</t>
  </si>
  <si>
    <t>Carolyn B. Maloney (D)</t>
  </si>
  <si>
    <t>Adriano Espaillat (D)</t>
  </si>
  <si>
    <t>José E. Serrano (D)</t>
  </si>
  <si>
    <t>Eliot L. Engel (D)</t>
  </si>
  <si>
    <t>Nita M. Lowey (D)</t>
  </si>
  <si>
    <t>Sean Patrick Maloney (D)</t>
  </si>
  <si>
    <t>Paul Tonko (D)</t>
  </si>
  <si>
    <t>Elise M. Stefanik (R)</t>
  </si>
  <si>
    <t>Tom Reed (R)</t>
  </si>
  <si>
    <t>John Katko (R)</t>
  </si>
  <si>
    <t>Brian Higgins (D)</t>
  </si>
  <si>
    <t>G. K. Butterfield (D)</t>
  </si>
  <si>
    <t>George Holding (R)</t>
  </si>
  <si>
    <t>David E. Price (D)</t>
  </si>
  <si>
    <t>Virginia Foxx (R)</t>
  </si>
  <si>
    <t>David Rouzer (R)</t>
  </si>
  <si>
    <t>Richard Hudson (R)</t>
  </si>
  <si>
    <t>Patrick T. McHenry (R)</t>
  </si>
  <si>
    <t>Mark Meadows (R)</t>
  </si>
  <si>
    <t>Alma S. Adams (D)</t>
  </si>
  <si>
    <t>Ted Budd (R)</t>
  </si>
  <si>
    <t>Kevin Cramer (R)</t>
  </si>
  <si>
    <t>Steve Chabot (R)</t>
  </si>
  <si>
    <t>Brad R. Wenstrup (R)</t>
  </si>
  <si>
    <t>Joyce Beatty (D)</t>
  </si>
  <si>
    <t>Jim Jordan (R)</t>
  </si>
  <si>
    <t>Robert E. Latta (R)</t>
  </si>
  <si>
    <t>Bill Johnson (R)</t>
  </si>
  <si>
    <t>Bob Gibbs (R)</t>
  </si>
  <si>
    <t>Warren Davidson (R)</t>
  </si>
  <si>
    <t>Marcy Kaptur (D)</t>
  </si>
  <si>
    <t>Michael R. Turner (R)</t>
  </si>
  <si>
    <t>Marcia L. Fudge (D)</t>
  </si>
  <si>
    <t>Tim Ryan (D)</t>
  </si>
  <si>
    <t>David P. Joyce (R)</t>
  </si>
  <si>
    <t>Steve Stivers (R)</t>
  </si>
  <si>
    <t>Markwayne Mullin (R)</t>
  </si>
  <si>
    <t>Frank D. Lucas (R)</t>
  </si>
  <si>
    <t>Tom Cole (R)</t>
  </si>
  <si>
    <t>Suzanne Bonamici (D)</t>
  </si>
  <si>
    <t>Greg Walden (R)</t>
  </si>
  <si>
    <t>Earl Blumenauer (D)</t>
  </si>
  <si>
    <t>Peter A. DeFazio (D)</t>
  </si>
  <si>
    <t>Kurt Schrader (D)</t>
  </si>
  <si>
    <t>Dwight Evans (D)</t>
  </si>
  <si>
    <t>Mike Kelly (R)</t>
  </si>
  <si>
    <t>Scott Perry (R)</t>
  </si>
  <si>
    <t>Glenn Thompson (R)</t>
  </si>
  <si>
    <t>Brian K. Fitzpatrick (R)</t>
  </si>
  <si>
    <t>Brendan F. Boyle (D)</t>
  </si>
  <si>
    <t>Michael F. Doyle (D)</t>
  </si>
  <si>
    <t>Lloyd Smucker (R)</t>
  </si>
  <si>
    <t>Matt Cartwright (D)</t>
  </si>
  <si>
    <t>Conor Lamb (D)</t>
  </si>
  <si>
    <t>David N. Cicilline (D)</t>
  </si>
  <si>
    <t>James R. Langevin (D)</t>
  </si>
  <si>
    <t>Joe Wilson (R)</t>
  </si>
  <si>
    <t>Jeff Duncan (R)</t>
  </si>
  <si>
    <t>Ralph Norman (R)</t>
  </si>
  <si>
    <t>James E. Clyburn (D)</t>
  </si>
  <si>
    <t>Tom Rice (R)</t>
  </si>
  <si>
    <t>David P. Roe (R)</t>
  </si>
  <si>
    <t>Charles J. "Chuck" Fleischmann (R)</t>
  </si>
  <si>
    <t>Scott DesJarlais (R)</t>
  </si>
  <si>
    <t>Jim Cooper (D)</t>
  </si>
  <si>
    <t>Marsha Blackburn (R)</t>
  </si>
  <si>
    <t>David Kustoff (R)</t>
  </si>
  <si>
    <t>Steve Cohen (D)</t>
  </si>
  <si>
    <t>Louie Gohmert (R)</t>
  </si>
  <si>
    <t>Kevin Brady (R)</t>
  </si>
  <si>
    <t>Al Green (D)</t>
  </si>
  <si>
    <t>Michael T. McCaul (R)</t>
  </si>
  <si>
    <t>K. Michael Conaway (R)</t>
  </si>
  <si>
    <t>Kay Granger (R)</t>
  </si>
  <si>
    <t>Mac Thornberry (R)</t>
  </si>
  <si>
    <t>Randy K. Weber Sr. (R)</t>
  </si>
  <si>
    <t>Vicente Gonzalez (D)</t>
  </si>
  <si>
    <t>Bill Flores (R)</t>
  </si>
  <si>
    <t>Sheila Jackson Lee (D)</t>
  </si>
  <si>
    <t>Jodey C. Arrington (R)</t>
  </si>
  <si>
    <t>Joaquin Castro (D)</t>
  </si>
  <si>
    <t>Pete Olson (R)</t>
  </si>
  <si>
    <t>Will Hurd (R)</t>
  </si>
  <si>
    <t>Kenny Marchant (R)</t>
  </si>
  <si>
    <t>Roger Williams (R)</t>
  </si>
  <si>
    <t>Michael C. Burgess (R)</t>
  </si>
  <si>
    <t>Henry Cuellar (D)</t>
  </si>
  <si>
    <t>Eddie Bernice Johnson (D)</t>
  </si>
  <si>
    <t>John R. Carter (R)</t>
  </si>
  <si>
    <t>Marc A. Veasey (D)</t>
  </si>
  <si>
    <t>Filemon Vela (D)</t>
  </si>
  <si>
    <t>Lloyd Doggett (D)</t>
  </si>
  <si>
    <t>Brian Babin (R)</t>
  </si>
  <si>
    <t>Rob Bishop (R)</t>
  </si>
  <si>
    <t>Chris Stewart (R)</t>
  </si>
  <si>
    <t>John R. Curtis (R)</t>
  </si>
  <si>
    <t>Robert J. Wittman (R)</t>
  </si>
  <si>
    <t>Robert C. "Bobby" Scott (D)</t>
  </si>
  <si>
    <t>A. Donald McEachin (D)</t>
  </si>
  <si>
    <t>Donald S. Beyer Jr. (D)</t>
  </si>
  <si>
    <t>H. Morgan Griffith (R)</t>
  </si>
  <si>
    <t>Gerald E. Connolly (D)</t>
  </si>
  <si>
    <t>Peter Welch (D)</t>
  </si>
  <si>
    <t>Suzan K. DelBene (D)</t>
  </si>
  <si>
    <t>Rick Larsen (D)</t>
  </si>
  <si>
    <t>Jaime Herrera Beutler (R)</t>
  </si>
  <si>
    <t>Dan Newhouse (R)</t>
  </si>
  <si>
    <t>Cathy McMorris Rodgers (R)</t>
  </si>
  <si>
    <t>Derek Kilmer (D)</t>
  </si>
  <si>
    <t>Pramila Jayapal (D)</t>
  </si>
  <si>
    <t>Adam Smith (D)</t>
  </si>
  <si>
    <t>Denny Heck (D)</t>
  </si>
  <si>
    <t>Mark Pocan (D)</t>
  </si>
  <si>
    <t>Ron Kind (D)</t>
  </si>
  <si>
    <t>Gwen Moore (D)</t>
  </si>
  <si>
    <t>F. James Sensenbrenner Jr. (R)</t>
  </si>
  <si>
    <t>Glenn Grothman (R)</t>
  </si>
  <si>
    <t>Sean P. Duffy (R)</t>
  </si>
  <si>
    <t>David B. McKinley (R)</t>
  </si>
  <si>
    <t>Alexander X. Mooney (R)</t>
  </si>
  <si>
    <t>Liz Cheney (R)</t>
  </si>
  <si>
    <t>Top 10 States by Construction Share of Total Employment</t>
  </si>
  <si>
    <t>Top 10 States by Number of Construction Workers</t>
  </si>
  <si>
    <t>Top 10 Congressional Districts by Construction Share of Total Employment</t>
  </si>
  <si>
    <t>Top 10 Congressional Districts by Number of Construction Workers</t>
  </si>
  <si>
    <t>Table of Contents</t>
  </si>
  <si>
    <t>Construction Employment by State and Congressional District</t>
  </si>
  <si>
    <t>Name</t>
  </si>
  <si>
    <t>House</t>
  </si>
  <si>
    <t>Top 10</t>
  </si>
  <si>
    <t>Title</t>
  </si>
  <si>
    <t>Sheet</t>
  </si>
  <si>
    <t>WI-03 West central: Eau Claire, La Crosse</t>
  </si>
  <si>
    <r>
      <rPr>
        <b/>
        <sz val="10"/>
        <rFont val="Arial Narrow"/>
        <family val="2"/>
      </rPr>
      <t>Representatives:</t>
    </r>
    <r>
      <rPr>
        <sz val="10"/>
        <rFont val="Arial Narrow"/>
        <family val="2"/>
      </rPr>
      <t xml:space="preserve"> List of Representatives from the U.S. House of Represenatives (</t>
    </r>
    <r>
      <rPr>
        <u/>
        <sz val="10"/>
        <color theme="10"/>
        <rFont val="Arial Narrow"/>
        <family val="2"/>
      </rPr>
      <t>https://www.house.gov/representatives</t>
    </r>
    <r>
      <rPr>
        <sz val="10"/>
        <color theme="10"/>
        <rFont val="Arial Narrow"/>
        <family val="2"/>
      </rPr>
      <t>)</t>
    </r>
  </si>
  <si>
    <r>
      <rPr>
        <b/>
        <sz val="10"/>
        <rFont val="Arial Narrow"/>
        <family val="2"/>
      </rPr>
      <t>Senators:</t>
    </r>
    <r>
      <rPr>
        <sz val="10"/>
        <rFont val="Arial Narrow"/>
        <family val="2"/>
      </rPr>
      <t xml:space="preserve"> List of Senators from the U.S. Senate (</t>
    </r>
    <r>
      <rPr>
        <u/>
        <sz val="10"/>
        <color theme="10"/>
        <rFont val="Arial Narrow"/>
        <family val="2"/>
      </rPr>
      <t>https://www.senate.gov/general/contact_information/senators_cfm.cfm</t>
    </r>
    <r>
      <rPr>
        <sz val="10"/>
        <rFont val="Arial Narrow"/>
        <family val="2"/>
      </rPr>
      <t>)</t>
    </r>
  </si>
  <si>
    <t>Top 10 States and Congressional Districts by Construction Employment Total and Share</t>
  </si>
  <si>
    <t>PA-03 North and central Philadelphia</t>
  </si>
  <si>
    <t>Al Lawson Jr. (D)</t>
  </si>
  <si>
    <t>Sanford D. Bishop Jr. (D)</t>
  </si>
  <si>
    <t>A. Drew Ferguson IV (R)</t>
  </si>
  <si>
    <t>Henry C. "Hank" Johnson Jr. (D)</t>
  </si>
  <si>
    <t>Joseph P. Kennedy III (D)</t>
  </si>
  <si>
    <t>Ann Kirkpatrick (D)</t>
  </si>
  <si>
    <t>Greg Stanton (D)</t>
  </si>
  <si>
    <t>Josh Harder (D)</t>
  </si>
  <si>
    <t>TJ Cox (D)</t>
  </si>
  <si>
    <t>Gilbert Ray Cisneros Jr. (D)</t>
  </si>
  <si>
    <t>Katie Porter (D)</t>
  </si>
  <si>
    <t>Harley Rouda (D)</t>
  </si>
  <si>
    <t>Mike Levin (D)</t>
  </si>
  <si>
    <t>Joe Neguse (D)</t>
  </si>
  <si>
    <t>Jason Crow (D)</t>
  </si>
  <si>
    <t>Jahana Hayes (D)</t>
  </si>
  <si>
    <t>Michael Waltz (R)</t>
  </si>
  <si>
    <t>Ross Spano (R)</t>
  </si>
  <si>
    <t>Debbie Mucarsel-Powell (D)</t>
  </si>
  <si>
    <t>Donna E. Shalala (D)</t>
  </si>
  <si>
    <t>Lucy McBath (D)</t>
  </si>
  <si>
    <t>Ed Case (D)</t>
  </si>
  <si>
    <t>Abby Finkenauer (D)</t>
  </si>
  <si>
    <t>Cynthia Axne (D)</t>
  </si>
  <si>
    <t>Russ Fulcher (R)</t>
  </si>
  <si>
    <t>Jesús G. "Chuy" García (D)</t>
  </si>
  <si>
    <t>Sean Casten (D)</t>
  </si>
  <si>
    <t>Lauren Underwood (D)</t>
  </si>
  <si>
    <t>James R. Baird (R)</t>
  </si>
  <si>
    <t>Greg Pence (R)</t>
  </si>
  <si>
    <t>Steven C. Watkins Jr. (R)</t>
  </si>
  <si>
    <t>Sharice Davids (D)</t>
  </si>
  <si>
    <t>Lori Trahan (D)</t>
  </si>
  <si>
    <t>Ayanna Pressley (D)</t>
  </si>
  <si>
    <t>David J. Trone (D)</t>
  </si>
  <si>
    <t>Jared F. Golden (D)</t>
  </si>
  <si>
    <t>Elissa Slotkin (D)</t>
  </si>
  <si>
    <t>Andy Levin (D)</t>
  </si>
  <si>
    <t>Haley M. Stevens (D)</t>
  </si>
  <si>
    <t>Rashida Tlaib (D)</t>
  </si>
  <si>
    <t>Jim Hagedorn (R)</t>
  </si>
  <si>
    <t>Angie Craig (D)</t>
  </si>
  <si>
    <t>Dean Phillips (D)</t>
  </si>
  <si>
    <t>Ilhan Omar (D)</t>
  </si>
  <si>
    <t>Pete Stauber (R)</t>
  </si>
  <si>
    <t>Michael Guest (R)</t>
  </si>
  <si>
    <t>Susie Lee (D)</t>
  </si>
  <si>
    <t>Steven Horsford (D)</t>
  </si>
  <si>
    <t>Chris Pappas (D)</t>
  </si>
  <si>
    <t>Andy Kim (D)</t>
  </si>
  <si>
    <t>Frank Pallone Jr. (D)</t>
  </si>
  <si>
    <t>Tom Malinowski (D)</t>
  </si>
  <si>
    <t>Bill Pascrell Jr. (D)</t>
  </si>
  <si>
    <t>Donald M. Payne Jr. (D)</t>
  </si>
  <si>
    <t>Mikie Sherrill (D)</t>
  </si>
  <si>
    <t>Debra A. Haaland (D)</t>
  </si>
  <si>
    <t>Xochitl Torres Small (D)</t>
  </si>
  <si>
    <t>Max Rose (D)</t>
  </si>
  <si>
    <t>Alexandria Ocasio-Cortez (D)</t>
  </si>
  <si>
    <t>Antonio Delgado (D)</t>
  </si>
  <si>
    <t>Anthony Brindisi (D)</t>
  </si>
  <si>
    <t>Joseph D. Morelle (D)</t>
  </si>
  <si>
    <t>Kelly Armstrong (R)</t>
  </si>
  <si>
    <t>Troy Balderson (R)</t>
  </si>
  <si>
    <t>Anthony Gonzalez (R)</t>
  </si>
  <si>
    <t>Kevin Hern (R)</t>
  </si>
  <si>
    <t>Kendra S. Horn (D)</t>
  </si>
  <si>
    <t>Madeleine Dean (D)</t>
  </si>
  <si>
    <t>Mary Gay Scanlon (D)</t>
  </si>
  <si>
    <t>Chrissy Houlahan (D)</t>
  </si>
  <si>
    <t>Susan Wild (D)</t>
  </si>
  <si>
    <t>Daniel Meuser (R)</t>
  </si>
  <si>
    <t>John Joyce (R)</t>
  </si>
  <si>
    <t>Guy Reschenthaler (R)</t>
  </si>
  <si>
    <t>Joe Cunningham (D)</t>
  </si>
  <si>
    <t>William R. Timmons IV (R)</t>
  </si>
  <si>
    <t>Dusty Johnson (R)</t>
  </si>
  <si>
    <t>Tim Burchett (R)</t>
  </si>
  <si>
    <t>John W. Rose (R)</t>
  </si>
  <si>
    <t>Mark E. Green (R)</t>
  </si>
  <si>
    <t>Dan Crenshaw (R)</t>
  </si>
  <si>
    <t>Van Taylor (R)</t>
  </si>
  <si>
    <t>Lance Gooden (R)</t>
  </si>
  <si>
    <t>Ron Wright (R)</t>
  </si>
  <si>
    <t>Lizzie Fletcher (D)</t>
  </si>
  <si>
    <t>Veronica Escobar (D)</t>
  </si>
  <si>
    <t>Chip Roy (R)</t>
  </si>
  <si>
    <t>Michael Cloud (R)</t>
  </si>
  <si>
    <t>Sylvia R. Garcia (D)</t>
  </si>
  <si>
    <t>Colin Z. Allred (D)</t>
  </si>
  <si>
    <t>Ben McAdams (D)</t>
  </si>
  <si>
    <t>Elaine G. Luria (D)</t>
  </si>
  <si>
    <t>Denver Riggleman (R)</t>
  </si>
  <si>
    <t>Ben Cline (R)</t>
  </si>
  <si>
    <t>Abigail Davis Spanberger (D)</t>
  </si>
  <si>
    <t>Jennifer Wexton (D)</t>
  </si>
  <si>
    <t>Kim Schrier (D)</t>
  </si>
  <si>
    <t>Bryan Steil (R)</t>
  </si>
  <si>
    <t>Carol D. Miller (R)</t>
  </si>
  <si>
    <t>Kamala D. Harris (D)</t>
  </si>
  <si>
    <t>Michael F. Bennet (D)</t>
  </si>
  <si>
    <t>Christopher Murphy (D)</t>
  </si>
  <si>
    <t>Thomas R. Carper (D)</t>
  </si>
  <si>
    <t>Christopher A. Coons (D)</t>
  </si>
  <si>
    <t>Rick Scott (R)</t>
  </si>
  <si>
    <t>Mazie K. Hirono (D)</t>
  </si>
  <si>
    <t>James E. Risch (R)</t>
  </si>
  <si>
    <t>Richard J. Durbin (D)</t>
  </si>
  <si>
    <t>Mike Braun (R)</t>
  </si>
  <si>
    <t>Susan M. Collins (R)</t>
  </si>
  <si>
    <t>Angus S. King Jr. (I)</t>
  </si>
  <si>
    <t>Benjamin L. Cardin (D)</t>
  </si>
  <si>
    <t>Edward J. Markey (D)</t>
  </si>
  <si>
    <t>Gary C. Peters (D)</t>
  </si>
  <si>
    <t>Roger F. Wicker (R)</t>
  </si>
  <si>
    <t>Josh Hawley (R)</t>
  </si>
  <si>
    <t>Margaret Wood Hassan (D)</t>
  </si>
  <si>
    <t>Robert Menendez (D)</t>
  </si>
  <si>
    <t>Cory A. Booker (D)</t>
  </si>
  <si>
    <t>Charles E. Schumer (D)</t>
  </si>
  <si>
    <t>Kristen E. Gillibrand (D)</t>
  </si>
  <si>
    <t>James M. Inhofe (R)</t>
  </si>
  <si>
    <t>Robert P. Casey Jr. (D)</t>
  </si>
  <si>
    <t>Patrick J. Toomey (R)</t>
  </si>
  <si>
    <t>Mitt Romney (R)</t>
  </si>
  <si>
    <t>Patrick J. Leahy (D)</t>
  </si>
  <si>
    <t>Bernard Sanders (I)</t>
  </si>
  <si>
    <t>Mark R. Warner (D)</t>
  </si>
  <si>
    <t>Joe Manchin III (D)</t>
  </si>
  <si>
    <t>Michael B. Enzi (R)</t>
  </si>
  <si>
    <t>PA-01 Southeast: Bucks County</t>
  </si>
  <si>
    <t>PA-02 Northeast Philadelphia</t>
  </si>
  <si>
    <t>PA-04 North/West Philadelphia</t>
  </si>
  <si>
    <t>PA-05 Southeast: Delaware County</t>
  </si>
  <si>
    <t>PA-06 Southeast: parts of Chester and Berks counties</t>
  </si>
  <si>
    <t>PA-07 Lehigh Valley: Allentown, Bethlehem</t>
  </si>
  <si>
    <t>PA-08 Northeast: Scranton, Wilkes-Barre</t>
  </si>
  <si>
    <t>PA-09 East central: Pottsville, Lebanon</t>
  </si>
  <si>
    <t>PA-10 Central: Harrisburg, York</t>
  </si>
  <si>
    <t>PA-11 South central: Lancaster County</t>
  </si>
  <si>
    <t>PA-12 North central: Williamsport</t>
  </si>
  <si>
    <t>PA-13 South central: Altoona, Johnstown</t>
  </si>
  <si>
    <t>PA-14 Southwest: Washington, Uniontown</t>
  </si>
  <si>
    <t>PA-15 Northwest: Clearfield, Kittanning</t>
  </si>
  <si>
    <t>PA-16 Northwest: Erie, Butler</t>
  </si>
  <si>
    <t>PA-17 Pittsburgh suburbs, Beaver County</t>
  </si>
  <si>
    <t>PA-18 Southwest: Pittsburgh</t>
  </si>
  <si>
    <t>TX-27 Gulf Coast: Corpus Christi, Victoria</t>
  </si>
  <si>
    <r>
      <rPr>
        <b/>
        <sz val="10"/>
        <rFont val="Arial Narrow"/>
        <family val="2"/>
      </rPr>
      <t>Contact:</t>
    </r>
    <r>
      <rPr>
        <sz val="10"/>
        <rFont val="Arial Narrow"/>
        <family val="2"/>
      </rPr>
      <t xml:space="preserve"> Macrina Wilkins (macrina.wilkins</t>
    </r>
    <r>
      <rPr>
        <u/>
        <sz val="10"/>
        <color theme="10"/>
        <rFont val="Arial Narrow"/>
        <family val="2"/>
      </rPr>
      <t>@agc.org</t>
    </r>
    <r>
      <rPr>
        <sz val="10"/>
        <rFont val="Arial Narrow"/>
        <family val="2"/>
      </rPr>
      <t>)</t>
    </r>
  </si>
  <si>
    <r>
      <rPr>
        <b/>
        <sz val="10"/>
        <rFont val="Arial Narrow"/>
        <family val="2"/>
      </rPr>
      <t>Source:</t>
    </r>
    <r>
      <rPr>
        <sz val="10"/>
        <rFont val="Arial Narrow"/>
        <family val="2"/>
      </rPr>
      <t xml:space="preserve"> U.S. Census Bureau, American Community Survey (https://www.census.gov/programs-surveys/acs/news/data-releases.2018.html). Employment data is for 2018.</t>
    </r>
  </si>
  <si>
    <r>
      <rPr>
        <b/>
        <sz val="10"/>
        <rFont val="Arial Narrow"/>
        <family val="2"/>
      </rPr>
      <t>Source:</t>
    </r>
    <r>
      <rPr>
        <sz val="10"/>
        <rFont val="Arial Narrow"/>
        <family val="2"/>
      </rPr>
      <t xml:space="preserve"> U.S. Census Bureau, American Community Survey (https://www.census.gov/programs-surveys/acs/news/data-releases.2018.html) Employment data is for 2018.</t>
    </r>
  </si>
  <si>
    <r>
      <rPr>
        <b/>
        <sz val="10"/>
        <color theme="1"/>
        <rFont val="Arial Narrow"/>
        <family val="2"/>
      </rPr>
      <t>Updated:</t>
    </r>
    <r>
      <rPr>
        <sz val="10"/>
        <color theme="1"/>
        <rFont val="Arial Narrow"/>
        <family val="2"/>
      </rPr>
      <t xml:space="preserve"> 5/29/2020</t>
    </r>
  </si>
  <si>
    <t>Mike Garcia (R)</t>
  </si>
  <si>
    <t>Gregory Steube (R)</t>
  </si>
  <si>
    <t>Ted Deutch (D)</t>
  </si>
  <si>
    <t>Mike Simpson (R)</t>
  </si>
  <si>
    <t>Justin Amash (L)</t>
  </si>
  <si>
    <t>Jeff Van Drew (R)</t>
  </si>
  <si>
    <t>Jerry Nadler (D)</t>
  </si>
  <si>
    <t>Vacant</t>
  </si>
  <si>
    <t>Greg Murphy (R)</t>
  </si>
  <si>
    <t>Dan Bishop ®</t>
  </si>
  <si>
    <t>Fred Keller (R)</t>
  </si>
  <si>
    <t>Kweisi Mfume (D)</t>
  </si>
  <si>
    <t>Tom Tiffany(R)</t>
  </si>
  <si>
    <t>Kelly Loeffler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</si>
</sst>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3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i/>
      <sz val="10"/>
      <name val="Arial Narrow"/>
      <family val="2"/>
    </font>
    <font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u/>
      <sz val="13"/>
      <color theme="1"/>
      <name val="Arial Narrow"/>
      <family val="2"/>
    </font>
    <font>
      <sz val="10"/>
      <color theme="10"/>
      <name val="Arial Narrow"/>
      <family val="2"/>
    </font>
    <font>
      <b/>
      <sz val="13"/>
      <color theme="1"/>
      <name val="Arial"/>
      <family val="2"/>
    </font>
    <font>
      <b/>
      <u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1" fillId="0" borderId="0" xfId="2" applyFont="1" applyAlignment="1">
      <alignment horizontal="center"/>
    </xf>
    <xf numFmtId="3" fontId="1" fillId="0" borderId="0" xfId="1" applyNumberFormat="1" applyFont="1"/>
    <xf numFmtId="3" fontId="2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3" fontId="4" fillId="0" borderId="0" xfId="0" applyNumberFormat="1" applyFont="1"/>
    <xf numFmtId="3" fontId="4" fillId="0" borderId="3" xfId="0" applyNumberFormat="1" applyFont="1" applyBorder="1"/>
    <xf numFmtId="164" fontId="4" fillId="0" borderId="3" xfId="0" applyNumberFormat="1" applyFont="1" applyBorder="1"/>
    <xf numFmtId="0" fontId="4" fillId="0" borderId="0" xfId="0" applyFont="1" applyBorder="1"/>
    <xf numFmtId="0" fontId="4" fillId="2" borderId="0" xfId="0" applyFont="1" applyFill="1"/>
    <xf numFmtId="3" fontId="4" fillId="2" borderId="0" xfId="0" applyNumberFormat="1" applyFont="1" applyFill="1"/>
    <xf numFmtId="3" fontId="4" fillId="2" borderId="3" xfId="0" applyNumberFormat="1" applyFont="1" applyFill="1" applyBorder="1"/>
    <xf numFmtId="164" fontId="4" fillId="2" borderId="3" xfId="0" applyNumberFormat="1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5" fillId="0" borderId="5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8" fillId="0" borderId="0" xfId="4" applyFont="1" applyAlignment="1"/>
    <xf numFmtId="0" fontId="5" fillId="0" borderId="0" xfId="0" applyFont="1"/>
    <xf numFmtId="0" fontId="5" fillId="2" borderId="0" xfId="0" applyFont="1" applyFill="1"/>
    <xf numFmtId="9" fontId="5" fillId="0" borderId="0" xfId="2" applyFont="1" applyAlignment="1">
      <alignment horizontal="center"/>
    </xf>
    <xf numFmtId="0" fontId="11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Font="1" applyAlignment="1"/>
    <xf numFmtId="9" fontId="5" fillId="0" borderId="0" xfId="2" applyFont="1" applyBorder="1" applyAlignment="1"/>
    <xf numFmtId="3" fontId="4" fillId="0" borderId="0" xfId="0" applyNumberFormat="1" applyFont="1" applyBorder="1"/>
    <xf numFmtId="164" fontId="4" fillId="0" borderId="0" xfId="0" applyNumberFormat="1" applyFont="1" applyBorder="1"/>
    <xf numFmtId="3" fontId="4" fillId="0" borderId="4" xfId="0" applyNumberFormat="1" applyFont="1" applyBorder="1"/>
    <xf numFmtId="3" fontId="4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 wrapText="1"/>
    </xf>
    <xf numFmtId="0" fontId="4" fillId="0" borderId="0" xfId="0" applyFont="1"/>
    <xf numFmtId="0" fontId="4" fillId="2" borderId="0" xfId="0" applyFont="1" applyFill="1"/>
    <xf numFmtId="0" fontId="8" fillId="0" borderId="0" xfId="4" applyFont="1"/>
    <xf numFmtId="0" fontId="8" fillId="0" borderId="0" xfId="4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13" fillId="0" borderId="0" xfId="0" applyFont="1"/>
    <xf numFmtId="0" fontId="14" fillId="0" borderId="0" xfId="4" applyFont="1"/>
    <xf numFmtId="0" fontId="15" fillId="0" borderId="0" xfId="0" applyFont="1" applyAlignment="1">
      <alignment vertical="center"/>
    </xf>
    <xf numFmtId="0" fontId="18" fillId="0" borderId="0" xfId="0" applyFont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3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center"/>
    </xf>
    <xf numFmtId="164" fontId="4" fillId="0" borderId="0" xfId="0" applyNumberFormat="1" applyFont="1"/>
    <xf numFmtId="164" fontId="5" fillId="0" borderId="2" xfId="0" applyNumberFormat="1" applyFont="1" applyBorder="1" applyAlignment="1">
      <alignment horizontal="right" wrapText="1"/>
    </xf>
    <xf numFmtId="164" fontId="1" fillId="0" borderId="0" xfId="1" applyNumberFormat="1" applyFont="1"/>
    <xf numFmtId="0" fontId="4" fillId="2" borderId="0" xfId="0" applyFont="1" applyFill="1"/>
    <xf numFmtId="0" fontId="4" fillId="0" borderId="0" xfId="0" applyFont="1"/>
    <xf numFmtId="3" fontId="4" fillId="3" borderId="3" xfId="0" applyNumberFormat="1" applyFont="1" applyFill="1" applyBorder="1"/>
    <xf numFmtId="3" fontId="4" fillId="4" borderId="3" xfId="0" applyNumberFormat="1" applyFont="1" applyFill="1" applyBorder="1"/>
    <xf numFmtId="3" fontId="4" fillId="0" borderId="3" xfId="0" applyNumberFormat="1" applyFont="1" applyBorder="1" applyAlignment="1">
      <alignment horizontal="right" vertical="top"/>
    </xf>
    <xf numFmtId="3" fontId="4" fillId="0" borderId="3" xfId="0" applyNumberFormat="1" applyFont="1" applyBorder="1" applyAlignment="1">
      <alignment vertical="top"/>
    </xf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164" fontId="4" fillId="2" borderId="0" xfId="0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quotePrefix="1" applyFont="1"/>
    <xf numFmtId="0" fontId="0" fillId="2" borderId="0" xfId="0" quotePrefix="1" applyFont="1" applyFill="1"/>
    <xf numFmtId="0" fontId="4" fillId="4" borderId="0" xfId="0" applyFont="1" applyFill="1"/>
    <xf numFmtId="164" fontId="4" fillId="4" borderId="3" xfId="0" applyNumberFormat="1" applyFont="1" applyFill="1" applyBorder="1"/>
    <xf numFmtId="0" fontId="0" fillId="4" borderId="0" xfId="0" quotePrefix="1" applyFont="1" applyFill="1"/>
    <xf numFmtId="3" fontId="4" fillId="4" borderId="0" xfId="0" applyNumberFormat="1" applyFont="1" applyFill="1"/>
    <xf numFmtId="0" fontId="5" fillId="4" borderId="0" xfId="0" applyFont="1" applyFill="1"/>
    <xf numFmtId="3" fontId="4" fillId="4" borderId="4" xfId="0" applyNumberFormat="1" applyFont="1" applyFill="1" applyBorder="1"/>
    <xf numFmtId="0" fontId="4" fillId="4" borderId="0" xfId="0" applyFont="1" applyFill="1" applyBorder="1"/>
    <xf numFmtId="0" fontId="8" fillId="0" borderId="0" xfId="4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4" applyFont="1"/>
    <xf numFmtId="0" fontId="8" fillId="0" borderId="0" xfId="4" applyFont="1"/>
    <xf numFmtId="0" fontId="5" fillId="4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10" fillId="0" borderId="0" xfId="4" applyFont="1" applyAlignment="1"/>
    <xf numFmtId="0" fontId="7" fillId="0" borderId="0" xfId="4" applyAlignment="1"/>
    <xf numFmtId="9" fontId="5" fillId="4" borderId="7" xfId="2" applyFont="1" applyFill="1" applyBorder="1" applyAlignment="1">
      <alignment horizontal="center"/>
    </xf>
    <xf numFmtId="9" fontId="5" fillId="4" borderId="9" xfId="2" applyFont="1" applyFill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9" fontId="5" fillId="0" borderId="6" xfId="2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9" fontId="5" fillId="0" borderId="5" xfId="2" applyFont="1" applyBorder="1" applyAlignment="1">
      <alignment horizontal="center"/>
    </xf>
    <xf numFmtId="9" fontId="5" fillId="0" borderId="1" xfId="2" applyFont="1" applyBorder="1" applyAlignment="1">
      <alignment horizontal="center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9" defaultPivotStyle="PivotStyleLight16"/>
  <colors>
    <mruColors>
      <color rgb="FFEE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n.chen@agc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use.gov/representatives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www.cookpolitical.com/house-at-a-glance" TargetMode="External"/><Relationship Id="rId1" Type="http://schemas.openxmlformats.org/officeDocument/2006/relationships/hyperlink" Target="mailto:allen.chen@agc.or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census.gov/programs-surveys/acs/news/data-releases.2016.html" TargetMode="External"/><Relationship Id="rId4" Type="http://schemas.openxmlformats.org/officeDocument/2006/relationships/hyperlink" Target="https://www.census.gov/programs-surveys/acs/news/data-releases.2017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nate.gov/general/contact_information/senators_cfm.cfm" TargetMode="External"/><Relationship Id="rId2" Type="http://schemas.openxmlformats.org/officeDocument/2006/relationships/hyperlink" Target="https://www.census.gov/programs-surveys/acs/news/data-releases.2016.html" TargetMode="External"/><Relationship Id="rId1" Type="http://schemas.openxmlformats.org/officeDocument/2006/relationships/hyperlink" Target="mailto:allen.chen@agc.org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census.gov/programs-surveys/acs/news/data-releases.2017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nsus.gov/programs-surveys/acs/news/data-releases.2016.html" TargetMode="External"/><Relationship Id="rId2" Type="http://schemas.openxmlformats.org/officeDocument/2006/relationships/hyperlink" Target="https://www.cookpolitical.com/house-at-a-glance" TargetMode="External"/><Relationship Id="rId1" Type="http://schemas.openxmlformats.org/officeDocument/2006/relationships/hyperlink" Target="mailto:allen.chen@agc.org" TargetMode="External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census.gov/programs-surveys/acs/news/data-releases.20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9"/>
  <sheetViews>
    <sheetView view="pageLayout" zoomScaleNormal="100" zoomScaleSheetLayoutView="90" workbookViewId="0">
      <selection activeCell="D9" sqref="D9:G9"/>
    </sheetView>
  </sheetViews>
  <sheetFormatPr defaultColWidth="8.85546875" defaultRowHeight="15" x14ac:dyDescent="0.25"/>
  <cols>
    <col min="1" max="1" width="17.140625" customWidth="1"/>
    <col min="2" max="2" width="0.140625" customWidth="1"/>
    <col min="3" max="3" width="2" hidden="1" customWidth="1"/>
    <col min="4" max="4" width="38.28515625" customWidth="1"/>
    <col min="5" max="5" width="10.7109375" style="3" customWidth="1"/>
    <col min="6" max="6" width="12" style="4" customWidth="1"/>
    <col min="7" max="7" width="12.28515625" style="4" customWidth="1"/>
    <col min="8" max="8" width="10.7109375" style="3" customWidth="1"/>
    <col min="9" max="9" width="10.7109375" style="4" customWidth="1"/>
    <col min="10" max="10" width="5.42578125" hidden="1" customWidth="1"/>
    <col min="11" max="11" width="7.28515625" customWidth="1"/>
  </cols>
  <sheetData>
    <row r="1" spans="1:13" s="7" customFormat="1" ht="24" customHeight="1" x14ac:dyDescent="0.25">
      <c r="A1" s="84" t="s">
        <v>884</v>
      </c>
      <c r="B1" s="85"/>
      <c r="C1" s="85"/>
      <c r="D1" s="85"/>
      <c r="E1" s="85"/>
      <c r="F1" s="85"/>
      <c r="G1" s="85"/>
      <c r="H1" s="85"/>
      <c r="I1" s="85"/>
      <c r="J1" s="85"/>
    </row>
    <row r="2" spans="1:13" s="1" customFormat="1" ht="16.5" customHeight="1" x14ac:dyDescent="0.25">
      <c r="A2" s="86" t="s">
        <v>883</v>
      </c>
      <c r="B2" s="87"/>
      <c r="C2" s="87"/>
      <c r="D2" s="87"/>
      <c r="E2" s="87"/>
      <c r="F2" s="87"/>
      <c r="G2" s="87"/>
      <c r="H2" s="87"/>
      <c r="I2" s="87"/>
      <c r="J2" s="87"/>
    </row>
    <row r="3" spans="1:13" s="1" customFormat="1" ht="18.7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27"/>
    </row>
    <row r="4" spans="1:13" ht="15.75" x14ac:dyDescent="0.25">
      <c r="A4" s="52" t="s">
        <v>885</v>
      </c>
      <c r="B4" s="52"/>
      <c r="C4" s="52"/>
      <c r="D4" s="52" t="s">
        <v>888</v>
      </c>
      <c r="E4" s="52"/>
      <c r="F4" s="52"/>
      <c r="G4" s="52"/>
      <c r="H4" s="52"/>
      <c r="I4" s="52" t="s">
        <v>889</v>
      </c>
      <c r="J4" s="5"/>
    </row>
    <row r="5" spans="1:13" ht="16.5" x14ac:dyDescent="0.3">
      <c r="A5" s="49" t="s">
        <v>886</v>
      </c>
      <c r="B5" s="28"/>
      <c r="C5" s="28"/>
      <c r="D5" s="88" t="s">
        <v>485</v>
      </c>
      <c r="E5" s="88"/>
      <c r="F5" s="88"/>
      <c r="G5" s="28"/>
      <c r="H5" s="28"/>
      <c r="I5" s="49">
        <v>1</v>
      </c>
      <c r="J5" s="2"/>
    </row>
    <row r="6" spans="1:13" ht="16.5" customHeight="1" x14ac:dyDescent="0.25">
      <c r="B6" s="34"/>
      <c r="C6" s="34"/>
      <c r="D6" s="51"/>
      <c r="E6" s="34"/>
      <c r="F6" s="34"/>
      <c r="G6" s="34"/>
      <c r="H6" s="34"/>
      <c r="J6" s="2"/>
    </row>
    <row r="7" spans="1:13" ht="16.5" customHeight="1" x14ac:dyDescent="0.3">
      <c r="A7" s="49" t="s">
        <v>40</v>
      </c>
      <c r="B7" s="34"/>
      <c r="C7" s="34"/>
      <c r="D7" s="50" t="s">
        <v>484</v>
      </c>
      <c r="E7" s="34"/>
      <c r="F7" s="34"/>
      <c r="G7" s="34"/>
      <c r="H7" s="34"/>
      <c r="I7" s="49">
        <v>2</v>
      </c>
      <c r="J7" s="2"/>
      <c r="M7" t="s">
        <v>39</v>
      </c>
    </row>
    <row r="8" spans="1:13" ht="16.5" customHeight="1" x14ac:dyDescent="0.25">
      <c r="A8" s="49"/>
      <c r="B8" s="34"/>
      <c r="C8" s="34"/>
      <c r="D8" s="51"/>
      <c r="E8" s="34"/>
      <c r="F8" s="34"/>
      <c r="G8" s="34"/>
      <c r="H8" s="34"/>
      <c r="J8" s="2"/>
    </row>
    <row r="9" spans="1:13" ht="16.5" customHeight="1" x14ac:dyDescent="0.3">
      <c r="A9" s="49" t="s">
        <v>887</v>
      </c>
      <c r="B9" s="42"/>
      <c r="C9" s="42"/>
      <c r="D9" s="88" t="s">
        <v>893</v>
      </c>
      <c r="E9" s="88"/>
      <c r="F9" s="88"/>
      <c r="G9" s="88"/>
      <c r="H9" s="42"/>
      <c r="I9" s="49">
        <v>3</v>
      </c>
      <c r="J9" s="2"/>
    </row>
    <row r="10" spans="1:13" x14ac:dyDescent="0.25">
      <c r="A10" s="42"/>
      <c r="B10" s="42"/>
      <c r="C10" s="42"/>
      <c r="D10" s="42"/>
      <c r="E10" s="42"/>
      <c r="F10" s="42"/>
      <c r="G10" s="42"/>
      <c r="H10" s="42"/>
      <c r="J10" s="2"/>
    </row>
    <row r="11" spans="1:13" ht="15" customHeight="1" x14ac:dyDescent="0.25">
      <c r="A11" s="83" t="s">
        <v>1043</v>
      </c>
      <c r="B11" s="83"/>
      <c r="C11" s="83"/>
      <c r="D11" s="83"/>
      <c r="E11" s="35"/>
      <c r="F11" s="42"/>
      <c r="G11" s="42"/>
      <c r="H11" s="42"/>
      <c r="J11" s="2"/>
    </row>
    <row r="12" spans="1:13" ht="15" customHeight="1" x14ac:dyDescent="0.25">
      <c r="A12" s="42" t="s">
        <v>1046</v>
      </c>
      <c r="G12" s="42"/>
      <c r="H12" s="42"/>
      <c r="J12" s="2"/>
    </row>
    <row r="13" spans="1:13" ht="15" customHeight="1" x14ac:dyDescent="0.25">
      <c r="J13" s="2"/>
    </row>
    <row r="14" spans="1:13" ht="11.45" customHeight="1" x14ac:dyDescent="0.25">
      <c r="J14" s="2"/>
    </row>
    <row r="15" spans="1:13" ht="11.45" customHeight="1" x14ac:dyDescent="0.25">
      <c r="J15" s="2"/>
    </row>
    <row r="16" spans="1:13" ht="14.25" customHeight="1" x14ac:dyDescent="0.25">
      <c r="J16" s="2"/>
    </row>
    <row r="17" spans="10:10" ht="9.75" customHeight="1" x14ac:dyDescent="0.25">
      <c r="J17" s="2"/>
    </row>
    <row r="18" spans="10:10" x14ac:dyDescent="0.25">
      <c r="J18" s="2"/>
    </row>
    <row r="19" spans="10:10" x14ac:dyDescent="0.25">
      <c r="J19" s="2"/>
    </row>
    <row r="20" spans="10:10" x14ac:dyDescent="0.25">
      <c r="J20" s="2"/>
    </row>
    <row r="21" spans="10:10" ht="11.45" customHeight="1" x14ac:dyDescent="0.25">
      <c r="J21" s="2"/>
    </row>
    <row r="22" spans="10:10" ht="11.45" customHeight="1" x14ac:dyDescent="0.25">
      <c r="J22" s="2"/>
    </row>
    <row r="23" spans="10:10" ht="11.45" customHeight="1" x14ac:dyDescent="0.25">
      <c r="J23" s="2"/>
    </row>
    <row r="24" spans="10:10" ht="11.45" customHeight="1" x14ac:dyDescent="0.25">
      <c r="J24" s="2"/>
    </row>
    <row r="25" spans="10:10" ht="11.45" customHeight="1" x14ac:dyDescent="0.25">
      <c r="J25" s="2"/>
    </row>
    <row r="26" spans="10:10" ht="11.45" customHeight="1" x14ac:dyDescent="0.25">
      <c r="J26" s="2"/>
    </row>
    <row r="27" spans="10:10" ht="11.45" customHeight="1" x14ac:dyDescent="0.25">
      <c r="J27" s="2"/>
    </row>
    <row r="28" spans="10:10" ht="11.45" customHeight="1" x14ac:dyDescent="0.25">
      <c r="J28" s="2"/>
    </row>
    <row r="29" spans="10:10" ht="11.45" customHeight="1" x14ac:dyDescent="0.25">
      <c r="J29" s="2"/>
    </row>
    <row r="30" spans="10:10" ht="11.45" customHeight="1" x14ac:dyDescent="0.25">
      <c r="J30" s="2"/>
    </row>
    <row r="31" spans="10:10" ht="11.45" customHeight="1" x14ac:dyDescent="0.25">
      <c r="J31" s="2"/>
    </row>
    <row r="32" spans="10:10" ht="15.75" customHeight="1" x14ac:dyDescent="0.25">
      <c r="J32" s="2"/>
    </row>
    <row r="33" spans="10:10" ht="11.45" customHeight="1" x14ac:dyDescent="0.25">
      <c r="J33" s="2"/>
    </row>
    <row r="34" spans="10:10" x14ac:dyDescent="0.25">
      <c r="J34" s="2"/>
    </row>
    <row r="35" spans="10:10" ht="11.45" customHeight="1" x14ac:dyDescent="0.25">
      <c r="J35" s="2"/>
    </row>
    <row r="36" spans="10:10" ht="11.45" customHeight="1" x14ac:dyDescent="0.25">
      <c r="J36" s="2"/>
    </row>
    <row r="37" spans="10:10" ht="11.45" customHeight="1" x14ac:dyDescent="0.25">
      <c r="J37" s="2"/>
    </row>
    <row r="38" spans="10:10" ht="11.45" customHeight="1" x14ac:dyDescent="0.25">
      <c r="J38" s="2"/>
    </row>
    <row r="39" spans="10:10" ht="11.45" customHeight="1" x14ac:dyDescent="0.25">
      <c r="J39" s="2"/>
    </row>
    <row r="40" spans="10:10" ht="11.45" customHeight="1" x14ac:dyDescent="0.25">
      <c r="J40" s="2"/>
    </row>
    <row r="41" spans="10:10" ht="11.45" customHeight="1" x14ac:dyDescent="0.25">
      <c r="J41" s="2"/>
    </row>
    <row r="42" spans="10:10" ht="11.45" customHeight="1" x14ac:dyDescent="0.25">
      <c r="J42" s="2"/>
    </row>
    <row r="43" spans="10:10" ht="11.45" customHeight="1" x14ac:dyDescent="0.25">
      <c r="J43" s="2"/>
    </row>
    <row r="44" spans="10:10" ht="11.45" customHeight="1" x14ac:dyDescent="0.25">
      <c r="J44" s="2"/>
    </row>
    <row r="45" spans="10:10" ht="11.45" customHeight="1" x14ac:dyDescent="0.25">
      <c r="J45" s="2"/>
    </row>
    <row r="46" spans="10:10" ht="15.75" customHeight="1" x14ac:dyDescent="0.25">
      <c r="J46" s="2"/>
    </row>
    <row r="47" spans="10:10" ht="11.45" customHeight="1" x14ac:dyDescent="0.25">
      <c r="J47" s="2"/>
    </row>
    <row r="48" spans="10:10" x14ac:dyDescent="0.25">
      <c r="J48" s="2"/>
    </row>
    <row r="49" spans="10:10" ht="11.45" customHeight="1" x14ac:dyDescent="0.25">
      <c r="J49" s="2"/>
    </row>
    <row r="50" spans="10:10" ht="11.45" customHeight="1" x14ac:dyDescent="0.25">
      <c r="J50" s="2"/>
    </row>
    <row r="51" spans="10:10" ht="11.45" customHeight="1" x14ac:dyDescent="0.25">
      <c r="J51" s="2"/>
    </row>
    <row r="52" spans="10:10" ht="11.45" customHeight="1" x14ac:dyDescent="0.25">
      <c r="J52" s="2"/>
    </row>
    <row r="53" spans="10:10" ht="11.45" customHeight="1" x14ac:dyDescent="0.25">
      <c r="J53" s="2"/>
    </row>
    <row r="54" spans="10:10" ht="11.45" customHeight="1" x14ac:dyDescent="0.25">
      <c r="J54" s="2"/>
    </row>
    <row r="55" spans="10:10" ht="11.45" customHeight="1" x14ac:dyDescent="0.25">
      <c r="J55" s="2"/>
    </row>
    <row r="56" spans="10:10" ht="11.45" customHeight="1" x14ac:dyDescent="0.25"/>
    <row r="57" spans="10:10" ht="11.45" customHeight="1" x14ac:dyDescent="0.25"/>
    <row r="58" spans="10:10" ht="11.45" customHeight="1" x14ac:dyDescent="0.25"/>
    <row r="59" spans="10:10" ht="11.45" customHeight="1" x14ac:dyDescent="0.25"/>
    <row r="60" spans="10:10" ht="11.45" customHeight="1" x14ac:dyDescent="0.25"/>
    <row r="61" spans="10:10" ht="11.45" customHeight="1" x14ac:dyDescent="0.25"/>
    <row r="62" spans="10:10" ht="11.45" customHeight="1" x14ac:dyDescent="0.25"/>
    <row r="63" spans="10:10" ht="11.45" customHeight="1" x14ac:dyDescent="0.25"/>
    <row r="64" spans="10:10" ht="11.45" customHeight="1" x14ac:dyDescent="0.25"/>
    <row r="65" ht="11.45" customHeight="1" x14ac:dyDescent="0.25"/>
    <row r="66" ht="11.45" customHeight="1" x14ac:dyDescent="0.25"/>
    <row r="67" ht="11.45" customHeight="1" x14ac:dyDescent="0.25"/>
    <row r="68" ht="11.45" customHeight="1" x14ac:dyDescent="0.25"/>
    <row r="69" ht="11.45" customHeight="1" x14ac:dyDescent="0.25"/>
    <row r="70" ht="11.45" customHeight="1" x14ac:dyDescent="0.25"/>
    <row r="71" ht="11.45" customHeight="1" x14ac:dyDescent="0.25"/>
    <row r="72" ht="11.45" customHeight="1" x14ac:dyDescent="0.25"/>
    <row r="73" ht="11.25" customHeight="1" x14ac:dyDescent="0.25"/>
    <row r="74" ht="11.45" customHeight="1" x14ac:dyDescent="0.25"/>
    <row r="75" ht="11.45" customHeight="1" x14ac:dyDescent="0.25"/>
    <row r="76" ht="11.45" customHeight="1" x14ac:dyDescent="0.25"/>
    <row r="77" ht="11.45" customHeight="1" x14ac:dyDescent="0.25"/>
    <row r="78" ht="11.45" customHeight="1" x14ac:dyDescent="0.25"/>
    <row r="79" ht="11.45" customHeight="1" x14ac:dyDescent="0.25"/>
    <row r="80" ht="11.45" customHeight="1" x14ac:dyDescent="0.25"/>
    <row r="81" ht="11.45" customHeight="1" x14ac:dyDescent="0.25"/>
    <row r="82" ht="11.45" customHeight="1" x14ac:dyDescent="0.25"/>
    <row r="83" ht="11.45" customHeight="1" x14ac:dyDescent="0.25"/>
    <row r="84" ht="11.45" customHeight="1" x14ac:dyDescent="0.25"/>
    <row r="85" ht="11.45" customHeight="1" x14ac:dyDescent="0.25"/>
    <row r="86" ht="11.45" customHeight="1" x14ac:dyDescent="0.25"/>
    <row r="87" ht="11.45" customHeight="1" x14ac:dyDescent="0.25"/>
    <row r="88" ht="11.45" customHeight="1" x14ac:dyDescent="0.25"/>
    <row r="89" ht="11.45" customHeight="1" x14ac:dyDescent="0.25"/>
    <row r="90" ht="11.45" customHeight="1" x14ac:dyDescent="0.25"/>
    <row r="91" ht="11.45" customHeight="1" x14ac:dyDescent="0.25"/>
    <row r="92" ht="11.45" customHeight="1" x14ac:dyDescent="0.25"/>
    <row r="93" ht="11.45" customHeight="1" x14ac:dyDescent="0.25"/>
    <row r="94" ht="11.45" customHeight="1" x14ac:dyDescent="0.25"/>
    <row r="95" ht="11.45" customHeight="1" x14ac:dyDescent="0.25"/>
    <row r="96" ht="11.45" customHeight="1" x14ac:dyDescent="0.25"/>
    <row r="97" ht="11.45" customHeight="1" x14ac:dyDescent="0.25"/>
    <row r="98" ht="11.45" customHeight="1" x14ac:dyDescent="0.25"/>
    <row r="99" ht="11.45" customHeight="1" x14ac:dyDescent="0.25"/>
    <row r="100" ht="11.45" customHeight="1" x14ac:dyDescent="0.25"/>
    <row r="101" ht="11.45" customHeight="1" x14ac:dyDescent="0.25"/>
    <row r="102" ht="11.45" customHeight="1" x14ac:dyDescent="0.25"/>
    <row r="103" ht="11.45" customHeight="1" x14ac:dyDescent="0.25"/>
    <row r="104" ht="11.45" customHeight="1" x14ac:dyDescent="0.25"/>
    <row r="105" ht="11.45" customHeight="1" x14ac:dyDescent="0.25"/>
    <row r="106" ht="11.45" customHeight="1" x14ac:dyDescent="0.25"/>
    <row r="107" ht="11.45" customHeight="1" x14ac:dyDescent="0.25"/>
    <row r="108" ht="11.45" customHeight="1" x14ac:dyDescent="0.25"/>
    <row r="109" ht="11.45" customHeight="1" x14ac:dyDescent="0.25"/>
    <row r="110" ht="11.45" customHeight="1" x14ac:dyDescent="0.25"/>
    <row r="111" ht="11.45" customHeight="1" x14ac:dyDescent="0.25"/>
    <row r="112" ht="11.45" customHeight="1" x14ac:dyDescent="0.25"/>
    <row r="113" ht="11.45" customHeight="1" x14ac:dyDescent="0.25"/>
    <row r="114" ht="11.45" customHeight="1" x14ac:dyDescent="0.25"/>
    <row r="115" ht="11.45" customHeight="1" x14ac:dyDescent="0.25"/>
    <row r="116" ht="11.45" customHeight="1" x14ac:dyDescent="0.25"/>
    <row r="117" ht="11.45" customHeight="1" x14ac:dyDescent="0.25"/>
    <row r="118" ht="11.45" customHeight="1" x14ac:dyDescent="0.25"/>
    <row r="119" ht="11.45" customHeight="1" x14ac:dyDescent="0.25"/>
    <row r="120" ht="11.45" customHeight="1" x14ac:dyDescent="0.25"/>
    <row r="121" ht="11.45" customHeight="1" x14ac:dyDescent="0.25"/>
    <row r="122" ht="11.45" customHeight="1" x14ac:dyDescent="0.25"/>
    <row r="123" ht="11.45" customHeight="1" x14ac:dyDescent="0.25"/>
    <row r="124" ht="11.45" customHeight="1" x14ac:dyDescent="0.25"/>
    <row r="125" ht="11.45" customHeight="1" x14ac:dyDescent="0.25"/>
    <row r="126" ht="11.45" customHeight="1" x14ac:dyDescent="0.25"/>
    <row r="127" ht="11.45" customHeight="1" x14ac:dyDescent="0.25"/>
    <row r="128" ht="11.45" customHeight="1" x14ac:dyDescent="0.25"/>
    <row r="129" ht="11.45" customHeight="1" x14ac:dyDescent="0.25"/>
    <row r="130" ht="11.45" customHeight="1" x14ac:dyDescent="0.25"/>
    <row r="131" ht="11.45" customHeight="1" x14ac:dyDescent="0.25"/>
    <row r="132" ht="11.45" customHeight="1" x14ac:dyDescent="0.25"/>
    <row r="133" ht="11.45" customHeight="1" x14ac:dyDescent="0.25"/>
    <row r="134" ht="11.45" customHeight="1" x14ac:dyDescent="0.25"/>
    <row r="135" ht="11.45" customHeight="1" x14ac:dyDescent="0.25"/>
    <row r="136" ht="11.45" customHeight="1" x14ac:dyDescent="0.25"/>
    <row r="137" ht="11.45" customHeight="1" x14ac:dyDescent="0.25"/>
    <row r="138" ht="11.45" customHeight="1" x14ac:dyDescent="0.25"/>
    <row r="139" ht="11.45" customHeight="1" x14ac:dyDescent="0.25"/>
    <row r="140" ht="11.45" customHeight="1" x14ac:dyDescent="0.25"/>
    <row r="141" ht="11.45" customHeight="1" x14ac:dyDescent="0.25"/>
    <row r="142" ht="11.45" customHeight="1" x14ac:dyDescent="0.25"/>
    <row r="143" ht="11.45" customHeight="1" x14ac:dyDescent="0.25"/>
    <row r="144" ht="11.45" customHeight="1" x14ac:dyDescent="0.25"/>
    <row r="145" ht="11.45" customHeight="1" x14ac:dyDescent="0.25"/>
    <row r="146" ht="11.45" customHeight="1" x14ac:dyDescent="0.25"/>
    <row r="147" ht="11.45" customHeight="1" x14ac:dyDescent="0.25"/>
    <row r="148" ht="11.45" customHeight="1" x14ac:dyDescent="0.25"/>
    <row r="149" ht="11.45" customHeight="1" x14ac:dyDescent="0.25"/>
    <row r="150" ht="11.45" customHeight="1" x14ac:dyDescent="0.25"/>
    <row r="151" ht="11.45" customHeight="1" x14ac:dyDescent="0.25"/>
    <row r="152" ht="11.45" customHeight="1" x14ac:dyDescent="0.25"/>
    <row r="153" ht="11.45" customHeight="1" x14ac:dyDescent="0.25"/>
    <row r="154" ht="11.45" customHeight="1" x14ac:dyDescent="0.25"/>
    <row r="155" ht="11.45" customHeight="1" x14ac:dyDescent="0.25"/>
    <row r="156" ht="11.45" customHeight="1" x14ac:dyDescent="0.25"/>
    <row r="157" ht="11.45" customHeight="1" x14ac:dyDescent="0.25"/>
    <row r="158" ht="11.45" customHeight="1" x14ac:dyDescent="0.25"/>
    <row r="159" ht="11.45" customHeight="1" x14ac:dyDescent="0.25"/>
    <row r="160" ht="11.45" customHeight="1" x14ac:dyDescent="0.25"/>
    <row r="161" ht="11.45" customHeight="1" x14ac:dyDescent="0.25"/>
    <row r="162" ht="11.45" customHeight="1" x14ac:dyDescent="0.25"/>
    <row r="163" ht="11.45" customHeight="1" x14ac:dyDescent="0.25"/>
    <row r="164" ht="11.45" customHeight="1" x14ac:dyDescent="0.25"/>
    <row r="165" ht="11.45" customHeight="1" x14ac:dyDescent="0.25"/>
    <row r="166" ht="11.45" customHeight="1" x14ac:dyDescent="0.25"/>
    <row r="167" ht="11.45" customHeight="1" x14ac:dyDescent="0.25"/>
    <row r="168" ht="11.45" customHeight="1" x14ac:dyDescent="0.25"/>
    <row r="169" ht="11.45" customHeight="1" x14ac:dyDescent="0.25"/>
    <row r="170" ht="11.45" customHeight="1" x14ac:dyDescent="0.25"/>
    <row r="171" ht="11.45" customHeight="1" x14ac:dyDescent="0.25"/>
    <row r="172" ht="11.45" customHeight="1" x14ac:dyDescent="0.25"/>
    <row r="173" ht="11.45" customHeight="1" x14ac:dyDescent="0.25"/>
    <row r="174" ht="11.45" customHeight="1" x14ac:dyDescent="0.25"/>
    <row r="175" ht="11.45" customHeight="1" x14ac:dyDescent="0.25"/>
    <row r="176" ht="11.45" customHeight="1" x14ac:dyDescent="0.25"/>
    <row r="177" ht="11.45" customHeight="1" x14ac:dyDescent="0.25"/>
    <row r="178" ht="11.45" customHeight="1" x14ac:dyDescent="0.25"/>
    <row r="179" ht="11.45" customHeight="1" x14ac:dyDescent="0.25"/>
    <row r="180" ht="11.45" customHeight="1" x14ac:dyDescent="0.25"/>
    <row r="181" ht="11.45" customHeight="1" x14ac:dyDescent="0.25"/>
    <row r="182" ht="11.45" customHeight="1" x14ac:dyDescent="0.25"/>
    <row r="183" ht="11.45" customHeight="1" x14ac:dyDescent="0.25"/>
    <row r="184" ht="11.45" customHeight="1" x14ac:dyDescent="0.25"/>
    <row r="185" ht="11.45" customHeight="1" x14ac:dyDescent="0.25"/>
    <row r="186" ht="11.45" customHeight="1" x14ac:dyDescent="0.25"/>
    <row r="187" ht="11.45" customHeight="1" x14ac:dyDescent="0.25"/>
    <row r="188" ht="11.45" customHeight="1" x14ac:dyDescent="0.25"/>
    <row r="189" ht="11.45" customHeight="1" x14ac:dyDescent="0.25"/>
    <row r="190" ht="11.45" customHeight="1" x14ac:dyDescent="0.25"/>
    <row r="191" ht="11.45" customHeight="1" x14ac:dyDescent="0.25"/>
    <row r="192" ht="11.45" customHeight="1" x14ac:dyDescent="0.25"/>
    <row r="193" ht="11.45" customHeight="1" x14ac:dyDescent="0.25"/>
    <row r="194" ht="11.45" customHeight="1" x14ac:dyDescent="0.25"/>
    <row r="195" ht="11.45" customHeight="1" x14ac:dyDescent="0.25"/>
    <row r="196" ht="11.45" customHeight="1" x14ac:dyDescent="0.25"/>
    <row r="197" ht="11.45" customHeight="1" x14ac:dyDescent="0.25"/>
    <row r="198" ht="11.45" customHeight="1" x14ac:dyDescent="0.25"/>
    <row r="199" ht="11.45" customHeight="1" x14ac:dyDescent="0.25"/>
    <row r="200" ht="11.45" customHeight="1" x14ac:dyDescent="0.25"/>
    <row r="201" ht="11.45" customHeight="1" x14ac:dyDescent="0.25"/>
    <row r="202" ht="11.45" customHeight="1" x14ac:dyDescent="0.25"/>
    <row r="203" ht="11.45" customHeight="1" x14ac:dyDescent="0.25"/>
    <row r="204" ht="11.45" customHeight="1" x14ac:dyDescent="0.25"/>
    <row r="205" ht="11.45" customHeight="1" x14ac:dyDescent="0.25"/>
    <row r="206" ht="11.45" customHeight="1" x14ac:dyDescent="0.25"/>
    <row r="207" ht="11.45" customHeight="1" x14ac:dyDescent="0.25"/>
    <row r="208" ht="11.45" customHeight="1" x14ac:dyDescent="0.25"/>
    <row r="209" ht="11.45" customHeight="1" x14ac:dyDescent="0.25"/>
    <row r="210" ht="11.45" customHeight="1" x14ac:dyDescent="0.25"/>
    <row r="211" ht="11.45" customHeight="1" x14ac:dyDescent="0.25"/>
    <row r="212" ht="11.45" customHeight="1" x14ac:dyDescent="0.25"/>
    <row r="213" ht="11.45" customHeight="1" x14ac:dyDescent="0.25"/>
    <row r="214" ht="11.45" customHeight="1" x14ac:dyDescent="0.25"/>
    <row r="215" ht="11.45" customHeight="1" x14ac:dyDescent="0.25"/>
    <row r="216" ht="11.45" customHeight="1" x14ac:dyDescent="0.25"/>
    <row r="217" ht="11.45" customHeight="1" x14ac:dyDescent="0.25"/>
    <row r="218" ht="11.45" customHeight="1" x14ac:dyDescent="0.25"/>
    <row r="219" ht="11.45" customHeight="1" x14ac:dyDescent="0.25"/>
    <row r="220" ht="11.45" customHeight="1" x14ac:dyDescent="0.25"/>
    <row r="221" ht="11.45" customHeight="1" x14ac:dyDescent="0.25"/>
    <row r="222" ht="11.45" customHeight="1" x14ac:dyDescent="0.25"/>
    <row r="223" ht="11.45" customHeight="1" x14ac:dyDescent="0.25"/>
    <row r="224" ht="11.45" customHeight="1" x14ac:dyDescent="0.25"/>
    <row r="225" ht="11.45" customHeight="1" x14ac:dyDescent="0.25"/>
    <row r="226" ht="11.45" customHeight="1" x14ac:dyDescent="0.25"/>
    <row r="227" ht="11.45" customHeight="1" x14ac:dyDescent="0.25"/>
    <row r="228" ht="11.45" customHeight="1" x14ac:dyDescent="0.25"/>
    <row r="229" ht="11.45" customHeight="1" x14ac:dyDescent="0.25"/>
    <row r="230" ht="11.45" customHeight="1" x14ac:dyDescent="0.25"/>
    <row r="231" ht="11.45" customHeight="1" x14ac:dyDescent="0.25"/>
    <row r="232" ht="11.45" customHeight="1" x14ac:dyDescent="0.25"/>
    <row r="233" ht="11.45" customHeight="1" x14ac:dyDescent="0.25"/>
    <row r="234" ht="11.45" customHeight="1" x14ac:dyDescent="0.25"/>
    <row r="235" ht="11.45" customHeight="1" x14ac:dyDescent="0.25"/>
    <row r="236" ht="11.45" customHeight="1" x14ac:dyDescent="0.25"/>
    <row r="237" ht="11.45" customHeight="1" x14ac:dyDescent="0.25"/>
    <row r="238" ht="11.45" customHeight="1" x14ac:dyDescent="0.25"/>
    <row r="239" ht="11.45" customHeight="1" x14ac:dyDescent="0.25"/>
    <row r="240" ht="11.45" customHeight="1" x14ac:dyDescent="0.25"/>
    <row r="241" ht="11.45" customHeight="1" x14ac:dyDescent="0.25"/>
    <row r="242" ht="11.45" customHeight="1" x14ac:dyDescent="0.25"/>
    <row r="243" ht="11.45" customHeight="1" x14ac:dyDescent="0.25"/>
    <row r="244" ht="11.45" customHeight="1" x14ac:dyDescent="0.25"/>
    <row r="245" ht="11.45" customHeight="1" x14ac:dyDescent="0.25"/>
    <row r="246" ht="11.45" customHeight="1" x14ac:dyDescent="0.25"/>
    <row r="247" ht="11.45" customHeight="1" x14ac:dyDescent="0.25"/>
    <row r="248" ht="11.45" customHeight="1" x14ac:dyDescent="0.25"/>
    <row r="249" ht="11.45" customHeight="1" x14ac:dyDescent="0.25"/>
    <row r="250" ht="11.45" customHeight="1" x14ac:dyDescent="0.25"/>
    <row r="251" ht="11.45" customHeight="1" x14ac:dyDescent="0.25"/>
    <row r="252" ht="11.45" customHeight="1" x14ac:dyDescent="0.25"/>
    <row r="253" ht="11.45" customHeight="1" x14ac:dyDescent="0.25"/>
    <row r="254" ht="11.45" customHeight="1" x14ac:dyDescent="0.25"/>
    <row r="255" ht="11.45" customHeight="1" x14ac:dyDescent="0.25"/>
    <row r="256" ht="11.45" customHeight="1" x14ac:dyDescent="0.25"/>
    <row r="257" ht="11.45" customHeight="1" x14ac:dyDescent="0.25"/>
    <row r="258" ht="11.45" customHeight="1" x14ac:dyDescent="0.25"/>
    <row r="259" ht="11.45" customHeight="1" x14ac:dyDescent="0.25"/>
    <row r="260" ht="11.45" customHeight="1" x14ac:dyDescent="0.25"/>
    <row r="261" ht="11.45" customHeight="1" x14ac:dyDescent="0.25"/>
    <row r="262" ht="11.45" customHeight="1" x14ac:dyDescent="0.25"/>
    <row r="263" ht="11.45" customHeight="1" x14ac:dyDescent="0.25"/>
    <row r="264" ht="11.45" customHeight="1" x14ac:dyDescent="0.25"/>
    <row r="265" ht="11.45" customHeight="1" x14ac:dyDescent="0.25"/>
    <row r="266" ht="11.45" customHeight="1" x14ac:dyDescent="0.25"/>
    <row r="267" ht="11.45" customHeight="1" x14ac:dyDescent="0.25"/>
    <row r="268" ht="11.45" customHeight="1" x14ac:dyDescent="0.25"/>
    <row r="269" ht="11.45" customHeight="1" x14ac:dyDescent="0.25"/>
    <row r="270" ht="11.45" customHeight="1" x14ac:dyDescent="0.25"/>
    <row r="271" ht="11.45" customHeight="1" x14ac:dyDescent="0.25"/>
    <row r="272" ht="11.45" customHeight="1" x14ac:dyDescent="0.25"/>
    <row r="273" ht="11.45" customHeight="1" x14ac:dyDescent="0.25"/>
    <row r="274" ht="11.45" customHeight="1" x14ac:dyDescent="0.25"/>
    <row r="275" ht="11.45" customHeight="1" x14ac:dyDescent="0.25"/>
    <row r="276" ht="11.45" customHeight="1" x14ac:dyDescent="0.25"/>
    <row r="277" ht="11.45" customHeight="1" x14ac:dyDescent="0.25"/>
    <row r="278" ht="11.45" customHeight="1" x14ac:dyDescent="0.25"/>
    <row r="279" ht="11.45" customHeight="1" x14ac:dyDescent="0.25"/>
    <row r="280" ht="11.45" customHeight="1" x14ac:dyDescent="0.25"/>
    <row r="281" ht="11.45" customHeight="1" x14ac:dyDescent="0.25"/>
    <row r="282" ht="11.45" customHeight="1" x14ac:dyDescent="0.25"/>
    <row r="283" ht="11.45" customHeight="1" x14ac:dyDescent="0.25"/>
    <row r="284" ht="11.45" customHeight="1" x14ac:dyDescent="0.25"/>
    <row r="285" ht="11.45" customHeight="1" x14ac:dyDescent="0.25"/>
    <row r="286" ht="11.45" customHeight="1" x14ac:dyDescent="0.25"/>
    <row r="287" ht="11.45" customHeight="1" x14ac:dyDescent="0.25"/>
    <row r="288" ht="11.45" customHeight="1" x14ac:dyDescent="0.25"/>
    <row r="289" ht="11.45" customHeight="1" x14ac:dyDescent="0.25"/>
    <row r="290" ht="11.45" customHeight="1" x14ac:dyDescent="0.25"/>
    <row r="291" ht="11.45" customHeight="1" x14ac:dyDescent="0.25"/>
    <row r="292" ht="11.45" customHeight="1" x14ac:dyDescent="0.25"/>
    <row r="293" ht="11.45" customHeight="1" x14ac:dyDescent="0.25"/>
    <row r="294" ht="11.45" customHeight="1" x14ac:dyDescent="0.25"/>
    <row r="295" ht="11.45" customHeight="1" x14ac:dyDescent="0.25"/>
    <row r="296" ht="11.45" customHeight="1" x14ac:dyDescent="0.25"/>
    <row r="297" ht="11.45" customHeight="1" x14ac:dyDescent="0.25"/>
    <row r="298" ht="11.45" customHeight="1" x14ac:dyDescent="0.25"/>
    <row r="299" ht="11.45" customHeight="1" x14ac:dyDescent="0.25"/>
    <row r="300" ht="11.45" customHeight="1" x14ac:dyDescent="0.25"/>
    <row r="301" ht="11.45" customHeight="1" x14ac:dyDescent="0.25"/>
    <row r="302" ht="11.45" customHeight="1" x14ac:dyDescent="0.25"/>
    <row r="303" ht="11.45" customHeight="1" x14ac:dyDescent="0.25"/>
    <row r="304" ht="11.45" customHeight="1" x14ac:dyDescent="0.25"/>
    <row r="305" ht="11.45" customHeight="1" x14ac:dyDescent="0.25"/>
    <row r="306" ht="11.45" customHeight="1" x14ac:dyDescent="0.25"/>
    <row r="307" ht="11.45" customHeight="1" x14ac:dyDescent="0.25"/>
    <row r="308" ht="11.45" customHeight="1" x14ac:dyDescent="0.25"/>
    <row r="309" ht="11.45" customHeight="1" x14ac:dyDescent="0.25"/>
    <row r="310" ht="11.45" customHeight="1" x14ac:dyDescent="0.25"/>
    <row r="311" ht="11.45" customHeight="1" x14ac:dyDescent="0.25"/>
    <row r="312" ht="11.45" customHeight="1" x14ac:dyDescent="0.25"/>
    <row r="313" ht="11.45" customHeight="1" x14ac:dyDescent="0.25"/>
    <row r="314" ht="11.45" customHeight="1" x14ac:dyDescent="0.25"/>
    <row r="315" ht="11.45" customHeight="1" x14ac:dyDescent="0.25"/>
    <row r="316" ht="11.45" customHeight="1" x14ac:dyDescent="0.25"/>
    <row r="317" ht="11.45" customHeight="1" x14ac:dyDescent="0.25"/>
    <row r="318" ht="11.45" customHeight="1" x14ac:dyDescent="0.25"/>
    <row r="319" ht="11.45" customHeight="1" x14ac:dyDescent="0.25"/>
    <row r="320" ht="11.45" customHeight="1" x14ac:dyDescent="0.25"/>
    <row r="321" ht="11.45" customHeight="1" x14ac:dyDescent="0.25"/>
    <row r="322" ht="11.45" customHeight="1" x14ac:dyDescent="0.25"/>
    <row r="323" ht="11.45" customHeight="1" x14ac:dyDescent="0.25"/>
    <row r="324" ht="11.45" customHeight="1" x14ac:dyDescent="0.25"/>
    <row r="325" ht="11.45" customHeight="1" x14ac:dyDescent="0.25"/>
    <row r="326" ht="11.45" customHeight="1" x14ac:dyDescent="0.25"/>
    <row r="327" ht="11.45" customHeight="1" x14ac:dyDescent="0.25"/>
    <row r="328" ht="11.45" customHeight="1" x14ac:dyDescent="0.25"/>
    <row r="329" ht="11.45" customHeight="1" x14ac:dyDescent="0.25"/>
    <row r="330" ht="11.45" customHeight="1" x14ac:dyDescent="0.25"/>
    <row r="331" ht="11.45" customHeight="1" x14ac:dyDescent="0.25"/>
    <row r="332" ht="11.45" customHeight="1" x14ac:dyDescent="0.25"/>
    <row r="333" ht="11.45" customHeight="1" x14ac:dyDescent="0.25"/>
    <row r="334" ht="11.45" customHeight="1" x14ac:dyDescent="0.25"/>
    <row r="335" ht="11.45" customHeight="1" x14ac:dyDescent="0.25"/>
    <row r="336" ht="11.45" customHeight="1" x14ac:dyDescent="0.25"/>
    <row r="337" ht="11.45" customHeight="1" x14ac:dyDescent="0.25"/>
    <row r="338" ht="11.45" customHeight="1" x14ac:dyDescent="0.25"/>
    <row r="339" ht="11.45" customHeight="1" x14ac:dyDescent="0.25"/>
    <row r="340" ht="11.45" customHeight="1" x14ac:dyDescent="0.25"/>
    <row r="341" ht="11.45" customHeight="1" x14ac:dyDescent="0.25"/>
    <row r="342" ht="11.45" customHeight="1" x14ac:dyDescent="0.25"/>
    <row r="343" ht="11.45" customHeight="1" x14ac:dyDescent="0.25"/>
    <row r="344" ht="11.45" customHeight="1" x14ac:dyDescent="0.25"/>
    <row r="345" ht="11.45" customHeight="1" x14ac:dyDescent="0.25"/>
    <row r="346" ht="11.45" customHeight="1" x14ac:dyDescent="0.25"/>
    <row r="347" ht="11.45" customHeight="1" x14ac:dyDescent="0.25"/>
    <row r="348" ht="11.45" customHeight="1" x14ac:dyDescent="0.25"/>
    <row r="349" ht="11.45" customHeight="1" x14ac:dyDescent="0.25"/>
    <row r="350" ht="11.45" customHeight="1" x14ac:dyDescent="0.25"/>
    <row r="351" ht="11.45" customHeight="1" x14ac:dyDescent="0.25"/>
    <row r="352" ht="11.45" customHeight="1" x14ac:dyDescent="0.25"/>
    <row r="353" ht="11.45" customHeight="1" x14ac:dyDescent="0.25"/>
    <row r="354" ht="11.45" customHeight="1" x14ac:dyDescent="0.25"/>
    <row r="355" ht="11.45" customHeight="1" x14ac:dyDescent="0.25"/>
    <row r="356" ht="11.45" customHeight="1" x14ac:dyDescent="0.25"/>
    <row r="357" ht="11.45" customHeight="1" x14ac:dyDescent="0.25"/>
    <row r="358" ht="11.45" customHeight="1" x14ac:dyDescent="0.25"/>
    <row r="359" ht="11.45" customHeight="1" x14ac:dyDescent="0.25"/>
    <row r="360" ht="11.45" customHeight="1" x14ac:dyDescent="0.25"/>
    <row r="361" ht="11.45" customHeight="1" x14ac:dyDescent="0.25"/>
    <row r="362" ht="11.45" customHeight="1" x14ac:dyDescent="0.25"/>
    <row r="363" ht="11.45" customHeight="1" x14ac:dyDescent="0.25"/>
    <row r="364" ht="11.45" customHeight="1" x14ac:dyDescent="0.25"/>
    <row r="365" ht="11.45" customHeight="1" x14ac:dyDescent="0.25"/>
    <row r="366" ht="11.45" customHeight="1" x14ac:dyDescent="0.25"/>
    <row r="367" ht="11.45" customHeight="1" x14ac:dyDescent="0.25"/>
    <row r="368" ht="11.45" customHeight="1" x14ac:dyDescent="0.25"/>
    <row r="369" ht="11.45" customHeight="1" x14ac:dyDescent="0.25"/>
    <row r="370" ht="11.45" customHeight="1" x14ac:dyDescent="0.25"/>
    <row r="371" ht="11.45" customHeight="1" x14ac:dyDescent="0.25"/>
    <row r="372" ht="11.45" customHeight="1" x14ac:dyDescent="0.25"/>
    <row r="373" ht="11.45" customHeight="1" x14ac:dyDescent="0.25"/>
    <row r="374" ht="11.45" customHeight="1" x14ac:dyDescent="0.25"/>
    <row r="375" ht="11.45" customHeight="1" x14ac:dyDescent="0.25"/>
    <row r="376" ht="11.45" customHeight="1" x14ac:dyDescent="0.25"/>
    <row r="377" ht="11.45" customHeight="1" x14ac:dyDescent="0.25"/>
    <row r="378" ht="11.45" customHeight="1" x14ac:dyDescent="0.25"/>
    <row r="379" ht="11.45" customHeight="1" x14ac:dyDescent="0.25"/>
    <row r="380" ht="11.45" customHeight="1" x14ac:dyDescent="0.25"/>
    <row r="381" ht="11.45" customHeight="1" x14ac:dyDescent="0.25"/>
    <row r="382" ht="11.45" customHeight="1" x14ac:dyDescent="0.25"/>
    <row r="383" ht="11.45" customHeight="1" x14ac:dyDescent="0.25"/>
    <row r="384" ht="11.45" customHeight="1" x14ac:dyDescent="0.25"/>
    <row r="385" ht="11.45" customHeight="1" x14ac:dyDescent="0.25"/>
    <row r="386" ht="11.45" customHeight="1" x14ac:dyDescent="0.25"/>
    <row r="387" ht="11.45" customHeight="1" x14ac:dyDescent="0.25"/>
    <row r="388" ht="11.45" customHeight="1" x14ac:dyDescent="0.25"/>
    <row r="389" ht="11.45" customHeight="1" x14ac:dyDescent="0.25"/>
    <row r="390" ht="11.45" customHeight="1" x14ac:dyDescent="0.25"/>
    <row r="391" ht="11.45" customHeight="1" x14ac:dyDescent="0.25"/>
    <row r="392" ht="11.45" customHeight="1" x14ac:dyDescent="0.25"/>
    <row r="393" ht="11.45" customHeight="1" x14ac:dyDescent="0.25"/>
    <row r="394" ht="11.45" customHeight="1" x14ac:dyDescent="0.25"/>
    <row r="395" ht="11.45" customHeight="1" x14ac:dyDescent="0.25"/>
    <row r="396" ht="11.45" customHeight="1" x14ac:dyDescent="0.25"/>
    <row r="397" ht="11.45" customHeight="1" x14ac:dyDescent="0.25"/>
    <row r="398" ht="11.45" customHeight="1" x14ac:dyDescent="0.25"/>
    <row r="399" ht="11.45" customHeight="1" x14ac:dyDescent="0.25"/>
    <row r="400" ht="11.45" customHeight="1" x14ac:dyDescent="0.25"/>
    <row r="401" ht="11.45" customHeight="1" x14ac:dyDescent="0.25"/>
    <row r="402" ht="11.45" customHeight="1" x14ac:dyDescent="0.25"/>
    <row r="403" ht="11.45" customHeight="1" x14ac:dyDescent="0.25"/>
    <row r="404" ht="11.45" customHeight="1" x14ac:dyDescent="0.25"/>
    <row r="405" ht="11.45" customHeight="1" x14ac:dyDescent="0.25"/>
    <row r="406" ht="11.45" customHeight="1" x14ac:dyDescent="0.25"/>
    <row r="407" ht="11.45" customHeight="1" x14ac:dyDescent="0.25"/>
    <row r="408" ht="11.45" customHeight="1" x14ac:dyDescent="0.25"/>
    <row r="409" ht="11.45" customHeight="1" x14ac:dyDescent="0.25"/>
    <row r="410" ht="11.45" customHeight="1" x14ac:dyDescent="0.25"/>
    <row r="411" ht="11.45" customHeight="1" x14ac:dyDescent="0.25"/>
    <row r="412" ht="11.45" customHeight="1" x14ac:dyDescent="0.25"/>
    <row r="413" ht="11.45" customHeight="1" x14ac:dyDescent="0.25"/>
    <row r="414" ht="11.45" customHeight="1" x14ac:dyDescent="0.25"/>
    <row r="415" ht="11.45" customHeight="1" x14ac:dyDescent="0.25"/>
    <row r="416" ht="11.45" customHeight="1" x14ac:dyDescent="0.25"/>
    <row r="417" ht="11.45" customHeight="1" x14ac:dyDescent="0.25"/>
    <row r="418" ht="11.45" customHeight="1" x14ac:dyDescent="0.25"/>
    <row r="419" ht="11.45" customHeight="1" x14ac:dyDescent="0.25"/>
    <row r="420" ht="11.45" customHeight="1" x14ac:dyDescent="0.25"/>
    <row r="421" ht="11.45" customHeight="1" x14ac:dyDescent="0.25"/>
    <row r="422" ht="11.45" customHeight="1" x14ac:dyDescent="0.25"/>
    <row r="423" ht="11.45" customHeight="1" x14ac:dyDescent="0.25"/>
    <row r="424" ht="11.45" customHeight="1" x14ac:dyDescent="0.25"/>
    <row r="425" ht="11.45" customHeight="1" x14ac:dyDescent="0.25"/>
    <row r="426" ht="11.45" customHeight="1" x14ac:dyDescent="0.25"/>
    <row r="427" ht="11.45" customHeight="1" x14ac:dyDescent="0.25"/>
    <row r="428" ht="11.45" customHeight="1" x14ac:dyDescent="0.25"/>
    <row r="429" ht="11.45" customHeight="1" x14ac:dyDescent="0.25"/>
    <row r="430" ht="11.45" customHeight="1" x14ac:dyDescent="0.25"/>
    <row r="431" ht="11.45" customHeight="1" x14ac:dyDescent="0.25"/>
    <row r="432" ht="11.45" customHeight="1" x14ac:dyDescent="0.25"/>
    <row r="433" ht="11.45" customHeight="1" x14ac:dyDescent="0.25"/>
    <row r="434" ht="11.45" customHeight="1" x14ac:dyDescent="0.25"/>
    <row r="435" ht="11.45" customHeight="1" x14ac:dyDescent="0.25"/>
    <row r="436" ht="11.45" customHeight="1" x14ac:dyDescent="0.25"/>
    <row r="437" ht="11.45" customHeight="1" x14ac:dyDescent="0.25"/>
    <row r="438" ht="11.45" customHeight="1" x14ac:dyDescent="0.25"/>
    <row r="439" ht="11.45" customHeight="1" x14ac:dyDescent="0.25"/>
  </sheetData>
  <mergeCells count="5">
    <mergeCell ref="A11:D11"/>
    <mergeCell ref="A1:J1"/>
    <mergeCell ref="A2:J2"/>
    <mergeCell ref="D9:G9"/>
    <mergeCell ref="D5:F5"/>
  </mergeCells>
  <hyperlinks>
    <hyperlink ref="A11" r:id="rId1" display="Contact: Allen Chen (allen.chen@agc.org)" xr:uid="{00000000-0004-0000-0000-000000000000}"/>
    <hyperlink ref="D9" location="'Top 10'!A1" display="Top 10 States and Congressional Districts by Construction Employment Share and Number" xr:uid="{00000000-0004-0000-0000-000001000000}"/>
    <hyperlink ref="D5" location="House!A1" display="Construction Employment and Representative by Congressional District" xr:uid="{00000000-0004-0000-0000-000002000000}"/>
    <hyperlink ref="D7" location="State!A1" display="Construction Employment and Senators by State" xr:uid="{00000000-0004-0000-0000-000003000000}"/>
  </hyperlinks>
  <pageMargins left="0.7" right="0.7" top="0.75" bottom="0.44687500000000002" header="0.3" footer="0.3"/>
  <pageSetup scale="78" orientation="portrait" r:id="rId2"/>
  <headerFooter alignWithMargins="0">
    <oddHeader>&amp;R&amp;G</oddHeader>
    <oddFooter>&amp;C&amp;"Arial Narrow,Regular"&amp;P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39"/>
  <sheetViews>
    <sheetView view="pageLayout" topLeftCell="D451" zoomScaleNormal="100" zoomScaleSheetLayoutView="25" workbookViewId="0">
      <selection activeCell="E452" sqref="E452"/>
    </sheetView>
  </sheetViews>
  <sheetFormatPr defaultColWidth="8.85546875" defaultRowHeight="15" x14ac:dyDescent="0.25"/>
  <cols>
    <col min="1" max="1" width="17.140625" customWidth="1"/>
    <col min="2" max="2" width="0.140625" customWidth="1"/>
    <col min="3" max="3" width="9.42578125" hidden="1" customWidth="1"/>
    <col min="4" max="4" width="39" customWidth="1"/>
    <col min="5" max="5" width="23.85546875" style="3" customWidth="1"/>
    <col min="6" max="7" width="12.42578125" style="4" customWidth="1"/>
    <col min="8" max="8" width="11.42578125" style="3" customWidth="1"/>
    <col min="9" max="9" width="13.140625" style="4" customWidth="1"/>
    <col min="10" max="10" width="12.42578125" customWidth="1"/>
    <col min="11" max="11" width="7.28515625" customWidth="1"/>
  </cols>
  <sheetData>
    <row r="1" spans="1:14" s="6" customFormat="1" ht="24" customHeight="1" x14ac:dyDescent="0.25">
      <c r="A1" s="84" t="s">
        <v>485</v>
      </c>
      <c r="B1" s="84"/>
      <c r="C1" s="84"/>
      <c r="D1" s="84"/>
      <c r="E1" s="84"/>
      <c r="F1" s="84"/>
      <c r="G1" s="84"/>
      <c r="H1" s="84"/>
      <c r="I1" s="84"/>
      <c r="J1" s="84"/>
    </row>
    <row r="2" spans="1:14" s="1" customFormat="1" ht="19.5" customHeight="1" x14ac:dyDescent="0.25">
      <c r="F2" s="90" t="s">
        <v>469</v>
      </c>
      <c r="G2" s="91"/>
      <c r="H2" s="92"/>
      <c r="I2" s="95" t="s">
        <v>476</v>
      </c>
      <c r="J2" s="96"/>
      <c r="K2" s="36"/>
    </row>
    <row r="3" spans="1:14" s="1" customFormat="1" ht="39" x14ac:dyDescent="0.25">
      <c r="A3" s="21" t="s">
        <v>40</v>
      </c>
      <c r="B3" s="21" t="s">
        <v>473</v>
      </c>
      <c r="C3" s="22" t="s">
        <v>474</v>
      </c>
      <c r="D3" s="22" t="s">
        <v>475</v>
      </c>
      <c r="E3" s="22" t="s">
        <v>552</v>
      </c>
      <c r="F3" s="68" t="s">
        <v>470</v>
      </c>
      <c r="G3" s="69" t="s">
        <v>481</v>
      </c>
      <c r="H3" s="69" t="s">
        <v>480</v>
      </c>
      <c r="I3" s="69" t="s">
        <v>481</v>
      </c>
      <c r="J3" s="69" t="s">
        <v>480</v>
      </c>
      <c r="K3" s="5"/>
    </row>
    <row r="4" spans="1:14" s="57" customFormat="1" ht="19.5" customHeight="1" x14ac:dyDescent="0.25">
      <c r="A4" s="53" t="s">
        <v>482</v>
      </c>
      <c r="B4" s="53"/>
      <c r="C4" s="54"/>
      <c r="D4" s="54"/>
      <c r="E4" s="54"/>
      <c r="F4" s="66">
        <v>156783165</v>
      </c>
      <c r="G4" s="67">
        <v>10508117</v>
      </c>
      <c r="H4" s="70">
        <f>ROUND(G4/F4*100,1)</f>
        <v>6.7</v>
      </c>
      <c r="I4" s="55"/>
      <c r="J4" s="55"/>
      <c r="K4" s="56"/>
    </row>
    <row r="5" spans="1:14" ht="11.45" customHeight="1" x14ac:dyDescent="0.25">
      <c r="A5" s="25" t="s">
        <v>31</v>
      </c>
      <c r="B5" s="42"/>
      <c r="C5" s="9"/>
      <c r="D5" s="9"/>
      <c r="E5" s="39"/>
      <c r="F5" s="65">
        <f>SUM(F6:F12)</f>
        <v>2094271</v>
      </c>
      <c r="G5" s="65">
        <f>SUM(G6:G12)</f>
        <v>148005</v>
      </c>
      <c r="H5" s="11">
        <f>ROUND(G5/F5*100,1)</f>
        <v>7.1</v>
      </c>
      <c r="I5" s="12"/>
      <c r="J5" s="25"/>
      <c r="K5" s="2"/>
    </row>
    <row r="6" spans="1:14" ht="11.45" customHeight="1" x14ac:dyDescent="0.25">
      <c r="A6" s="26"/>
      <c r="B6" s="43">
        <v>101</v>
      </c>
      <c r="C6" s="14">
        <v>563657</v>
      </c>
      <c r="D6" s="62" t="s">
        <v>41</v>
      </c>
      <c r="E6" s="15" t="s">
        <v>553</v>
      </c>
      <c r="F6" s="15">
        <v>302309</v>
      </c>
      <c r="G6" s="15">
        <v>25950</v>
      </c>
      <c r="H6" s="16">
        <f>ROUND(G6/F6*100,1)</f>
        <v>8.6</v>
      </c>
      <c r="I6" s="18">
        <v>188</v>
      </c>
      <c r="J6" s="62">
        <v>71</v>
      </c>
      <c r="K6" s="2"/>
    </row>
    <row r="7" spans="1:14" ht="11.45" customHeight="1" x14ac:dyDescent="0.25">
      <c r="A7" s="25"/>
      <c r="B7" s="42">
        <v>102</v>
      </c>
      <c r="C7" s="9">
        <v>544728</v>
      </c>
      <c r="D7" s="9" t="s">
        <v>42</v>
      </c>
      <c r="E7" s="39" t="s">
        <v>554</v>
      </c>
      <c r="F7" s="10">
        <v>277754</v>
      </c>
      <c r="G7" s="10">
        <v>17144</v>
      </c>
      <c r="H7" s="11">
        <f>ROUND(G7/F7*100,1)</f>
        <v>6.2</v>
      </c>
      <c r="I7" s="12">
        <v>389</v>
      </c>
      <c r="J7" s="42">
        <v>291</v>
      </c>
      <c r="K7" s="2"/>
    </row>
    <row r="8" spans="1:14" ht="11.45" customHeight="1" x14ac:dyDescent="0.25">
      <c r="A8" s="26"/>
      <c r="B8" s="43">
        <v>103</v>
      </c>
      <c r="C8" s="14">
        <v>569203</v>
      </c>
      <c r="D8" s="43" t="s">
        <v>43</v>
      </c>
      <c r="E8" s="15" t="s">
        <v>555</v>
      </c>
      <c r="F8" s="15">
        <v>294766</v>
      </c>
      <c r="G8" s="15">
        <v>19292</v>
      </c>
      <c r="H8" s="16">
        <f t="shared" ref="H8:H14" si="0">ROUND(G8/F8*100,1)</f>
        <v>6.5</v>
      </c>
      <c r="I8" s="18">
        <v>343</v>
      </c>
      <c r="J8" s="43">
        <v>246</v>
      </c>
      <c r="K8" s="2"/>
      <c r="N8" t="s">
        <v>39</v>
      </c>
    </row>
    <row r="9" spans="1:14" ht="11.45" customHeight="1" x14ac:dyDescent="0.25">
      <c r="A9" s="25"/>
      <c r="B9" s="42">
        <v>104</v>
      </c>
      <c r="C9" s="9">
        <v>548762</v>
      </c>
      <c r="D9" s="9" t="s">
        <v>44</v>
      </c>
      <c r="E9" s="39" t="s">
        <v>604</v>
      </c>
      <c r="F9" s="10">
        <v>286219</v>
      </c>
      <c r="G9" s="10">
        <v>23356</v>
      </c>
      <c r="H9" s="11">
        <f t="shared" si="0"/>
        <v>8.1999999999999993</v>
      </c>
      <c r="I9" s="12">
        <v>301</v>
      </c>
      <c r="J9" s="42">
        <v>101</v>
      </c>
      <c r="K9" s="2"/>
    </row>
    <row r="10" spans="1:14" ht="11.45" customHeight="1" x14ac:dyDescent="0.25">
      <c r="A10" s="26"/>
      <c r="B10" s="43">
        <v>105</v>
      </c>
      <c r="C10" s="14">
        <v>575462</v>
      </c>
      <c r="D10" s="43" t="s">
        <v>45</v>
      </c>
      <c r="E10" s="15" t="s">
        <v>556</v>
      </c>
      <c r="F10" s="15">
        <v>335078</v>
      </c>
      <c r="G10" s="15">
        <v>21162</v>
      </c>
      <c r="H10" s="16">
        <f t="shared" si="0"/>
        <v>6.3</v>
      </c>
      <c r="I10" s="18">
        <v>297</v>
      </c>
      <c r="J10" s="43">
        <v>246</v>
      </c>
      <c r="K10" s="2"/>
    </row>
    <row r="11" spans="1:14" ht="11.45" customHeight="1" x14ac:dyDescent="0.25">
      <c r="A11" s="25"/>
      <c r="B11" s="42">
        <v>106</v>
      </c>
      <c r="C11" s="9">
        <v>560355</v>
      </c>
      <c r="D11" s="9" t="s">
        <v>46</v>
      </c>
      <c r="E11" s="39" t="s">
        <v>605</v>
      </c>
      <c r="F11" s="10">
        <v>333425</v>
      </c>
      <c r="G11" s="10">
        <v>24738</v>
      </c>
      <c r="H11" s="11">
        <f t="shared" si="0"/>
        <v>7.4</v>
      </c>
      <c r="I11" s="12">
        <v>224</v>
      </c>
      <c r="J11" s="42">
        <v>181</v>
      </c>
      <c r="K11" s="2"/>
    </row>
    <row r="12" spans="1:14" ht="11.45" customHeight="1" x14ac:dyDescent="0.25">
      <c r="A12" s="26"/>
      <c r="B12" s="43">
        <v>107</v>
      </c>
      <c r="C12" s="14">
        <v>535574</v>
      </c>
      <c r="D12" s="43" t="s">
        <v>47</v>
      </c>
      <c r="E12" s="15" t="s">
        <v>606</v>
      </c>
      <c r="F12" s="15">
        <v>264720</v>
      </c>
      <c r="G12" s="15">
        <v>16363</v>
      </c>
      <c r="H12" s="16">
        <f t="shared" si="0"/>
        <v>6.2</v>
      </c>
      <c r="I12" s="18">
        <v>364</v>
      </c>
      <c r="J12" s="43">
        <v>210</v>
      </c>
      <c r="K12" s="2"/>
    </row>
    <row r="13" spans="1:14" ht="11.45" customHeight="1" x14ac:dyDescent="0.25">
      <c r="A13" s="25"/>
      <c r="B13" s="42"/>
      <c r="C13" s="9"/>
      <c r="D13" s="9"/>
      <c r="E13" s="39"/>
      <c r="F13" s="10"/>
      <c r="G13" s="10"/>
      <c r="H13" s="11"/>
      <c r="I13" s="12"/>
      <c r="J13" s="42"/>
      <c r="K13" s="2"/>
    </row>
    <row r="14" spans="1:14" ht="11.45" customHeight="1" x14ac:dyDescent="0.25">
      <c r="A14" s="26" t="s">
        <v>4</v>
      </c>
      <c r="B14" s="43">
        <v>200</v>
      </c>
      <c r="C14" s="14">
        <v>575088</v>
      </c>
      <c r="D14" s="43" t="s">
        <v>48</v>
      </c>
      <c r="E14" s="15" t="s">
        <v>557</v>
      </c>
      <c r="F14" s="15">
        <v>345769</v>
      </c>
      <c r="G14" s="15">
        <v>19458</v>
      </c>
      <c r="H14" s="16">
        <f t="shared" si="0"/>
        <v>5.6</v>
      </c>
      <c r="I14" s="18">
        <v>146</v>
      </c>
      <c r="J14" s="43">
        <v>131</v>
      </c>
      <c r="K14" s="2"/>
    </row>
    <row r="15" spans="1:14" ht="11.45" customHeight="1" x14ac:dyDescent="0.25">
      <c r="A15" s="25"/>
      <c r="B15" s="42"/>
      <c r="C15" s="9"/>
      <c r="D15" s="9"/>
      <c r="E15" s="39"/>
      <c r="F15" s="10"/>
      <c r="G15" s="10"/>
      <c r="H15" s="11"/>
      <c r="I15" s="12"/>
      <c r="J15" s="42"/>
      <c r="K15" s="2"/>
    </row>
    <row r="16" spans="1:14" ht="11.45" customHeight="1" x14ac:dyDescent="0.25">
      <c r="A16" s="26" t="s">
        <v>38</v>
      </c>
      <c r="B16" s="43"/>
      <c r="C16" s="14"/>
      <c r="D16" s="43"/>
      <c r="E16" s="15"/>
      <c r="F16" s="15">
        <f>SUM(F17:F25)</f>
        <v>3215136</v>
      </c>
      <c r="G16" s="15">
        <f>SUM(G17:G25)</f>
        <v>220968</v>
      </c>
      <c r="H16" s="16">
        <f t="shared" ref="H16:H25" si="1">ROUND(G16/F16*100,1)</f>
        <v>6.9</v>
      </c>
      <c r="I16" s="18"/>
      <c r="J16" s="43"/>
      <c r="K16" s="2"/>
    </row>
    <row r="17" spans="1:11" ht="11.45" customHeight="1" x14ac:dyDescent="0.25">
      <c r="A17" s="25"/>
      <c r="B17" s="42">
        <v>401</v>
      </c>
      <c r="C17" s="9">
        <v>602366</v>
      </c>
      <c r="D17" s="9" t="s">
        <v>49</v>
      </c>
      <c r="E17" s="39" t="s">
        <v>560</v>
      </c>
      <c r="F17" s="10">
        <v>283024</v>
      </c>
      <c r="G17" s="10">
        <v>18113</v>
      </c>
      <c r="H17" s="11">
        <f>ROUND(G17/F17*100,1)</f>
        <v>6.4</v>
      </c>
      <c r="I17" s="12">
        <v>373</v>
      </c>
      <c r="J17" s="42">
        <v>282</v>
      </c>
      <c r="K17" s="2"/>
    </row>
    <row r="18" spans="1:11" ht="11.45" customHeight="1" x14ac:dyDescent="0.25">
      <c r="A18" s="26"/>
      <c r="B18" s="43">
        <v>402</v>
      </c>
      <c r="C18" s="14">
        <v>591420</v>
      </c>
      <c r="D18" s="43" t="s">
        <v>50</v>
      </c>
      <c r="E18" s="15" t="s">
        <v>900</v>
      </c>
      <c r="F18" s="15">
        <v>315603</v>
      </c>
      <c r="G18" s="15">
        <v>17529</v>
      </c>
      <c r="H18" s="16">
        <f t="shared" si="1"/>
        <v>5.6</v>
      </c>
      <c r="I18" s="18">
        <v>405</v>
      </c>
      <c r="J18" s="43">
        <v>363</v>
      </c>
      <c r="K18" s="2"/>
    </row>
    <row r="19" spans="1:11" ht="11.45" customHeight="1" x14ac:dyDescent="0.25">
      <c r="A19" s="25"/>
      <c r="B19" s="42">
        <v>403</v>
      </c>
      <c r="C19" s="9">
        <v>576185</v>
      </c>
      <c r="D19" s="9" t="s">
        <v>51</v>
      </c>
      <c r="E19" s="39" t="s">
        <v>609</v>
      </c>
      <c r="F19" s="10">
        <v>332972</v>
      </c>
      <c r="G19" s="10">
        <v>30087</v>
      </c>
      <c r="H19" s="11">
        <f t="shared" si="1"/>
        <v>9</v>
      </c>
      <c r="I19" s="12">
        <v>67</v>
      </c>
      <c r="J19" s="42">
        <v>36</v>
      </c>
      <c r="K19" s="2"/>
    </row>
    <row r="20" spans="1:11" ht="11.45" customHeight="1" x14ac:dyDescent="0.25">
      <c r="A20" s="26"/>
      <c r="B20" s="43">
        <v>404</v>
      </c>
      <c r="C20" s="14">
        <v>628305</v>
      </c>
      <c r="D20" s="43" t="s">
        <v>52</v>
      </c>
      <c r="E20" s="15" t="s">
        <v>610</v>
      </c>
      <c r="F20" s="15">
        <v>296871</v>
      </c>
      <c r="G20" s="15">
        <v>23287</v>
      </c>
      <c r="H20" s="16">
        <f t="shared" si="1"/>
        <v>7.8</v>
      </c>
      <c r="I20" s="18">
        <v>321</v>
      </c>
      <c r="J20" s="43">
        <v>143</v>
      </c>
      <c r="K20" s="2"/>
    </row>
    <row r="21" spans="1:11" ht="11.45" customHeight="1" x14ac:dyDescent="0.25">
      <c r="A21" s="25"/>
      <c r="B21" s="42">
        <v>405</v>
      </c>
      <c r="C21" s="9">
        <v>601376</v>
      </c>
      <c r="D21" s="9" t="s">
        <v>53</v>
      </c>
      <c r="E21" s="39" t="s">
        <v>562</v>
      </c>
      <c r="F21" s="10">
        <v>395268</v>
      </c>
      <c r="G21" s="10">
        <v>25077</v>
      </c>
      <c r="H21" s="11">
        <f t="shared" si="1"/>
        <v>6.3</v>
      </c>
      <c r="I21" s="12">
        <v>250</v>
      </c>
      <c r="J21" s="42">
        <v>315</v>
      </c>
      <c r="K21" s="2"/>
    </row>
    <row r="22" spans="1:11" ht="11.45" customHeight="1" x14ac:dyDescent="0.25">
      <c r="A22" s="26"/>
      <c r="B22" s="43">
        <v>406</v>
      </c>
      <c r="C22" s="14">
        <v>625515</v>
      </c>
      <c r="D22" s="43" t="s">
        <v>54</v>
      </c>
      <c r="E22" s="15" t="s">
        <v>563</v>
      </c>
      <c r="F22" s="15">
        <v>407884</v>
      </c>
      <c r="G22" s="15">
        <v>22773</v>
      </c>
      <c r="H22" s="16">
        <f t="shared" si="1"/>
        <v>5.6</v>
      </c>
      <c r="I22" s="18">
        <v>201</v>
      </c>
      <c r="J22" s="43">
        <v>282</v>
      </c>
      <c r="K22" s="2"/>
    </row>
    <row r="23" spans="1:11" ht="11.45" customHeight="1" x14ac:dyDescent="0.25">
      <c r="A23" s="25"/>
      <c r="B23" s="42">
        <v>407</v>
      </c>
      <c r="C23" s="9">
        <v>594533</v>
      </c>
      <c r="D23" s="9" t="s">
        <v>55</v>
      </c>
      <c r="E23" s="39" t="s">
        <v>564</v>
      </c>
      <c r="F23" s="10">
        <v>388522</v>
      </c>
      <c r="G23" s="10">
        <v>37321</v>
      </c>
      <c r="H23" s="11">
        <f t="shared" si="1"/>
        <v>9.6</v>
      </c>
      <c r="I23" s="12">
        <v>3</v>
      </c>
      <c r="J23" s="42">
        <v>5</v>
      </c>
      <c r="K23" s="2"/>
    </row>
    <row r="24" spans="1:11" ht="11.45" customHeight="1" x14ac:dyDescent="0.25">
      <c r="A24" s="26"/>
      <c r="B24" s="43">
        <v>408</v>
      </c>
      <c r="C24" s="14">
        <v>627348</v>
      </c>
      <c r="D24" s="43" t="s">
        <v>56</v>
      </c>
      <c r="E24" s="15" t="s">
        <v>565</v>
      </c>
      <c r="F24" s="15">
        <v>352653</v>
      </c>
      <c r="G24" s="15">
        <v>22378</v>
      </c>
      <c r="H24" s="16">
        <f t="shared" si="1"/>
        <v>6.3</v>
      </c>
      <c r="I24" s="18">
        <v>245</v>
      </c>
      <c r="J24" s="43">
        <v>256</v>
      </c>
      <c r="K24" s="2"/>
    </row>
    <row r="25" spans="1:11" ht="11.45" customHeight="1" x14ac:dyDescent="0.25">
      <c r="A25" s="25"/>
      <c r="B25" s="42">
        <v>409</v>
      </c>
      <c r="C25" s="9">
        <v>636442</v>
      </c>
      <c r="D25" s="9" t="s">
        <v>57</v>
      </c>
      <c r="E25" s="39" t="s">
        <v>901</v>
      </c>
      <c r="F25" s="10">
        <v>442339</v>
      </c>
      <c r="G25" s="10">
        <v>24403</v>
      </c>
      <c r="H25" s="11">
        <f t="shared" si="1"/>
        <v>5.5</v>
      </c>
      <c r="I25" s="12">
        <v>95</v>
      </c>
      <c r="J25" s="42">
        <v>210</v>
      </c>
      <c r="K25" s="2"/>
    </row>
    <row r="26" spans="1:11" ht="11.45" customHeight="1" x14ac:dyDescent="0.25">
      <c r="A26" s="26"/>
      <c r="B26" s="43"/>
      <c r="C26" s="14"/>
      <c r="D26" s="43"/>
      <c r="E26" s="15"/>
      <c r="F26" s="15"/>
      <c r="G26" s="15"/>
      <c r="H26" s="16"/>
      <c r="I26" s="18"/>
      <c r="J26" s="43"/>
      <c r="K26" s="2"/>
    </row>
    <row r="27" spans="1:11" ht="11.45" customHeight="1" x14ac:dyDescent="0.25">
      <c r="A27" s="25" t="s">
        <v>5</v>
      </c>
      <c r="B27" s="42"/>
      <c r="C27" s="9"/>
      <c r="D27" s="9"/>
      <c r="E27" s="39"/>
      <c r="F27" s="10">
        <f>SUM(F28:F31)</f>
        <v>1317275</v>
      </c>
      <c r="G27" s="10">
        <f>SUM(G28:G31)</f>
        <v>90030</v>
      </c>
      <c r="H27" s="11">
        <f t="shared" ref="H27:H31" si="2">ROUND(G27/F27*100,1)</f>
        <v>6.8</v>
      </c>
      <c r="I27" s="12"/>
      <c r="J27" s="42"/>
      <c r="K27" s="2"/>
    </row>
    <row r="28" spans="1:11" ht="11.45" customHeight="1" x14ac:dyDescent="0.25">
      <c r="A28" s="26"/>
      <c r="B28" s="43">
        <v>501</v>
      </c>
      <c r="C28" s="14">
        <v>577597</v>
      </c>
      <c r="D28" s="43" t="s">
        <v>58</v>
      </c>
      <c r="E28" s="15" t="s">
        <v>607</v>
      </c>
      <c r="F28" s="15">
        <v>294461</v>
      </c>
      <c r="G28" s="15">
        <v>21449</v>
      </c>
      <c r="H28" s="16">
        <f t="shared" si="2"/>
        <v>7.3</v>
      </c>
      <c r="I28" s="18">
        <v>363</v>
      </c>
      <c r="J28" s="43">
        <v>264</v>
      </c>
      <c r="K28" s="2"/>
    </row>
    <row r="29" spans="1:11" ht="11.45" customHeight="1" x14ac:dyDescent="0.25">
      <c r="A29" s="25"/>
      <c r="B29" s="42">
        <v>502</v>
      </c>
      <c r="C29" s="9">
        <v>599140</v>
      </c>
      <c r="D29" s="9" t="s">
        <v>59</v>
      </c>
      <c r="E29" s="39" t="s">
        <v>608</v>
      </c>
      <c r="F29" s="10">
        <v>355971</v>
      </c>
      <c r="G29" s="10">
        <v>19645</v>
      </c>
      <c r="H29" s="11">
        <f t="shared" si="2"/>
        <v>5.5</v>
      </c>
      <c r="I29" s="12">
        <v>296</v>
      </c>
      <c r="J29" s="42">
        <v>291</v>
      </c>
      <c r="K29" s="2"/>
    </row>
    <row r="30" spans="1:11" ht="11.45" customHeight="1" x14ac:dyDescent="0.25">
      <c r="A30" s="26"/>
      <c r="B30" s="43">
        <v>503</v>
      </c>
      <c r="C30" s="14">
        <v>616172</v>
      </c>
      <c r="D30" s="43" t="s">
        <v>60</v>
      </c>
      <c r="E30" s="15" t="s">
        <v>558</v>
      </c>
      <c r="F30" s="15">
        <v>386790</v>
      </c>
      <c r="G30" s="15">
        <v>25649</v>
      </c>
      <c r="H30" s="16">
        <f t="shared" si="2"/>
        <v>6.6</v>
      </c>
      <c r="I30" s="18">
        <v>94</v>
      </c>
      <c r="J30" s="43">
        <v>131</v>
      </c>
      <c r="K30" s="2"/>
    </row>
    <row r="31" spans="1:11" ht="11.45" customHeight="1" x14ac:dyDescent="0.25">
      <c r="A31" s="25"/>
      <c r="B31" s="42">
        <v>504</v>
      </c>
      <c r="C31" s="9">
        <v>565556</v>
      </c>
      <c r="D31" s="9" t="s">
        <v>61</v>
      </c>
      <c r="E31" s="39" t="s">
        <v>559</v>
      </c>
      <c r="F31" s="10">
        <v>280053</v>
      </c>
      <c r="G31" s="10">
        <v>23287</v>
      </c>
      <c r="H31" s="11">
        <f t="shared" si="2"/>
        <v>8.3000000000000007</v>
      </c>
      <c r="I31" s="12">
        <v>337</v>
      </c>
      <c r="J31" s="42">
        <v>181</v>
      </c>
      <c r="K31" s="2"/>
    </row>
    <row r="32" spans="1:11" ht="11.45" customHeight="1" x14ac:dyDescent="0.25">
      <c r="A32" s="26"/>
      <c r="B32" s="43"/>
      <c r="C32" s="14"/>
      <c r="D32" s="43"/>
      <c r="E32" s="15"/>
      <c r="F32" s="15"/>
      <c r="G32" s="15"/>
      <c r="H32" s="16"/>
      <c r="I32" s="18"/>
      <c r="J32" s="43"/>
      <c r="K32" s="2"/>
    </row>
    <row r="33" spans="1:11" ht="11.45" customHeight="1" x14ac:dyDescent="0.25">
      <c r="A33" s="25" t="s">
        <v>33</v>
      </c>
      <c r="B33" s="42"/>
      <c r="C33" s="9"/>
      <c r="D33" s="9"/>
      <c r="E33" s="39"/>
      <c r="F33" s="10">
        <f>SUM(F34:F86)</f>
        <v>18943349</v>
      </c>
      <c r="G33" s="10">
        <f>SUM(G34:G86)</f>
        <v>1244640</v>
      </c>
      <c r="H33" s="11">
        <f t="shared" ref="H33:H86" si="3">ROUND(G33/F33*100,1)</f>
        <v>6.6</v>
      </c>
      <c r="I33" s="12"/>
      <c r="J33" s="42"/>
      <c r="K33" s="2"/>
    </row>
    <row r="34" spans="1:11" ht="11.45" customHeight="1" x14ac:dyDescent="0.25">
      <c r="A34" s="26"/>
      <c r="B34" s="43">
        <v>601</v>
      </c>
      <c r="C34" s="14">
        <v>580764</v>
      </c>
      <c r="D34" s="43" t="s">
        <v>62</v>
      </c>
      <c r="E34" s="15" t="s">
        <v>567</v>
      </c>
      <c r="F34" s="15">
        <v>290603</v>
      </c>
      <c r="G34" s="15">
        <v>21950</v>
      </c>
      <c r="H34" s="16">
        <f t="shared" si="3"/>
        <v>7.6</v>
      </c>
      <c r="I34" s="18">
        <v>283</v>
      </c>
      <c r="J34" s="43">
        <v>170</v>
      </c>
      <c r="K34" s="2"/>
    </row>
    <row r="35" spans="1:11" ht="11.45" customHeight="1" x14ac:dyDescent="0.25">
      <c r="A35" s="25"/>
      <c r="B35" s="42">
        <v>602</v>
      </c>
      <c r="C35" s="9">
        <v>589166</v>
      </c>
      <c r="D35" s="9" t="s">
        <v>63</v>
      </c>
      <c r="E35" s="39" t="s">
        <v>568</v>
      </c>
      <c r="F35" s="10">
        <v>353504</v>
      </c>
      <c r="G35" s="10">
        <v>25836</v>
      </c>
      <c r="H35" s="11">
        <f t="shared" si="3"/>
        <v>7.3</v>
      </c>
      <c r="I35" s="12">
        <v>186</v>
      </c>
      <c r="J35" s="42">
        <v>170</v>
      </c>
      <c r="K35" s="2"/>
    </row>
    <row r="36" spans="1:11" ht="11.45" customHeight="1" x14ac:dyDescent="0.25">
      <c r="A36" s="26"/>
      <c r="B36" s="43">
        <v>603</v>
      </c>
      <c r="C36" s="14">
        <v>584581</v>
      </c>
      <c r="D36" s="43" t="s">
        <v>64</v>
      </c>
      <c r="E36" s="15" t="s">
        <v>569</v>
      </c>
      <c r="F36" s="15">
        <v>330910</v>
      </c>
      <c r="G36" s="15">
        <v>26564</v>
      </c>
      <c r="H36" s="16">
        <f t="shared" si="3"/>
        <v>8</v>
      </c>
      <c r="I36" s="18">
        <v>104</v>
      </c>
      <c r="J36" s="43">
        <v>60</v>
      </c>
      <c r="K36" s="2"/>
    </row>
    <row r="37" spans="1:11" ht="11.45" customHeight="1" x14ac:dyDescent="0.25">
      <c r="A37" s="25"/>
      <c r="B37" s="42">
        <v>604</v>
      </c>
      <c r="C37" s="9">
        <v>598067</v>
      </c>
      <c r="D37" s="9" t="s">
        <v>65</v>
      </c>
      <c r="E37" s="39" t="s">
        <v>570</v>
      </c>
      <c r="F37" s="10">
        <v>336067</v>
      </c>
      <c r="G37" s="10">
        <v>25206</v>
      </c>
      <c r="H37" s="11">
        <f t="shared" si="3"/>
        <v>7.5</v>
      </c>
      <c r="I37" s="12">
        <v>113</v>
      </c>
      <c r="J37" s="42">
        <v>71</v>
      </c>
      <c r="K37" s="2"/>
    </row>
    <row r="38" spans="1:11" ht="11.45" customHeight="1" x14ac:dyDescent="0.25">
      <c r="A38" s="26"/>
      <c r="B38" s="43">
        <v>605</v>
      </c>
      <c r="C38" s="14">
        <v>602111</v>
      </c>
      <c r="D38" s="43" t="s">
        <v>66</v>
      </c>
      <c r="E38" s="15" t="s">
        <v>571</v>
      </c>
      <c r="F38" s="15">
        <v>371310</v>
      </c>
      <c r="G38" s="15">
        <v>32263</v>
      </c>
      <c r="H38" s="16">
        <f t="shared" si="3"/>
        <v>8.6999999999999993</v>
      </c>
      <c r="I38" s="18">
        <v>64</v>
      </c>
      <c r="J38" s="43">
        <v>64</v>
      </c>
      <c r="K38" s="2"/>
    </row>
    <row r="39" spans="1:11" ht="11.45" customHeight="1" x14ac:dyDescent="0.25">
      <c r="A39" s="25"/>
      <c r="B39" s="42">
        <v>606</v>
      </c>
      <c r="C39" s="9">
        <v>598990</v>
      </c>
      <c r="D39" s="9" t="s">
        <v>67</v>
      </c>
      <c r="E39" s="39" t="s">
        <v>611</v>
      </c>
      <c r="F39" s="10">
        <v>360097</v>
      </c>
      <c r="G39" s="10">
        <v>26449</v>
      </c>
      <c r="H39" s="11">
        <f t="shared" si="3"/>
        <v>7.3</v>
      </c>
      <c r="I39" s="12">
        <v>184</v>
      </c>
      <c r="J39" s="42">
        <v>181</v>
      </c>
      <c r="K39" s="2"/>
    </row>
    <row r="40" spans="1:11" ht="11.45" customHeight="1" x14ac:dyDescent="0.25">
      <c r="A40" s="26"/>
      <c r="B40" s="43">
        <v>607</v>
      </c>
      <c r="C40" s="14">
        <v>583555</v>
      </c>
      <c r="D40" s="43" t="s">
        <v>68</v>
      </c>
      <c r="E40" s="15" t="s">
        <v>572</v>
      </c>
      <c r="F40" s="15">
        <v>355985</v>
      </c>
      <c r="G40" s="15">
        <v>21931</v>
      </c>
      <c r="H40" s="16">
        <f t="shared" si="3"/>
        <v>6.2</v>
      </c>
      <c r="I40" s="18">
        <v>235</v>
      </c>
      <c r="J40" s="43">
        <v>231</v>
      </c>
      <c r="K40" s="2"/>
    </row>
    <row r="41" spans="1:11" ht="11.45" customHeight="1" x14ac:dyDescent="0.25">
      <c r="A41" s="25"/>
      <c r="B41" s="42">
        <v>608</v>
      </c>
      <c r="C41" s="9">
        <v>548242</v>
      </c>
      <c r="D41" s="9" t="s">
        <v>69</v>
      </c>
      <c r="E41" s="39" t="s">
        <v>573</v>
      </c>
      <c r="F41" s="10">
        <v>277233</v>
      </c>
      <c r="G41" s="10">
        <v>26421</v>
      </c>
      <c r="H41" s="11">
        <f t="shared" si="3"/>
        <v>9.5</v>
      </c>
      <c r="I41" s="12">
        <v>173</v>
      </c>
      <c r="J41" s="42">
        <v>27</v>
      </c>
      <c r="K41" s="2"/>
    </row>
    <row r="42" spans="1:11" ht="11.45" customHeight="1" x14ac:dyDescent="0.25">
      <c r="A42" s="26"/>
      <c r="B42" s="43">
        <v>609</v>
      </c>
      <c r="C42" s="14">
        <v>578874</v>
      </c>
      <c r="D42" s="43" t="s">
        <v>70</v>
      </c>
      <c r="E42" s="15" t="s">
        <v>574</v>
      </c>
      <c r="F42" s="15">
        <v>338192</v>
      </c>
      <c r="G42" s="15">
        <v>28868</v>
      </c>
      <c r="H42" s="16">
        <f t="shared" si="3"/>
        <v>8.5</v>
      </c>
      <c r="I42" s="18">
        <v>132</v>
      </c>
      <c r="J42" s="43">
        <v>93</v>
      </c>
      <c r="K42" s="2"/>
    </row>
    <row r="43" spans="1:11" ht="11.45" customHeight="1" x14ac:dyDescent="0.25">
      <c r="A43" s="25"/>
      <c r="B43" s="42">
        <v>610</v>
      </c>
      <c r="C43" s="9">
        <v>566160</v>
      </c>
      <c r="D43" s="9" t="s">
        <v>71</v>
      </c>
      <c r="E43" s="39" t="s">
        <v>902</v>
      </c>
      <c r="F43" s="10">
        <v>328727</v>
      </c>
      <c r="G43" s="10">
        <v>30671</v>
      </c>
      <c r="H43" s="11">
        <f t="shared" si="3"/>
        <v>9.3000000000000007</v>
      </c>
      <c r="I43" s="12">
        <v>109</v>
      </c>
      <c r="J43" s="42">
        <v>64</v>
      </c>
      <c r="K43" s="2"/>
    </row>
    <row r="44" spans="1:11" ht="11.45" customHeight="1" x14ac:dyDescent="0.25">
      <c r="A44" s="26"/>
      <c r="B44" s="43">
        <v>611</v>
      </c>
      <c r="C44" s="14">
        <v>604138</v>
      </c>
      <c r="D44" s="43" t="s">
        <v>72</v>
      </c>
      <c r="E44" s="15" t="s">
        <v>575</v>
      </c>
      <c r="F44" s="15">
        <v>388418</v>
      </c>
      <c r="G44" s="15">
        <v>29082</v>
      </c>
      <c r="H44" s="16">
        <f t="shared" si="3"/>
        <v>7.5</v>
      </c>
      <c r="I44" s="18">
        <v>174</v>
      </c>
      <c r="J44" s="43">
        <v>219</v>
      </c>
      <c r="K44" s="2"/>
    </row>
    <row r="45" spans="1:11" ht="11.45" customHeight="1" x14ac:dyDescent="0.25">
      <c r="A45" s="25"/>
      <c r="B45" s="42">
        <v>612</v>
      </c>
      <c r="C45" s="9">
        <v>666034</v>
      </c>
      <c r="D45" s="9" t="s">
        <v>73</v>
      </c>
      <c r="E45" s="39" t="s">
        <v>576</v>
      </c>
      <c r="F45" s="10">
        <v>467526</v>
      </c>
      <c r="G45" s="10">
        <v>14969</v>
      </c>
      <c r="H45" s="11">
        <f t="shared" si="3"/>
        <v>3.2</v>
      </c>
      <c r="I45" s="12">
        <v>391</v>
      </c>
      <c r="J45" s="42">
        <v>430</v>
      </c>
      <c r="K45" s="2"/>
    </row>
    <row r="46" spans="1:11" ht="11.45" customHeight="1" x14ac:dyDescent="0.25">
      <c r="A46" s="26"/>
      <c r="B46" s="43">
        <v>613</v>
      </c>
      <c r="C46" s="14">
        <v>627357</v>
      </c>
      <c r="D46" s="43" t="s">
        <v>74</v>
      </c>
      <c r="E46" s="15" t="s">
        <v>577</v>
      </c>
      <c r="F46" s="15">
        <v>414532</v>
      </c>
      <c r="G46" s="15">
        <v>20611</v>
      </c>
      <c r="H46" s="16">
        <f t="shared" si="3"/>
        <v>5</v>
      </c>
      <c r="I46" s="18">
        <v>204</v>
      </c>
      <c r="J46" s="43">
        <v>291</v>
      </c>
      <c r="K46" s="2"/>
    </row>
    <row r="47" spans="1:11" ht="11.45" customHeight="1" x14ac:dyDescent="0.25">
      <c r="A47" s="25"/>
      <c r="B47" s="42">
        <v>614</v>
      </c>
      <c r="C47" s="9">
        <v>614458</v>
      </c>
      <c r="D47" s="9" t="s">
        <v>75</v>
      </c>
      <c r="E47" s="39" t="s">
        <v>578</v>
      </c>
      <c r="F47" s="10">
        <v>419694</v>
      </c>
      <c r="G47" s="10">
        <v>19431</v>
      </c>
      <c r="H47" s="11">
        <f t="shared" si="3"/>
        <v>4.5999999999999996</v>
      </c>
      <c r="I47" s="12">
        <v>304</v>
      </c>
      <c r="J47" s="42">
        <v>371</v>
      </c>
      <c r="K47" s="2"/>
    </row>
    <row r="48" spans="1:11" ht="11.45" customHeight="1" x14ac:dyDescent="0.25">
      <c r="A48" s="26"/>
      <c r="B48" s="43">
        <v>615</v>
      </c>
      <c r="C48" s="14">
        <v>610275</v>
      </c>
      <c r="D48" s="43" t="s">
        <v>76</v>
      </c>
      <c r="E48" s="15" t="s">
        <v>579</v>
      </c>
      <c r="F48" s="15">
        <v>403226</v>
      </c>
      <c r="G48" s="15">
        <v>23799</v>
      </c>
      <c r="H48" s="16">
        <f t="shared" si="3"/>
        <v>5.9</v>
      </c>
      <c r="I48" s="18">
        <v>268</v>
      </c>
      <c r="J48" s="43">
        <v>357</v>
      </c>
      <c r="K48" s="2"/>
    </row>
    <row r="49" spans="1:11" ht="11.45" customHeight="1" x14ac:dyDescent="0.25">
      <c r="A49" s="25"/>
      <c r="B49" s="42">
        <v>616</v>
      </c>
      <c r="C49" s="9">
        <v>531498</v>
      </c>
      <c r="D49" s="9" t="s">
        <v>77</v>
      </c>
      <c r="E49" s="39" t="s">
        <v>580</v>
      </c>
      <c r="F49" s="10">
        <v>289638</v>
      </c>
      <c r="G49" s="10">
        <v>21981</v>
      </c>
      <c r="H49" s="11">
        <f t="shared" si="3"/>
        <v>7.6</v>
      </c>
      <c r="I49" s="12">
        <v>298</v>
      </c>
      <c r="J49" s="42">
        <v>113</v>
      </c>
      <c r="K49" s="2"/>
    </row>
    <row r="50" spans="1:11" ht="11.45" customHeight="1" x14ac:dyDescent="0.25">
      <c r="A50" s="26"/>
      <c r="B50" s="43">
        <v>617</v>
      </c>
      <c r="C50" s="14">
        <v>624000</v>
      </c>
      <c r="D50" s="43" t="s">
        <v>78</v>
      </c>
      <c r="E50" s="15" t="s">
        <v>581</v>
      </c>
      <c r="F50" s="15">
        <v>421727</v>
      </c>
      <c r="G50" s="15">
        <v>14186</v>
      </c>
      <c r="H50" s="16">
        <f t="shared" si="3"/>
        <v>3.4</v>
      </c>
      <c r="I50" s="18">
        <v>427</v>
      </c>
      <c r="J50" s="43">
        <v>432</v>
      </c>
      <c r="K50" s="2"/>
    </row>
    <row r="51" spans="1:11" ht="11.45" customHeight="1" x14ac:dyDescent="0.25">
      <c r="A51" s="25"/>
      <c r="B51" s="42">
        <v>618</v>
      </c>
      <c r="C51" s="9">
        <v>596203</v>
      </c>
      <c r="D51" s="9" t="s">
        <v>79</v>
      </c>
      <c r="E51" s="39" t="s">
        <v>612</v>
      </c>
      <c r="F51" s="10">
        <v>387894</v>
      </c>
      <c r="G51" s="10">
        <v>19838</v>
      </c>
      <c r="H51" s="11">
        <f t="shared" si="3"/>
        <v>5.0999999999999996</v>
      </c>
      <c r="I51" s="12">
        <v>368</v>
      </c>
      <c r="J51" s="42">
        <v>393</v>
      </c>
      <c r="K51" s="2"/>
    </row>
    <row r="52" spans="1:11" ht="11.45" customHeight="1" x14ac:dyDescent="0.25">
      <c r="A52" s="26"/>
      <c r="B52" s="43">
        <v>619</v>
      </c>
      <c r="C52" s="14">
        <v>599368</v>
      </c>
      <c r="D52" s="43" t="s">
        <v>80</v>
      </c>
      <c r="E52" s="15" t="s">
        <v>582</v>
      </c>
      <c r="F52" s="15">
        <v>393511</v>
      </c>
      <c r="G52" s="15">
        <v>28012</v>
      </c>
      <c r="H52" s="16">
        <f t="shared" si="3"/>
        <v>7.1</v>
      </c>
      <c r="I52" s="18">
        <v>71</v>
      </c>
      <c r="J52" s="43">
        <v>131</v>
      </c>
      <c r="K52" s="2"/>
    </row>
    <row r="53" spans="1:11" ht="11.45" customHeight="1" x14ac:dyDescent="0.25">
      <c r="A53" s="25"/>
      <c r="B53" s="42">
        <v>620</v>
      </c>
      <c r="C53" s="9">
        <v>581468</v>
      </c>
      <c r="D53" s="9" t="s">
        <v>81</v>
      </c>
      <c r="E53" s="39" t="s">
        <v>583</v>
      </c>
      <c r="F53" s="10">
        <v>341741</v>
      </c>
      <c r="G53" s="10">
        <v>23746</v>
      </c>
      <c r="H53" s="11">
        <f t="shared" si="3"/>
        <v>6.9</v>
      </c>
      <c r="I53" s="12">
        <v>195</v>
      </c>
      <c r="J53" s="42">
        <v>181</v>
      </c>
      <c r="K53" s="2"/>
    </row>
    <row r="54" spans="1:11" ht="11.45" customHeight="1" x14ac:dyDescent="0.25">
      <c r="A54" s="26"/>
      <c r="B54" s="43">
        <v>621</v>
      </c>
      <c r="C54" s="14">
        <v>520912</v>
      </c>
      <c r="D54" s="43" t="s">
        <v>82</v>
      </c>
      <c r="E54" s="15" t="s">
        <v>903</v>
      </c>
      <c r="F54" s="64">
        <v>277094</v>
      </c>
      <c r="G54" s="64">
        <v>14404</v>
      </c>
      <c r="H54" s="16">
        <f t="shared" si="3"/>
        <v>5.2</v>
      </c>
      <c r="I54" s="18">
        <v>413</v>
      </c>
      <c r="J54" s="43">
        <v>357</v>
      </c>
      <c r="K54" s="2"/>
    </row>
    <row r="55" spans="1:11" ht="11.45" customHeight="1" x14ac:dyDescent="0.25">
      <c r="A55" s="25"/>
      <c r="B55" s="42">
        <v>622</v>
      </c>
      <c r="C55" s="9">
        <v>565311</v>
      </c>
      <c r="D55" s="9" t="s">
        <v>83</v>
      </c>
      <c r="E55" s="39" t="s">
        <v>584</v>
      </c>
      <c r="F55" s="10">
        <v>331403</v>
      </c>
      <c r="G55" s="10">
        <v>18319</v>
      </c>
      <c r="H55" s="11">
        <f t="shared" si="3"/>
        <v>5.5</v>
      </c>
      <c r="I55" s="12">
        <v>385</v>
      </c>
      <c r="J55" s="42">
        <v>363</v>
      </c>
      <c r="K55" s="2"/>
    </row>
    <row r="56" spans="1:11" ht="11.45" customHeight="1" x14ac:dyDescent="0.25">
      <c r="A56" s="26"/>
      <c r="B56" s="43">
        <v>623</v>
      </c>
      <c r="C56" s="14">
        <v>549923</v>
      </c>
      <c r="D56" s="43" t="s">
        <v>84</v>
      </c>
      <c r="E56" s="15" t="s">
        <v>585</v>
      </c>
      <c r="F56" s="15">
        <v>297880</v>
      </c>
      <c r="G56" s="15">
        <v>21367</v>
      </c>
      <c r="H56" s="16">
        <f t="shared" si="3"/>
        <v>7.2</v>
      </c>
      <c r="I56" s="18">
        <v>270</v>
      </c>
      <c r="J56" s="43">
        <v>120</v>
      </c>
      <c r="K56" s="2"/>
    </row>
    <row r="57" spans="1:11" ht="11.45" customHeight="1" x14ac:dyDescent="0.25">
      <c r="A57" s="25"/>
      <c r="B57" s="42">
        <v>624</v>
      </c>
      <c r="C57" s="9">
        <v>601929</v>
      </c>
      <c r="D57" s="9" t="s">
        <v>85</v>
      </c>
      <c r="E57" s="39" t="s">
        <v>613</v>
      </c>
      <c r="F57" s="10">
        <v>344097</v>
      </c>
      <c r="G57" s="10">
        <v>25148</v>
      </c>
      <c r="H57" s="11">
        <f t="shared" si="3"/>
        <v>7.3</v>
      </c>
      <c r="I57" s="12">
        <v>234</v>
      </c>
      <c r="J57" s="42">
        <v>246</v>
      </c>
    </row>
    <row r="58" spans="1:11" ht="11.45" customHeight="1" x14ac:dyDescent="0.25">
      <c r="A58" s="26"/>
      <c r="B58" s="43">
        <v>625</v>
      </c>
      <c r="C58" s="14">
        <v>564436</v>
      </c>
      <c r="D58" s="43" t="s">
        <v>86</v>
      </c>
      <c r="E58" s="15" t="s">
        <v>1047</v>
      </c>
      <c r="F58" s="15">
        <v>323750</v>
      </c>
      <c r="G58" s="15">
        <v>21217</v>
      </c>
      <c r="H58" s="16">
        <f t="shared" si="3"/>
        <v>6.6</v>
      </c>
      <c r="I58" s="18">
        <v>144</v>
      </c>
      <c r="J58" s="43">
        <v>78</v>
      </c>
    </row>
    <row r="59" spans="1:11" ht="11.45" customHeight="1" x14ac:dyDescent="0.25">
      <c r="A59" s="25"/>
      <c r="B59" s="42">
        <v>626</v>
      </c>
      <c r="C59" s="9">
        <v>573846</v>
      </c>
      <c r="D59" s="9" t="s">
        <v>87</v>
      </c>
      <c r="E59" s="39" t="s">
        <v>586</v>
      </c>
      <c r="F59" s="10">
        <v>354806</v>
      </c>
      <c r="G59" s="10">
        <v>20464</v>
      </c>
      <c r="H59" s="11">
        <f t="shared" si="3"/>
        <v>5.8</v>
      </c>
      <c r="I59" s="12">
        <v>287</v>
      </c>
      <c r="J59" s="42">
        <v>291</v>
      </c>
    </row>
    <row r="60" spans="1:11" ht="11.45" customHeight="1" x14ac:dyDescent="0.25">
      <c r="A60" s="26"/>
      <c r="B60" s="43">
        <v>627</v>
      </c>
      <c r="C60" s="14">
        <v>603085</v>
      </c>
      <c r="D60" s="43" t="s">
        <v>88</v>
      </c>
      <c r="E60" s="15" t="s">
        <v>587</v>
      </c>
      <c r="F60" s="15">
        <v>343445</v>
      </c>
      <c r="G60" s="15">
        <v>13455</v>
      </c>
      <c r="H60" s="16">
        <f t="shared" si="3"/>
        <v>3.9</v>
      </c>
      <c r="I60" s="18">
        <v>383</v>
      </c>
      <c r="J60" s="43">
        <v>384</v>
      </c>
    </row>
    <row r="61" spans="1:11" ht="11.45" customHeight="1" x14ac:dyDescent="0.25">
      <c r="A61" s="25"/>
      <c r="B61" s="42">
        <v>628</v>
      </c>
      <c r="C61" s="9">
        <v>613973</v>
      </c>
      <c r="D61" s="9" t="s">
        <v>89</v>
      </c>
      <c r="E61" s="39" t="s">
        <v>614</v>
      </c>
      <c r="F61" s="10">
        <v>389009</v>
      </c>
      <c r="G61" s="10">
        <v>16030</v>
      </c>
      <c r="H61" s="11">
        <f t="shared" si="3"/>
        <v>4.0999999999999996</v>
      </c>
      <c r="I61" s="12">
        <v>365</v>
      </c>
      <c r="J61" s="42">
        <v>393</v>
      </c>
    </row>
    <row r="62" spans="1:11" ht="11.45" customHeight="1" x14ac:dyDescent="0.25">
      <c r="A62" s="26"/>
      <c r="B62" s="43">
        <v>629</v>
      </c>
      <c r="C62" s="14">
        <v>575224</v>
      </c>
      <c r="D62" s="43" t="s">
        <v>90</v>
      </c>
      <c r="E62" s="15" t="s">
        <v>588</v>
      </c>
      <c r="F62" s="15">
        <v>349788</v>
      </c>
      <c r="G62" s="15">
        <v>36055</v>
      </c>
      <c r="H62" s="16">
        <f t="shared" si="3"/>
        <v>10.3</v>
      </c>
      <c r="I62" s="18">
        <v>42</v>
      </c>
      <c r="J62" s="43">
        <v>25</v>
      </c>
    </row>
    <row r="63" spans="1:11" ht="11.45" customHeight="1" x14ac:dyDescent="0.25">
      <c r="A63" s="25"/>
      <c r="B63" s="42">
        <v>630</v>
      </c>
      <c r="C63" s="9">
        <v>627706</v>
      </c>
      <c r="D63" s="9" t="s">
        <v>91</v>
      </c>
      <c r="E63" s="39" t="s">
        <v>589</v>
      </c>
      <c r="F63" s="10">
        <v>410983</v>
      </c>
      <c r="G63" s="10">
        <v>20891</v>
      </c>
      <c r="H63" s="11">
        <f t="shared" si="3"/>
        <v>5.0999999999999996</v>
      </c>
      <c r="I63" s="12">
        <v>322</v>
      </c>
      <c r="J63" s="42">
        <v>384</v>
      </c>
    </row>
    <row r="64" spans="1:11" ht="11.45" customHeight="1" x14ac:dyDescent="0.25">
      <c r="A64" s="26"/>
      <c r="B64" s="43">
        <v>631</v>
      </c>
      <c r="C64" s="14">
        <v>566305</v>
      </c>
      <c r="D64" s="43" t="s">
        <v>92</v>
      </c>
      <c r="E64" s="15" t="s">
        <v>590</v>
      </c>
      <c r="F64" s="15">
        <v>334569</v>
      </c>
      <c r="G64" s="15">
        <v>25932</v>
      </c>
      <c r="H64" s="16">
        <f t="shared" si="3"/>
        <v>7.8</v>
      </c>
      <c r="I64" s="18">
        <v>266</v>
      </c>
      <c r="J64" s="43">
        <v>231</v>
      </c>
    </row>
    <row r="65" spans="1:10" ht="11.45" customHeight="1" x14ac:dyDescent="0.25">
      <c r="A65" s="25"/>
      <c r="B65" s="42">
        <v>632</v>
      </c>
      <c r="C65" s="9">
        <v>578407</v>
      </c>
      <c r="D65" s="9" t="s">
        <v>93</v>
      </c>
      <c r="E65" s="39" t="s">
        <v>615</v>
      </c>
      <c r="F65" s="10">
        <v>350802</v>
      </c>
      <c r="G65" s="10">
        <v>23052</v>
      </c>
      <c r="H65" s="11">
        <f t="shared" si="3"/>
        <v>6.6</v>
      </c>
      <c r="I65" s="12">
        <v>121</v>
      </c>
      <c r="J65" s="42">
        <v>120</v>
      </c>
    </row>
    <row r="66" spans="1:10" ht="11.45" customHeight="1" x14ac:dyDescent="0.25">
      <c r="A66" s="26"/>
      <c r="B66" s="43">
        <v>633</v>
      </c>
      <c r="C66" s="14">
        <v>603966</v>
      </c>
      <c r="D66" s="43" t="s">
        <v>94</v>
      </c>
      <c r="E66" s="15" t="s">
        <v>591</v>
      </c>
      <c r="F66" s="15">
        <v>363277</v>
      </c>
      <c r="G66" s="15">
        <v>12427</v>
      </c>
      <c r="H66" s="16">
        <f t="shared" si="3"/>
        <v>3.4</v>
      </c>
      <c r="I66" s="18">
        <v>429</v>
      </c>
      <c r="J66" s="43">
        <v>431</v>
      </c>
    </row>
    <row r="67" spans="1:10" ht="11.45" customHeight="1" x14ac:dyDescent="0.25">
      <c r="A67" s="25"/>
      <c r="B67" s="42">
        <v>634</v>
      </c>
      <c r="C67" s="9">
        <v>613756</v>
      </c>
      <c r="D67" s="9" t="s">
        <v>95</v>
      </c>
      <c r="E67" s="39" t="s">
        <v>592</v>
      </c>
      <c r="F67" s="10">
        <v>385046</v>
      </c>
      <c r="G67" s="10">
        <v>28054</v>
      </c>
      <c r="H67" s="11">
        <f t="shared" si="3"/>
        <v>7.3</v>
      </c>
      <c r="I67" s="12">
        <v>81</v>
      </c>
      <c r="J67" s="42">
        <v>143</v>
      </c>
    </row>
    <row r="68" spans="1:10" ht="11.45" customHeight="1" x14ac:dyDescent="0.25">
      <c r="A68" s="26"/>
      <c r="B68" s="43">
        <v>635</v>
      </c>
      <c r="C68" s="14">
        <v>571637</v>
      </c>
      <c r="D68" s="43" t="s">
        <v>96</v>
      </c>
      <c r="E68" s="15" t="s">
        <v>616</v>
      </c>
      <c r="F68" s="15">
        <v>363411</v>
      </c>
      <c r="G68" s="15">
        <v>32141</v>
      </c>
      <c r="H68" s="16">
        <f t="shared" si="3"/>
        <v>8.8000000000000007</v>
      </c>
      <c r="I68" s="18">
        <v>56</v>
      </c>
      <c r="J68" s="43">
        <v>22</v>
      </c>
    </row>
    <row r="69" spans="1:10" ht="11.45" customHeight="1" x14ac:dyDescent="0.25">
      <c r="A69" s="25"/>
      <c r="B69" s="42">
        <v>636</v>
      </c>
      <c r="C69" s="9">
        <v>595530</v>
      </c>
      <c r="D69" s="9" t="s">
        <v>97</v>
      </c>
      <c r="E69" s="39" t="s">
        <v>593</v>
      </c>
      <c r="F69" s="10">
        <v>306349</v>
      </c>
      <c r="G69" s="10">
        <v>24744</v>
      </c>
      <c r="H69" s="11">
        <f t="shared" si="3"/>
        <v>8.1</v>
      </c>
      <c r="I69" s="12">
        <v>196</v>
      </c>
      <c r="J69" s="42">
        <v>64</v>
      </c>
    </row>
    <row r="70" spans="1:10" ht="11.45" customHeight="1" x14ac:dyDescent="0.25">
      <c r="A70" s="26"/>
      <c r="B70" s="43">
        <v>637</v>
      </c>
      <c r="C70" s="14">
        <v>604906</v>
      </c>
      <c r="D70" s="43" t="s">
        <v>98</v>
      </c>
      <c r="E70" s="15" t="s">
        <v>594</v>
      </c>
      <c r="F70" s="15">
        <v>389269</v>
      </c>
      <c r="G70" s="15">
        <v>21460</v>
      </c>
      <c r="H70" s="16">
        <f t="shared" si="3"/>
        <v>5.5</v>
      </c>
      <c r="I70" s="18">
        <v>397</v>
      </c>
      <c r="J70" s="43">
        <v>402</v>
      </c>
    </row>
    <row r="71" spans="1:10" ht="11.45" customHeight="1" x14ac:dyDescent="0.25">
      <c r="A71" s="25"/>
      <c r="B71" s="42">
        <v>638</v>
      </c>
      <c r="C71" s="9">
        <v>564108</v>
      </c>
      <c r="D71" s="9" t="s">
        <v>99</v>
      </c>
      <c r="E71" s="39" t="s">
        <v>617</v>
      </c>
      <c r="F71" s="10">
        <v>344471</v>
      </c>
      <c r="G71" s="10">
        <v>21346</v>
      </c>
      <c r="H71" s="11">
        <f t="shared" si="3"/>
        <v>6.2</v>
      </c>
      <c r="I71" s="12">
        <v>299</v>
      </c>
      <c r="J71" s="42">
        <v>282</v>
      </c>
    </row>
    <row r="72" spans="1:10" ht="11.45" customHeight="1" x14ac:dyDescent="0.25">
      <c r="A72" s="26"/>
      <c r="B72" s="43">
        <v>639</v>
      </c>
      <c r="C72" s="14">
        <v>592882</v>
      </c>
      <c r="D72" s="43" t="s">
        <v>100</v>
      </c>
      <c r="E72" s="15" t="s">
        <v>904</v>
      </c>
      <c r="F72" s="15">
        <v>365333</v>
      </c>
      <c r="G72" s="15">
        <v>19124</v>
      </c>
      <c r="H72" s="16">
        <f t="shared" si="3"/>
        <v>5.2</v>
      </c>
      <c r="I72" s="18">
        <v>358</v>
      </c>
      <c r="J72" s="43">
        <v>371</v>
      </c>
    </row>
    <row r="73" spans="1:10" ht="11.45" customHeight="1" x14ac:dyDescent="0.25">
      <c r="A73" s="25"/>
      <c r="B73" s="42">
        <v>640</v>
      </c>
      <c r="C73" s="9">
        <v>539308</v>
      </c>
      <c r="D73" s="9" t="s">
        <v>101</v>
      </c>
      <c r="E73" s="39" t="s">
        <v>595</v>
      </c>
      <c r="F73" s="10">
        <v>334858</v>
      </c>
      <c r="G73" s="10">
        <v>30050</v>
      </c>
      <c r="H73" s="11">
        <f t="shared" si="3"/>
        <v>9</v>
      </c>
      <c r="I73" s="12">
        <v>96</v>
      </c>
      <c r="J73" s="42">
        <v>52</v>
      </c>
    </row>
    <row r="74" spans="1:10" ht="11.45" customHeight="1" x14ac:dyDescent="0.25">
      <c r="A74" s="26"/>
      <c r="B74" s="43">
        <v>641</v>
      </c>
      <c r="C74" s="14">
        <v>576022</v>
      </c>
      <c r="D74" s="43" t="s">
        <v>102</v>
      </c>
      <c r="E74" s="15" t="s">
        <v>596</v>
      </c>
      <c r="F74" s="15">
        <v>350303</v>
      </c>
      <c r="G74" s="15">
        <v>34398</v>
      </c>
      <c r="H74" s="16">
        <f t="shared" si="3"/>
        <v>9.8000000000000007</v>
      </c>
      <c r="I74" s="18">
        <v>41</v>
      </c>
      <c r="J74" s="43">
        <v>21</v>
      </c>
    </row>
    <row r="75" spans="1:10" ht="11.45" customHeight="1" x14ac:dyDescent="0.25">
      <c r="A75" s="25"/>
      <c r="B75" s="42">
        <v>642</v>
      </c>
      <c r="C75" s="9">
        <v>610414</v>
      </c>
      <c r="D75" s="9" t="s">
        <v>103</v>
      </c>
      <c r="E75" s="39" t="s">
        <v>597</v>
      </c>
      <c r="F75" s="10">
        <v>372958</v>
      </c>
      <c r="G75" s="10">
        <v>35468</v>
      </c>
      <c r="H75" s="11">
        <f t="shared" si="3"/>
        <v>9.5</v>
      </c>
      <c r="I75" s="12">
        <v>39</v>
      </c>
      <c r="J75" s="42">
        <v>27</v>
      </c>
    </row>
    <row r="76" spans="1:10" ht="11.45" customHeight="1" x14ac:dyDescent="0.25">
      <c r="A76" s="26"/>
      <c r="B76" s="43">
        <v>643</v>
      </c>
      <c r="C76" s="14">
        <v>573235</v>
      </c>
      <c r="D76" s="43" t="s">
        <v>104</v>
      </c>
      <c r="E76" s="15" t="s">
        <v>598</v>
      </c>
      <c r="F76" s="15">
        <v>376831</v>
      </c>
      <c r="G76" s="15">
        <v>20070</v>
      </c>
      <c r="H76" s="16">
        <f t="shared" si="3"/>
        <v>5.3</v>
      </c>
      <c r="I76" s="18">
        <v>311</v>
      </c>
      <c r="J76" s="43">
        <v>303</v>
      </c>
    </row>
    <row r="77" spans="1:10" ht="11.45" customHeight="1" x14ac:dyDescent="0.25">
      <c r="A77" s="25"/>
      <c r="B77" s="42">
        <v>644</v>
      </c>
      <c r="C77" s="9">
        <v>544045</v>
      </c>
      <c r="D77" s="9" t="s">
        <v>105</v>
      </c>
      <c r="E77" s="39" t="s">
        <v>618</v>
      </c>
      <c r="F77" s="10">
        <v>308134</v>
      </c>
      <c r="G77" s="10">
        <v>25206</v>
      </c>
      <c r="H77" s="11">
        <f t="shared" si="3"/>
        <v>8.1999999999999993</v>
      </c>
      <c r="I77" s="12">
        <v>236</v>
      </c>
      <c r="J77" s="42">
        <v>143</v>
      </c>
    </row>
    <row r="78" spans="1:10" ht="11.45" customHeight="1" x14ac:dyDescent="0.25">
      <c r="A78" s="26"/>
      <c r="B78" s="43">
        <v>645</v>
      </c>
      <c r="C78" s="14">
        <v>629996</v>
      </c>
      <c r="D78" s="43" t="s">
        <v>106</v>
      </c>
      <c r="E78" s="15" t="s">
        <v>905</v>
      </c>
      <c r="F78" s="15">
        <v>405076</v>
      </c>
      <c r="G78" s="15">
        <v>15681</v>
      </c>
      <c r="H78" s="16">
        <f t="shared" si="3"/>
        <v>3.9</v>
      </c>
      <c r="I78" s="18">
        <v>366</v>
      </c>
      <c r="J78" s="43">
        <v>393</v>
      </c>
    </row>
    <row r="79" spans="1:10" ht="11.45" customHeight="1" x14ac:dyDescent="0.25">
      <c r="A79" s="25"/>
      <c r="B79" s="42">
        <v>646</v>
      </c>
      <c r="C79" s="9">
        <v>565640</v>
      </c>
      <c r="D79" s="9" t="s">
        <v>107</v>
      </c>
      <c r="E79" s="39" t="s">
        <v>619</v>
      </c>
      <c r="F79" s="10">
        <v>368246</v>
      </c>
      <c r="G79" s="10">
        <v>29501</v>
      </c>
      <c r="H79" s="11">
        <f t="shared" si="3"/>
        <v>8</v>
      </c>
      <c r="I79" s="12">
        <v>31</v>
      </c>
      <c r="J79" s="42">
        <v>23</v>
      </c>
    </row>
    <row r="80" spans="1:10" ht="11.45" customHeight="1" x14ac:dyDescent="0.25">
      <c r="A80" s="26"/>
      <c r="B80" s="43">
        <v>647</v>
      </c>
      <c r="C80" s="14">
        <v>573470</v>
      </c>
      <c r="D80" s="43" t="s">
        <v>108</v>
      </c>
      <c r="E80" s="15" t="s">
        <v>620</v>
      </c>
      <c r="F80" s="15">
        <v>365283</v>
      </c>
      <c r="G80" s="15">
        <v>21205</v>
      </c>
      <c r="H80" s="16">
        <f t="shared" si="3"/>
        <v>5.8</v>
      </c>
      <c r="I80" s="18">
        <v>332</v>
      </c>
      <c r="J80" s="43">
        <v>348</v>
      </c>
    </row>
    <row r="81" spans="1:10" ht="11.45" customHeight="1" x14ac:dyDescent="0.25">
      <c r="A81" s="25"/>
      <c r="B81" s="42">
        <v>648</v>
      </c>
      <c r="C81" s="9">
        <v>601442</v>
      </c>
      <c r="D81" s="9" t="s">
        <v>109</v>
      </c>
      <c r="E81" s="39" t="s">
        <v>906</v>
      </c>
      <c r="F81" s="10">
        <v>374822</v>
      </c>
      <c r="G81" s="10">
        <v>21122</v>
      </c>
      <c r="H81" s="11">
        <f t="shared" si="3"/>
        <v>5.6</v>
      </c>
      <c r="I81" s="12">
        <v>387</v>
      </c>
      <c r="J81" s="42">
        <v>393</v>
      </c>
    </row>
    <row r="82" spans="1:10" ht="11.45" customHeight="1" x14ac:dyDescent="0.25">
      <c r="A82" s="26"/>
      <c r="B82" s="43">
        <v>649</v>
      </c>
      <c r="C82" s="14">
        <v>583202</v>
      </c>
      <c r="D82" s="43" t="s">
        <v>110</v>
      </c>
      <c r="E82" s="15" t="s">
        <v>907</v>
      </c>
      <c r="F82" s="15">
        <v>348294</v>
      </c>
      <c r="G82" s="15">
        <v>21305</v>
      </c>
      <c r="H82" s="16">
        <f t="shared" si="3"/>
        <v>6.1</v>
      </c>
      <c r="I82" s="18">
        <v>290</v>
      </c>
      <c r="J82" s="43">
        <v>291</v>
      </c>
    </row>
    <row r="83" spans="1:10" ht="11.45" customHeight="1" x14ac:dyDescent="0.25">
      <c r="A83" s="25"/>
      <c r="B83" s="42">
        <v>650</v>
      </c>
      <c r="C83" s="9">
        <v>590497</v>
      </c>
      <c r="D83" s="9" t="s">
        <v>111</v>
      </c>
      <c r="E83" s="39" t="s">
        <v>1054</v>
      </c>
      <c r="F83" s="10">
        <v>349128</v>
      </c>
      <c r="G83" s="10">
        <v>33367</v>
      </c>
      <c r="H83" s="11">
        <f t="shared" si="3"/>
        <v>9.6</v>
      </c>
      <c r="I83" s="12">
        <v>44</v>
      </c>
      <c r="J83" s="42">
        <v>32</v>
      </c>
    </row>
    <row r="84" spans="1:10" ht="11.45" customHeight="1" x14ac:dyDescent="0.25">
      <c r="A84" s="26"/>
      <c r="B84" s="43">
        <v>651</v>
      </c>
      <c r="C84" s="14">
        <v>582143</v>
      </c>
      <c r="D84" s="43" t="s">
        <v>112</v>
      </c>
      <c r="E84" s="15" t="s">
        <v>599</v>
      </c>
      <c r="F84" s="15">
        <v>304813</v>
      </c>
      <c r="G84" s="15">
        <v>24401</v>
      </c>
      <c r="H84" s="16">
        <f t="shared" si="3"/>
        <v>8</v>
      </c>
      <c r="I84" s="18">
        <v>138</v>
      </c>
      <c r="J84" s="43">
        <v>43</v>
      </c>
    </row>
    <row r="85" spans="1:10" ht="11.45" customHeight="1" x14ac:dyDescent="0.25">
      <c r="A85" s="25"/>
      <c r="B85" s="42">
        <v>652</v>
      </c>
      <c r="C85" s="9">
        <v>619517</v>
      </c>
      <c r="D85" s="9" t="s">
        <v>113</v>
      </c>
      <c r="E85" s="39" t="s">
        <v>621</v>
      </c>
      <c r="F85" s="10">
        <v>383282</v>
      </c>
      <c r="G85" s="10">
        <v>13301</v>
      </c>
      <c r="H85" s="11">
        <f t="shared" si="3"/>
        <v>3.5</v>
      </c>
      <c r="I85" s="12">
        <v>416</v>
      </c>
      <c r="J85" s="42">
        <v>424</v>
      </c>
    </row>
    <row r="86" spans="1:10" ht="11.45" customHeight="1" x14ac:dyDescent="0.25">
      <c r="A86" s="26"/>
      <c r="B86" s="43">
        <v>653</v>
      </c>
      <c r="C86" s="14">
        <v>629448</v>
      </c>
      <c r="D86" s="43" t="s">
        <v>114</v>
      </c>
      <c r="E86" s="15" t="s">
        <v>622</v>
      </c>
      <c r="F86" s="15">
        <v>406004</v>
      </c>
      <c r="G86" s="15">
        <v>22121</v>
      </c>
      <c r="H86" s="16">
        <f t="shared" si="3"/>
        <v>5.4</v>
      </c>
      <c r="I86" s="18">
        <v>370</v>
      </c>
      <c r="J86" s="43">
        <v>402</v>
      </c>
    </row>
    <row r="87" spans="1:10" ht="11.45" customHeight="1" x14ac:dyDescent="0.25">
      <c r="A87" s="25"/>
      <c r="B87" s="42"/>
      <c r="C87" s="9"/>
      <c r="D87" s="9"/>
      <c r="E87" s="39"/>
      <c r="F87" s="10"/>
      <c r="G87" s="10"/>
      <c r="H87" s="11"/>
      <c r="I87" s="12"/>
      <c r="J87" s="42"/>
    </row>
    <row r="88" spans="1:10" ht="11.45" customHeight="1" x14ac:dyDescent="0.25">
      <c r="A88" s="26" t="s">
        <v>27</v>
      </c>
      <c r="B88" s="43"/>
      <c r="C88" s="14"/>
      <c r="D88" s="43"/>
      <c r="E88" s="15"/>
      <c r="F88" s="15">
        <f>SUM(F89:F95)</f>
        <v>2982794</v>
      </c>
      <c r="G88" s="15">
        <f>SUM(G89:G95)</f>
        <v>244390</v>
      </c>
      <c r="H88" s="16">
        <f t="shared" ref="H88:H95" si="4">ROUND(G88/F88*100,1)</f>
        <v>8.1999999999999993</v>
      </c>
      <c r="I88" s="18"/>
      <c r="J88" s="43"/>
    </row>
    <row r="89" spans="1:10" ht="11.45" customHeight="1" x14ac:dyDescent="0.25">
      <c r="A89" s="25"/>
      <c r="B89" s="42">
        <v>801</v>
      </c>
      <c r="C89" s="9">
        <v>662871</v>
      </c>
      <c r="D89" s="9" t="s">
        <v>115</v>
      </c>
      <c r="E89" s="39" t="s">
        <v>600</v>
      </c>
      <c r="F89" s="10">
        <v>491524</v>
      </c>
      <c r="G89" s="10">
        <v>38627</v>
      </c>
      <c r="H89" s="11">
        <f t="shared" si="4"/>
        <v>7.9</v>
      </c>
      <c r="I89" s="12">
        <v>15</v>
      </c>
      <c r="J89" s="42">
        <v>78</v>
      </c>
    </row>
    <row r="90" spans="1:10" ht="11.45" customHeight="1" x14ac:dyDescent="0.25">
      <c r="A90" s="26"/>
      <c r="B90" s="43">
        <v>802</v>
      </c>
      <c r="C90" s="14">
        <v>666318</v>
      </c>
      <c r="D90" s="43" t="s">
        <v>116</v>
      </c>
      <c r="E90" s="15" t="s">
        <v>908</v>
      </c>
      <c r="F90" s="15">
        <v>445273</v>
      </c>
      <c r="G90" s="15">
        <v>23810</v>
      </c>
      <c r="H90" s="16">
        <f t="shared" si="4"/>
        <v>5.3</v>
      </c>
      <c r="I90" s="18">
        <v>111</v>
      </c>
      <c r="J90" s="43">
        <v>264</v>
      </c>
    </row>
    <row r="91" spans="1:10" ht="11.45" customHeight="1" x14ac:dyDescent="0.25">
      <c r="A91" s="25"/>
      <c r="B91" s="42">
        <v>803</v>
      </c>
      <c r="C91" s="9">
        <v>594480</v>
      </c>
      <c r="D91" s="9" t="s">
        <v>117</v>
      </c>
      <c r="E91" s="39" t="s">
        <v>623</v>
      </c>
      <c r="F91" s="10">
        <v>353826</v>
      </c>
      <c r="G91" s="10">
        <v>36976</v>
      </c>
      <c r="H91" s="11">
        <f t="shared" si="4"/>
        <v>10.5</v>
      </c>
      <c r="I91" s="12">
        <v>10</v>
      </c>
      <c r="J91" s="42">
        <v>8</v>
      </c>
    </row>
    <row r="92" spans="1:10" ht="11.45" customHeight="1" x14ac:dyDescent="0.25">
      <c r="A92" s="26"/>
      <c r="B92" s="43">
        <v>804</v>
      </c>
      <c r="C92" s="14">
        <v>616773</v>
      </c>
      <c r="D92" s="43" t="s">
        <v>118</v>
      </c>
      <c r="E92" s="15" t="s">
        <v>601</v>
      </c>
      <c r="F92" s="15">
        <v>424150</v>
      </c>
      <c r="G92" s="15">
        <v>35789</v>
      </c>
      <c r="H92" s="16">
        <f t="shared" si="4"/>
        <v>8.4</v>
      </c>
      <c r="I92" s="18">
        <v>18</v>
      </c>
      <c r="J92" s="43">
        <v>36</v>
      </c>
    </row>
    <row r="93" spans="1:10" ht="11.45" customHeight="1" x14ac:dyDescent="0.25">
      <c r="A93" s="25"/>
      <c r="B93" s="42">
        <v>805</v>
      </c>
      <c r="C93" s="9">
        <v>621215</v>
      </c>
      <c r="D93" s="9" t="s">
        <v>119</v>
      </c>
      <c r="E93" s="39" t="s">
        <v>602</v>
      </c>
      <c r="F93" s="10">
        <v>377872</v>
      </c>
      <c r="G93" s="10">
        <v>31240</v>
      </c>
      <c r="H93" s="11">
        <f t="shared" si="4"/>
        <v>8.3000000000000007</v>
      </c>
      <c r="I93" s="12">
        <v>112</v>
      </c>
      <c r="J93" s="42">
        <v>120</v>
      </c>
    </row>
    <row r="94" spans="1:10" ht="11.45" customHeight="1" x14ac:dyDescent="0.25">
      <c r="A94" s="26"/>
      <c r="B94" s="43">
        <v>806</v>
      </c>
      <c r="C94" s="14">
        <v>629833</v>
      </c>
      <c r="D94" s="43" t="s">
        <v>120</v>
      </c>
      <c r="E94" s="15" t="s">
        <v>909</v>
      </c>
      <c r="F94" s="15">
        <v>452223</v>
      </c>
      <c r="G94" s="15">
        <v>34404</v>
      </c>
      <c r="H94" s="16">
        <f t="shared" si="4"/>
        <v>7.6</v>
      </c>
      <c r="I94" s="18">
        <v>37</v>
      </c>
      <c r="J94" s="43">
        <v>93</v>
      </c>
    </row>
    <row r="95" spans="1:10" ht="11.45" customHeight="1" x14ac:dyDescent="0.25">
      <c r="A95" s="25"/>
      <c r="B95" s="42">
        <v>807</v>
      </c>
      <c r="C95" s="9">
        <v>626339</v>
      </c>
      <c r="D95" s="9" t="s">
        <v>121</v>
      </c>
      <c r="E95" s="39" t="s">
        <v>603</v>
      </c>
      <c r="F95" s="10">
        <v>437926</v>
      </c>
      <c r="G95" s="10">
        <v>43544</v>
      </c>
      <c r="H95" s="11">
        <f t="shared" si="4"/>
        <v>9.9</v>
      </c>
      <c r="I95" s="12">
        <v>4</v>
      </c>
      <c r="J95" s="42">
        <v>15</v>
      </c>
    </row>
    <row r="96" spans="1:10" ht="11.45" customHeight="1" x14ac:dyDescent="0.25">
      <c r="A96" s="26"/>
      <c r="B96" s="43"/>
      <c r="C96" s="14"/>
      <c r="D96" s="43"/>
      <c r="E96" s="15"/>
      <c r="F96" s="15"/>
      <c r="G96" s="15"/>
      <c r="H96" s="16"/>
      <c r="I96" s="18"/>
      <c r="J96" s="43"/>
    </row>
    <row r="97" spans="1:10" ht="11.45" customHeight="1" x14ac:dyDescent="0.25">
      <c r="A97" s="25" t="s">
        <v>36</v>
      </c>
      <c r="B97" s="42"/>
      <c r="C97" s="9"/>
      <c r="D97" s="9"/>
      <c r="E97" s="39"/>
      <c r="F97" s="10">
        <f>SUM(F98:F102)</f>
        <v>1822551</v>
      </c>
      <c r="G97" s="10">
        <f>SUM(G98:G102)</f>
        <v>111277</v>
      </c>
      <c r="H97" s="11">
        <f t="shared" ref="H97:H106" si="5">ROUND(G97/F97*100,1)</f>
        <v>6.1</v>
      </c>
      <c r="I97" s="12"/>
      <c r="J97" s="42"/>
    </row>
    <row r="98" spans="1:10" ht="11.45" customHeight="1" x14ac:dyDescent="0.25">
      <c r="A98" s="26"/>
      <c r="B98" s="43">
        <v>901</v>
      </c>
      <c r="C98" s="14">
        <v>576234</v>
      </c>
      <c r="D98" s="43" t="s">
        <v>122</v>
      </c>
      <c r="E98" s="15" t="s">
        <v>624</v>
      </c>
      <c r="F98" s="15">
        <v>366716</v>
      </c>
      <c r="G98" s="15">
        <v>19940</v>
      </c>
      <c r="H98" s="16">
        <f t="shared" si="5"/>
        <v>5.4</v>
      </c>
      <c r="I98" s="18">
        <v>317</v>
      </c>
      <c r="J98" s="43">
        <v>325</v>
      </c>
    </row>
    <row r="99" spans="1:10" ht="11.45" customHeight="1" x14ac:dyDescent="0.25">
      <c r="A99" s="25"/>
      <c r="B99" s="42">
        <v>902</v>
      </c>
      <c r="C99" s="9">
        <v>587325</v>
      </c>
      <c r="D99" s="9" t="s">
        <v>123</v>
      </c>
      <c r="E99" s="39" t="s">
        <v>625</v>
      </c>
      <c r="F99" s="10">
        <v>359362</v>
      </c>
      <c r="G99" s="10">
        <v>22743</v>
      </c>
      <c r="H99" s="11">
        <f t="shared" si="5"/>
        <v>6.3</v>
      </c>
      <c r="I99" s="12">
        <v>264</v>
      </c>
      <c r="J99" s="42">
        <v>264</v>
      </c>
    </row>
    <row r="100" spans="1:10" ht="11.45" customHeight="1" x14ac:dyDescent="0.25">
      <c r="A100" s="26"/>
      <c r="B100" s="43">
        <v>903</v>
      </c>
      <c r="C100" s="14">
        <v>595159</v>
      </c>
      <c r="D100" s="43" t="s">
        <v>124</v>
      </c>
      <c r="E100" s="15" t="s">
        <v>626</v>
      </c>
      <c r="F100" s="15">
        <v>370125</v>
      </c>
      <c r="G100" s="15">
        <v>23374</v>
      </c>
      <c r="H100" s="16">
        <f t="shared" si="5"/>
        <v>6.3</v>
      </c>
      <c r="I100" s="18">
        <v>350</v>
      </c>
      <c r="J100" s="43">
        <v>363</v>
      </c>
    </row>
    <row r="101" spans="1:10" ht="11.45" customHeight="1" x14ac:dyDescent="0.25">
      <c r="A101" s="25"/>
      <c r="B101" s="42">
        <v>904</v>
      </c>
      <c r="C101" s="9">
        <v>580323</v>
      </c>
      <c r="D101" s="9" t="s">
        <v>125</v>
      </c>
      <c r="E101" s="39" t="s">
        <v>627</v>
      </c>
      <c r="F101" s="10">
        <v>372312</v>
      </c>
      <c r="G101" s="10">
        <v>22968</v>
      </c>
      <c r="H101" s="11">
        <f t="shared" si="5"/>
        <v>6.2</v>
      </c>
      <c r="I101" s="12">
        <v>200</v>
      </c>
      <c r="J101" s="42">
        <v>231</v>
      </c>
    </row>
    <row r="102" spans="1:10" ht="11.45" customHeight="1" x14ac:dyDescent="0.25">
      <c r="A102" s="26"/>
      <c r="B102" s="43">
        <v>905</v>
      </c>
      <c r="C102" s="14">
        <v>580637</v>
      </c>
      <c r="D102" s="43" t="s">
        <v>126</v>
      </c>
      <c r="E102" s="15" t="s">
        <v>910</v>
      </c>
      <c r="F102" s="15">
        <v>354036</v>
      </c>
      <c r="G102" s="15">
        <v>22252</v>
      </c>
      <c r="H102" s="16">
        <f t="shared" si="5"/>
        <v>6.3</v>
      </c>
      <c r="I102" s="18">
        <v>142</v>
      </c>
      <c r="J102" s="43">
        <v>181</v>
      </c>
    </row>
    <row r="103" spans="1:10" ht="11.45" customHeight="1" x14ac:dyDescent="0.25">
      <c r="A103" s="25"/>
      <c r="B103" s="42"/>
      <c r="C103" s="9"/>
      <c r="D103" s="9"/>
      <c r="E103" s="39"/>
      <c r="F103" s="10"/>
      <c r="G103" s="10"/>
      <c r="H103" s="11"/>
      <c r="I103" s="12"/>
      <c r="J103" s="42"/>
    </row>
    <row r="104" spans="1:10" ht="11.45" customHeight="1" x14ac:dyDescent="0.25">
      <c r="A104" s="26" t="s">
        <v>127</v>
      </c>
      <c r="B104" s="43">
        <v>1000</v>
      </c>
      <c r="C104" s="14">
        <v>771059</v>
      </c>
      <c r="D104" s="43" t="s">
        <v>128</v>
      </c>
      <c r="E104" s="15" t="s">
        <v>629</v>
      </c>
      <c r="F104" s="15">
        <v>458434</v>
      </c>
      <c r="G104" s="15">
        <v>30425</v>
      </c>
      <c r="H104" s="16">
        <f t="shared" si="5"/>
        <v>6.6</v>
      </c>
      <c r="I104" s="18">
        <v>58</v>
      </c>
      <c r="J104" s="43">
        <v>170</v>
      </c>
    </row>
    <row r="105" spans="1:10" ht="11.45" customHeight="1" x14ac:dyDescent="0.25">
      <c r="A105" s="25"/>
      <c r="B105" s="42"/>
      <c r="C105" s="9"/>
      <c r="D105" s="9"/>
      <c r="E105" s="39"/>
      <c r="F105" s="10"/>
      <c r="G105" s="10"/>
      <c r="H105" s="11"/>
      <c r="I105" s="12"/>
      <c r="J105" s="42"/>
    </row>
    <row r="106" spans="1:10" ht="11.45" customHeight="1" x14ac:dyDescent="0.25">
      <c r="A106" s="26" t="s">
        <v>129</v>
      </c>
      <c r="B106" s="43">
        <v>1198</v>
      </c>
      <c r="C106" s="14">
        <v>569932</v>
      </c>
      <c r="D106" s="43" t="s">
        <v>130</v>
      </c>
      <c r="E106" s="15" t="s">
        <v>628</v>
      </c>
      <c r="F106" s="15">
        <v>380983</v>
      </c>
      <c r="G106" s="15">
        <v>10184</v>
      </c>
      <c r="H106" s="16">
        <f t="shared" si="5"/>
        <v>2.7</v>
      </c>
      <c r="I106" s="18">
        <v>433</v>
      </c>
      <c r="J106" s="43">
        <v>433</v>
      </c>
    </row>
    <row r="107" spans="1:10" ht="11.45" customHeight="1" x14ac:dyDescent="0.25">
      <c r="A107" s="25"/>
      <c r="B107" s="42"/>
      <c r="C107" s="9"/>
      <c r="D107" s="9"/>
      <c r="E107" s="39"/>
      <c r="F107" s="10"/>
      <c r="G107" s="10"/>
      <c r="H107" s="11"/>
      <c r="I107" s="12"/>
      <c r="J107" s="42"/>
    </row>
    <row r="108" spans="1:10" ht="11.45" customHeight="1" x14ac:dyDescent="0.25">
      <c r="A108" s="26" t="s">
        <v>131</v>
      </c>
      <c r="B108" s="43"/>
      <c r="C108" s="14"/>
      <c r="D108" s="43"/>
      <c r="E108" s="15"/>
      <c r="F108" s="15">
        <f>SUM(F109:F135)</f>
        <v>9734940</v>
      </c>
      <c r="G108" s="15">
        <f>SUM(G109:G135)</f>
        <v>756277</v>
      </c>
      <c r="H108" s="16">
        <f t="shared" ref="H108:H135" si="6">ROUND(G108/F108*100,1)</f>
        <v>7.8</v>
      </c>
      <c r="I108" s="18"/>
      <c r="J108" s="43"/>
    </row>
    <row r="109" spans="1:10" ht="11.45" customHeight="1" x14ac:dyDescent="0.25">
      <c r="A109" s="25"/>
      <c r="B109" s="42">
        <v>1201</v>
      </c>
      <c r="C109" s="9">
        <v>617861</v>
      </c>
      <c r="D109" s="9" t="s">
        <v>132</v>
      </c>
      <c r="E109" s="39" t="s">
        <v>630</v>
      </c>
      <c r="F109" s="10">
        <v>342278</v>
      </c>
      <c r="G109" s="10">
        <v>26943</v>
      </c>
      <c r="H109" s="11">
        <f t="shared" si="6"/>
        <v>7.9</v>
      </c>
      <c r="I109" s="12">
        <v>180</v>
      </c>
      <c r="J109" s="42">
        <v>158</v>
      </c>
    </row>
    <row r="110" spans="1:10" ht="11.45" customHeight="1" x14ac:dyDescent="0.25">
      <c r="A110" s="26"/>
      <c r="B110" s="43">
        <v>1202</v>
      </c>
      <c r="C110" s="14">
        <v>596248</v>
      </c>
      <c r="D110" s="43" t="s">
        <v>133</v>
      </c>
      <c r="E110" s="15" t="s">
        <v>631</v>
      </c>
      <c r="F110" s="15">
        <v>294622</v>
      </c>
      <c r="G110" s="15">
        <v>22303</v>
      </c>
      <c r="H110" s="16">
        <f t="shared" si="6"/>
        <v>7.6</v>
      </c>
      <c r="I110" s="18">
        <v>274</v>
      </c>
      <c r="J110" s="43">
        <v>120</v>
      </c>
    </row>
    <row r="111" spans="1:10" ht="11.45" customHeight="1" x14ac:dyDescent="0.25">
      <c r="A111" s="25"/>
      <c r="B111" s="42">
        <v>1203</v>
      </c>
      <c r="C111" s="9">
        <v>597425</v>
      </c>
      <c r="D111" s="9" t="s">
        <v>134</v>
      </c>
      <c r="E111" s="39" t="s">
        <v>632</v>
      </c>
      <c r="F111" s="10">
        <v>326986</v>
      </c>
      <c r="G111" s="10">
        <v>21157</v>
      </c>
      <c r="H111" s="11">
        <f t="shared" si="6"/>
        <v>6.5</v>
      </c>
      <c r="I111" s="12">
        <v>255</v>
      </c>
      <c r="J111" s="42">
        <v>194</v>
      </c>
    </row>
    <row r="112" spans="1:10" ht="11.45" customHeight="1" x14ac:dyDescent="0.25">
      <c r="A112" s="26"/>
      <c r="B112" s="43">
        <v>1204</v>
      </c>
      <c r="C112" s="14">
        <v>634695</v>
      </c>
      <c r="D112" s="43" t="s">
        <v>135</v>
      </c>
      <c r="E112" s="15" t="s">
        <v>633</v>
      </c>
      <c r="F112" s="15">
        <v>407484</v>
      </c>
      <c r="G112" s="15">
        <v>27112</v>
      </c>
      <c r="H112" s="16">
        <f t="shared" si="6"/>
        <v>6.7</v>
      </c>
      <c r="I112" s="18">
        <v>62</v>
      </c>
      <c r="J112" s="43">
        <v>113</v>
      </c>
    </row>
    <row r="113" spans="1:10" ht="11.45" customHeight="1" x14ac:dyDescent="0.25">
      <c r="A113" s="25"/>
      <c r="B113" s="42">
        <v>1205</v>
      </c>
      <c r="C113" s="9">
        <v>576184</v>
      </c>
      <c r="D113" s="9" t="s">
        <v>136</v>
      </c>
      <c r="E113" s="39" t="s">
        <v>895</v>
      </c>
      <c r="F113" s="10">
        <v>327803</v>
      </c>
      <c r="G113" s="10">
        <v>20459</v>
      </c>
      <c r="H113" s="11">
        <f t="shared" si="6"/>
        <v>6.2</v>
      </c>
      <c r="I113" s="12">
        <v>294</v>
      </c>
      <c r="J113" s="42">
        <v>219</v>
      </c>
    </row>
    <row r="114" spans="1:10" ht="11.45" customHeight="1" x14ac:dyDescent="0.25">
      <c r="A114" s="26"/>
      <c r="B114" s="43">
        <v>1206</v>
      </c>
      <c r="C114" s="14">
        <v>645052</v>
      </c>
      <c r="D114" s="43" t="s">
        <v>137</v>
      </c>
      <c r="E114" s="15" t="s">
        <v>911</v>
      </c>
      <c r="F114" s="15">
        <v>334566</v>
      </c>
      <c r="G114" s="15">
        <v>30169</v>
      </c>
      <c r="H114" s="16">
        <f t="shared" si="6"/>
        <v>9</v>
      </c>
      <c r="I114" s="18">
        <v>120</v>
      </c>
      <c r="J114" s="43">
        <v>60</v>
      </c>
    </row>
    <row r="115" spans="1:10" ht="11.45" customHeight="1" x14ac:dyDescent="0.25">
      <c r="A115" s="25"/>
      <c r="B115" s="42">
        <v>1207</v>
      </c>
      <c r="C115" s="9">
        <v>627290</v>
      </c>
      <c r="D115" s="9" t="s">
        <v>138</v>
      </c>
      <c r="E115" s="39" t="s">
        <v>634</v>
      </c>
      <c r="F115" s="10">
        <v>408191</v>
      </c>
      <c r="G115" s="10">
        <v>28372</v>
      </c>
      <c r="H115" s="11">
        <f t="shared" si="6"/>
        <v>7</v>
      </c>
      <c r="I115" s="12">
        <v>248</v>
      </c>
      <c r="J115" s="42">
        <v>325</v>
      </c>
    </row>
    <row r="116" spans="1:10" ht="11.45" customHeight="1" x14ac:dyDescent="0.25">
      <c r="A116" s="26"/>
      <c r="B116" s="43">
        <v>1208</v>
      </c>
      <c r="C116" s="14">
        <v>627617</v>
      </c>
      <c r="D116" s="43" t="s">
        <v>139</v>
      </c>
      <c r="E116" s="15" t="s">
        <v>635</v>
      </c>
      <c r="F116" s="15">
        <v>324921</v>
      </c>
      <c r="G116" s="15">
        <v>22726</v>
      </c>
      <c r="H116" s="16">
        <f t="shared" si="6"/>
        <v>7</v>
      </c>
      <c r="I116" s="18">
        <v>233</v>
      </c>
      <c r="J116" s="43">
        <v>170</v>
      </c>
    </row>
    <row r="117" spans="1:10" ht="11.45" customHeight="1" x14ac:dyDescent="0.25">
      <c r="A117" s="25"/>
      <c r="B117" s="42">
        <v>1209</v>
      </c>
      <c r="C117" s="9">
        <v>653613</v>
      </c>
      <c r="D117" s="9" t="s">
        <v>140</v>
      </c>
      <c r="E117" s="39" t="s">
        <v>636</v>
      </c>
      <c r="F117" s="10">
        <v>425126</v>
      </c>
      <c r="G117" s="10">
        <v>31925</v>
      </c>
      <c r="H117" s="11">
        <f t="shared" si="6"/>
        <v>7.5</v>
      </c>
      <c r="I117" s="12">
        <v>84</v>
      </c>
      <c r="J117" s="42">
        <v>143</v>
      </c>
    </row>
    <row r="118" spans="1:10" ht="11.45" customHeight="1" x14ac:dyDescent="0.25">
      <c r="A118" s="26"/>
      <c r="B118" s="43">
        <v>1210</v>
      </c>
      <c r="C118" s="14">
        <v>627786</v>
      </c>
      <c r="D118" s="43" t="s">
        <v>141</v>
      </c>
      <c r="E118" s="15" t="s">
        <v>637</v>
      </c>
      <c r="F118" s="15">
        <v>421421</v>
      </c>
      <c r="G118" s="15">
        <v>34545</v>
      </c>
      <c r="H118" s="16">
        <f t="shared" si="6"/>
        <v>8.1999999999999993</v>
      </c>
      <c r="I118" s="18">
        <v>21</v>
      </c>
      <c r="J118" s="43">
        <v>43</v>
      </c>
    </row>
    <row r="119" spans="1:10" ht="11.45" customHeight="1" x14ac:dyDescent="0.25">
      <c r="A119" s="25"/>
      <c r="B119" s="42">
        <v>1211</v>
      </c>
      <c r="C119" s="9">
        <v>654927</v>
      </c>
      <c r="D119" s="9" t="s">
        <v>142</v>
      </c>
      <c r="E119" s="39" t="s">
        <v>638</v>
      </c>
      <c r="F119" s="10">
        <v>258759</v>
      </c>
      <c r="G119" s="10">
        <v>21577</v>
      </c>
      <c r="H119" s="11">
        <f t="shared" si="6"/>
        <v>8.3000000000000007</v>
      </c>
      <c r="I119" s="12">
        <v>162</v>
      </c>
      <c r="J119" s="42">
        <v>18</v>
      </c>
    </row>
    <row r="120" spans="1:10" ht="11.45" customHeight="1" x14ac:dyDescent="0.25">
      <c r="A120" s="26"/>
      <c r="B120" s="43">
        <v>1212</v>
      </c>
      <c r="C120" s="14">
        <v>635539</v>
      </c>
      <c r="D120" s="43" t="s">
        <v>143</v>
      </c>
      <c r="E120" s="15" t="s">
        <v>639</v>
      </c>
      <c r="F120" s="15">
        <v>334861</v>
      </c>
      <c r="G120" s="15">
        <v>24480</v>
      </c>
      <c r="H120" s="16">
        <f t="shared" si="6"/>
        <v>7.3</v>
      </c>
      <c r="I120" s="18">
        <v>267</v>
      </c>
      <c r="J120" s="43">
        <v>219</v>
      </c>
    </row>
    <row r="121" spans="1:10" ht="11.45" customHeight="1" x14ac:dyDescent="0.25">
      <c r="A121" s="25"/>
      <c r="B121" s="42">
        <v>1213</v>
      </c>
      <c r="C121" s="9">
        <v>618472</v>
      </c>
      <c r="D121" s="9" t="s">
        <v>144</v>
      </c>
      <c r="E121" s="39" t="s">
        <v>640</v>
      </c>
      <c r="F121" s="10">
        <v>358124</v>
      </c>
      <c r="G121" s="10">
        <v>20221</v>
      </c>
      <c r="H121" s="11">
        <f t="shared" si="6"/>
        <v>5.6</v>
      </c>
      <c r="I121" s="12">
        <v>263</v>
      </c>
      <c r="J121" s="42">
        <v>246</v>
      </c>
    </row>
    <row r="122" spans="1:10" ht="11.45" customHeight="1" x14ac:dyDescent="0.25">
      <c r="A122" s="26"/>
      <c r="B122" s="43">
        <v>1214</v>
      </c>
      <c r="C122" s="14">
        <v>621012</v>
      </c>
      <c r="D122" s="43" t="s">
        <v>145</v>
      </c>
      <c r="E122" s="15" t="s">
        <v>641</v>
      </c>
      <c r="F122" s="15">
        <v>388994</v>
      </c>
      <c r="G122" s="15">
        <v>23147</v>
      </c>
      <c r="H122" s="16">
        <f t="shared" si="6"/>
        <v>6</v>
      </c>
      <c r="I122" s="18">
        <v>178</v>
      </c>
      <c r="J122" s="43">
        <v>256</v>
      </c>
    </row>
    <row r="123" spans="1:10" ht="11.45" customHeight="1" x14ac:dyDescent="0.25">
      <c r="A123" s="25"/>
      <c r="B123" s="42">
        <v>1215</v>
      </c>
      <c r="C123" s="9">
        <v>607994</v>
      </c>
      <c r="D123" s="9" t="s">
        <v>146</v>
      </c>
      <c r="E123" s="39" t="s">
        <v>912</v>
      </c>
      <c r="F123" s="10">
        <v>379850</v>
      </c>
      <c r="G123" s="10">
        <v>31706</v>
      </c>
      <c r="H123" s="11">
        <f t="shared" si="6"/>
        <v>8.3000000000000007</v>
      </c>
      <c r="I123" s="12">
        <v>187</v>
      </c>
      <c r="J123" s="42">
        <v>231</v>
      </c>
    </row>
    <row r="124" spans="1:10" ht="11.45" customHeight="1" x14ac:dyDescent="0.25">
      <c r="A124" s="26"/>
      <c r="B124" s="43">
        <v>1216</v>
      </c>
      <c r="C124" s="14">
        <v>667850</v>
      </c>
      <c r="D124" s="43" t="s">
        <v>147</v>
      </c>
      <c r="E124" s="15" t="s">
        <v>642</v>
      </c>
      <c r="F124" s="15">
        <v>374926</v>
      </c>
      <c r="G124" s="15">
        <v>27127</v>
      </c>
      <c r="H124" s="16">
        <f t="shared" si="6"/>
        <v>7.2</v>
      </c>
      <c r="I124" s="18">
        <v>88</v>
      </c>
      <c r="J124" s="43">
        <v>64</v>
      </c>
    </row>
    <row r="125" spans="1:10" ht="11.45" customHeight="1" x14ac:dyDescent="0.25">
      <c r="A125" s="25"/>
      <c r="B125" s="42">
        <v>1217</v>
      </c>
      <c r="C125" s="9">
        <v>648974</v>
      </c>
      <c r="D125" s="9" t="s">
        <v>148</v>
      </c>
      <c r="E125" s="39" t="s">
        <v>1048</v>
      </c>
      <c r="F125" s="10">
        <v>289895</v>
      </c>
      <c r="G125" s="10">
        <v>30006</v>
      </c>
      <c r="H125" s="11">
        <f t="shared" si="6"/>
        <v>10.4</v>
      </c>
      <c r="I125" s="12">
        <v>79</v>
      </c>
      <c r="J125" s="42">
        <v>16</v>
      </c>
    </row>
    <row r="126" spans="1:10" ht="11.45" customHeight="1" x14ac:dyDescent="0.25">
      <c r="A126" s="26"/>
      <c r="B126" s="43">
        <v>1218</v>
      </c>
      <c r="C126" s="14">
        <v>628942</v>
      </c>
      <c r="D126" s="43" t="s">
        <v>149</v>
      </c>
      <c r="E126" s="15" t="s">
        <v>643</v>
      </c>
      <c r="F126" s="15">
        <v>344847</v>
      </c>
      <c r="G126" s="15">
        <v>25935</v>
      </c>
      <c r="H126" s="16">
        <f t="shared" si="6"/>
        <v>7.5</v>
      </c>
      <c r="I126" s="18">
        <v>97</v>
      </c>
      <c r="J126" s="43">
        <v>71</v>
      </c>
    </row>
    <row r="127" spans="1:10" ht="11.45" customHeight="1" x14ac:dyDescent="0.25">
      <c r="A127" s="25"/>
      <c r="B127" s="42">
        <v>1219</v>
      </c>
      <c r="C127" s="9">
        <v>675565</v>
      </c>
      <c r="D127" s="9" t="s">
        <v>150</v>
      </c>
      <c r="E127" s="39" t="s">
        <v>644</v>
      </c>
      <c r="F127" s="10">
        <v>350251</v>
      </c>
      <c r="G127" s="10">
        <v>43738</v>
      </c>
      <c r="H127" s="11">
        <f t="shared" si="6"/>
        <v>12.5</v>
      </c>
      <c r="I127" s="12">
        <v>19</v>
      </c>
      <c r="J127" s="42">
        <v>10</v>
      </c>
    </row>
    <row r="128" spans="1:10" ht="11.45" customHeight="1" x14ac:dyDescent="0.25">
      <c r="A128" s="26"/>
      <c r="B128" s="43">
        <v>1220</v>
      </c>
      <c r="C128" s="14">
        <v>623305</v>
      </c>
      <c r="D128" s="43" t="s">
        <v>151</v>
      </c>
      <c r="E128" s="15" t="s">
        <v>645</v>
      </c>
      <c r="F128" s="15">
        <v>376962</v>
      </c>
      <c r="G128" s="15">
        <v>25424</v>
      </c>
      <c r="H128" s="16">
        <f t="shared" si="6"/>
        <v>6.7</v>
      </c>
      <c r="I128" s="18">
        <v>139</v>
      </c>
      <c r="J128" s="43">
        <v>181</v>
      </c>
    </row>
    <row r="129" spans="1:10" ht="11.45" customHeight="1" x14ac:dyDescent="0.25">
      <c r="A129" s="25"/>
      <c r="B129" s="42">
        <v>1221</v>
      </c>
      <c r="C129" s="9">
        <v>630740</v>
      </c>
      <c r="D129" s="9" t="s">
        <v>152</v>
      </c>
      <c r="E129" s="39" t="s">
        <v>646</v>
      </c>
      <c r="F129" s="10">
        <v>371002</v>
      </c>
      <c r="G129" s="10">
        <v>30455</v>
      </c>
      <c r="H129" s="11">
        <f t="shared" si="6"/>
        <v>8.1999999999999993</v>
      </c>
      <c r="I129" s="12">
        <v>49</v>
      </c>
      <c r="J129" s="42">
        <v>40</v>
      </c>
    </row>
    <row r="130" spans="1:10" ht="11.45" customHeight="1" x14ac:dyDescent="0.25">
      <c r="A130" s="26"/>
      <c r="B130" s="43">
        <v>1222</v>
      </c>
      <c r="C130" s="14">
        <v>618906</v>
      </c>
      <c r="D130" s="43" t="s">
        <v>153</v>
      </c>
      <c r="E130" s="15" t="s">
        <v>1049</v>
      </c>
      <c r="F130" s="15">
        <v>373836</v>
      </c>
      <c r="G130" s="15">
        <v>27797</v>
      </c>
      <c r="H130" s="16">
        <f t="shared" si="6"/>
        <v>7.4</v>
      </c>
      <c r="I130" s="18">
        <v>40</v>
      </c>
      <c r="J130" s="43">
        <v>52</v>
      </c>
    </row>
    <row r="131" spans="1:10" ht="11.45" customHeight="1" x14ac:dyDescent="0.25">
      <c r="A131" s="25"/>
      <c r="B131" s="42">
        <v>1223</v>
      </c>
      <c r="C131" s="9">
        <v>616643</v>
      </c>
      <c r="D131" s="9" t="s">
        <v>154</v>
      </c>
      <c r="E131" s="39" t="s">
        <v>647</v>
      </c>
      <c r="F131" s="10">
        <v>371553</v>
      </c>
      <c r="G131" s="10">
        <v>21601</v>
      </c>
      <c r="H131" s="11">
        <f t="shared" si="6"/>
        <v>5.8</v>
      </c>
      <c r="I131" s="12">
        <v>143</v>
      </c>
      <c r="J131" s="42">
        <v>181</v>
      </c>
    </row>
    <row r="132" spans="1:10" ht="11.45" customHeight="1" x14ac:dyDescent="0.25">
      <c r="A132" s="26"/>
      <c r="B132" s="43">
        <v>1224</v>
      </c>
      <c r="C132" s="14">
        <v>604264</v>
      </c>
      <c r="D132" s="43" t="s">
        <v>155</v>
      </c>
      <c r="E132" s="15" t="s">
        <v>648</v>
      </c>
      <c r="F132" s="15">
        <v>376273</v>
      </c>
      <c r="G132" s="15">
        <v>33385</v>
      </c>
      <c r="H132" s="16">
        <f t="shared" si="6"/>
        <v>8.9</v>
      </c>
      <c r="I132" s="18">
        <v>93</v>
      </c>
      <c r="J132" s="43">
        <v>78</v>
      </c>
    </row>
    <row r="133" spans="1:10" ht="11.45" customHeight="1" x14ac:dyDescent="0.25">
      <c r="A133" s="25"/>
      <c r="B133" s="42">
        <v>1225</v>
      </c>
      <c r="C133" s="9">
        <v>632112</v>
      </c>
      <c r="D133" s="9" t="s">
        <v>156</v>
      </c>
      <c r="E133" s="39" t="s">
        <v>649</v>
      </c>
      <c r="F133" s="10">
        <v>388156</v>
      </c>
      <c r="G133" s="10">
        <v>40320</v>
      </c>
      <c r="H133" s="11">
        <f t="shared" si="6"/>
        <v>10.4</v>
      </c>
      <c r="I133" s="12">
        <v>17</v>
      </c>
      <c r="J133" s="42">
        <v>18</v>
      </c>
    </row>
    <row r="134" spans="1:10" ht="11.45" customHeight="1" x14ac:dyDescent="0.25">
      <c r="A134" s="26"/>
      <c r="B134" s="43">
        <v>1226</v>
      </c>
      <c r="C134" s="14">
        <v>632938</v>
      </c>
      <c r="D134" s="43" t="s">
        <v>157</v>
      </c>
      <c r="E134" s="15" t="s">
        <v>913</v>
      </c>
      <c r="F134" s="15">
        <v>386223</v>
      </c>
      <c r="G134" s="15">
        <v>35431</v>
      </c>
      <c r="H134" s="16">
        <f t="shared" si="6"/>
        <v>9.1999999999999993</v>
      </c>
      <c r="I134" s="18">
        <v>28</v>
      </c>
      <c r="J134" s="43">
        <v>36</v>
      </c>
    </row>
    <row r="135" spans="1:10" ht="11.45" customHeight="1" x14ac:dyDescent="0.25">
      <c r="A135" s="25"/>
      <c r="B135" s="42">
        <v>1227</v>
      </c>
      <c r="C135" s="9">
        <v>628222</v>
      </c>
      <c r="D135" s="9" t="s">
        <v>158</v>
      </c>
      <c r="E135" s="39" t="s">
        <v>914</v>
      </c>
      <c r="F135" s="10">
        <v>397030</v>
      </c>
      <c r="G135" s="10">
        <v>28216</v>
      </c>
      <c r="H135" s="11">
        <f t="shared" si="6"/>
        <v>7.1</v>
      </c>
      <c r="I135" s="12">
        <v>82</v>
      </c>
      <c r="J135" s="42">
        <v>120</v>
      </c>
    </row>
    <row r="136" spans="1:10" ht="11.45" customHeight="1" x14ac:dyDescent="0.25">
      <c r="A136" s="26"/>
      <c r="B136" s="43"/>
      <c r="C136" s="14"/>
      <c r="D136" s="43"/>
      <c r="E136" s="15"/>
      <c r="F136" s="15"/>
      <c r="G136" s="15"/>
      <c r="H136" s="16"/>
      <c r="I136" s="18"/>
      <c r="J136" s="43"/>
    </row>
    <row r="137" spans="1:10" ht="11.45" customHeight="1" x14ac:dyDescent="0.25">
      <c r="A137" s="25" t="s">
        <v>159</v>
      </c>
      <c r="B137" s="42"/>
      <c r="C137" s="9"/>
      <c r="D137" s="9"/>
      <c r="E137" s="39"/>
      <c r="F137" s="10">
        <f>SUM(F138:F151)</f>
        <v>4953466</v>
      </c>
      <c r="G137" s="10">
        <f>SUM(G138:G151)</f>
        <v>337361</v>
      </c>
      <c r="H137" s="11">
        <f t="shared" ref="H137:H190" si="7">ROUND(G137/F137*100,1)</f>
        <v>6.8</v>
      </c>
      <c r="I137" s="12"/>
      <c r="J137" s="42"/>
    </row>
    <row r="138" spans="1:10" ht="11.45" customHeight="1" x14ac:dyDescent="0.25">
      <c r="A138" s="26"/>
      <c r="B138" s="43">
        <v>1301</v>
      </c>
      <c r="C138" s="14">
        <v>577605</v>
      </c>
      <c r="D138" s="43" t="s">
        <v>160</v>
      </c>
      <c r="E138" s="15" t="s">
        <v>650</v>
      </c>
      <c r="F138" s="15">
        <v>333465</v>
      </c>
      <c r="G138" s="15">
        <v>25268</v>
      </c>
      <c r="H138" s="16">
        <f t="shared" si="7"/>
        <v>7.6</v>
      </c>
      <c r="I138" s="18">
        <v>295</v>
      </c>
      <c r="J138" s="43">
        <v>219</v>
      </c>
    </row>
    <row r="139" spans="1:10" ht="11.45" customHeight="1" x14ac:dyDescent="0.25">
      <c r="A139" s="25"/>
      <c r="B139" s="42">
        <v>1302</v>
      </c>
      <c r="C139" s="9">
        <v>526935</v>
      </c>
      <c r="D139" s="9" t="s">
        <v>161</v>
      </c>
      <c r="E139" s="39" t="s">
        <v>896</v>
      </c>
      <c r="F139" s="10">
        <v>251727</v>
      </c>
      <c r="G139" s="10">
        <v>13919</v>
      </c>
      <c r="H139" s="11">
        <f t="shared" si="7"/>
        <v>5.5</v>
      </c>
      <c r="I139" s="12">
        <v>398</v>
      </c>
      <c r="J139" s="42">
        <v>246</v>
      </c>
    </row>
    <row r="140" spans="1:10" ht="11.45" customHeight="1" x14ac:dyDescent="0.25">
      <c r="A140" s="26"/>
      <c r="B140" s="43">
        <v>1303</v>
      </c>
      <c r="C140" s="14">
        <v>577228</v>
      </c>
      <c r="D140" s="43" t="s">
        <v>162</v>
      </c>
      <c r="E140" s="15" t="s">
        <v>897</v>
      </c>
      <c r="F140" s="15">
        <v>335997</v>
      </c>
      <c r="G140" s="15">
        <v>23144</v>
      </c>
      <c r="H140" s="16">
        <f t="shared" si="7"/>
        <v>6.9</v>
      </c>
      <c r="I140" s="18">
        <v>271</v>
      </c>
      <c r="J140" s="43">
        <v>246</v>
      </c>
    </row>
    <row r="141" spans="1:10" ht="11.45" customHeight="1" x14ac:dyDescent="0.25">
      <c r="A141" s="25"/>
      <c r="B141" s="42">
        <v>1304</v>
      </c>
      <c r="C141" s="9">
        <v>579497</v>
      </c>
      <c r="D141" s="9" t="s">
        <v>163</v>
      </c>
      <c r="E141" s="39" t="s">
        <v>898</v>
      </c>
      <c r="F141" s="10">
        <v>382413</v>
      </c>
      <c r="G141" s="10">
        <v>23319</v>
      </c>
      <c r="H141" s="11">
        <f t="shared" si="7"/>
        <v>6.1</v>
      </c>
      <c r="I141" s="12">
        <v>260</v>
      </c>
      <c r="J141" s="42">
        <v>303</v>
      </c>
    </row>
    <row r="142" spans="1:10" ht="11.45" customHeight="1" x14ac:dyDescent="0.25">
      <c r="A142" s="26"/>
      <c r="B142" s="43">
        <v>1305</v>
      </c>
      <c r="C142" s="14">
        <v>609280</v>
      </c>
      <c r="D142" s="43" t="s">
        <v>164</v>
      </c>
      <c r="E142" s="15" t="s">
        <v>651</v>
      </c>
      <c r="F142" s="15">
        <v>404378</v>
      </c>
      <c r="G142" s="15">
        <v>13431</v>
      </c>
      <c r="H142" s="16">
        <f t="shared" si="7"/>
        <v>3.3</v>
      </c>
      <c r="I142" s="18">
        <v>404</v>
      </c>
      <c r="J142" s="43">
        <v>420</v>
      </c>
    </row>
    <row r="143" spans="1:10" ht="11.45" customHeight="1" x14ac:dyDescent="0.25">
      <c r="A143" s="25"/>
      <c r="B143" s="42">
        <v>1306</v>
      </c>
      <c r="C143" s="9">
        <v>597274</v>
      </c>
      <c r="D143" s="9" t="s">
        <v>165</v>
      </c>
      <c r="E143" s="39" t="s">
        <v>915</v>
      </c>
      <c r="F143" s="10">
        <v>412835</v>
      </c>
      <c r="G143" s="10">
        <v>27072</v>
      </c>
      <c r="H143" s="11">
        <f t="shared" si="7"/>
        <v>6.6</v>
      </c>
      <c r="I143" s="12">
        <v>276</v>
      </c>
      <c r="J143" s="42">
        <v>348</v>
      </c>
    </row>
    <row r="144" spans="1:10" ht="11.45" customHeight="1" x14ac:dyDescent="0.25">
      <c r="A144" s="26"/>
      <c r="B144" s="43">
        <v>1307</v>
      </c>
      <c r="C144" s="14">
        <v>598727</v>
      </c>
      <c r="D144" s="43" t="s">
        <v>166</v>
      </c>
      <c r="E144" s="15" t="s">
        <v>652</v>
      </c>
      <c r="F144" s="15">
        <v>411826</v>
      </c>
      <c r="G144" s="15">
        <v>34547</v>
      </c>
      <c r="H144" s="16">
        <f t="shared" si="7"/>
        <v>8.4</v>
      </c>
      <c r="I144" s="18">
        <v>33</v>
      </c>
      <c r="J144" s="43">
        <v>56</v>
      </c>
    </row>
    <row r="145" spans="1:10" ht="11.45" customHeight="1" x14ac:dyDescent="0.25">
      <c r="A145" s="25"/>
      <c r="B145" s="42">
        <v>1308</v>
      </c>
      <c r="C145" s="9">
        <v>557865</v>
      </c>
      <c r="D145" s="9" t="s">
        <v>167</v>
      </c>
      <c r="E145" s="39" t="s">
        <v>653</v>
      </c>
      <c r="F145" s="10">
        <v>301054</v>
      </c>
      <c r="G145" s="10">
        <v>21406</v>
      </c>
      <c r="H145" s="11">
        <f t="shared" si="7"/>
        <v>7.1</v>
      </c>
      <c r="I145" s="12">
        <v>382</v>
      </c>
      <c r="J145" s="42">
        <v>315</v>
      </c>
    </row>
    <row r="146" spans="1:10" ht="11.45" customHeight="1" x14ac:dyDescent="0.25">
      <c r="A146" s="26"/>
      <c r="B146" s="43">
        <v>1309</v>
      </c>
      <c r="C146" s="14">
        <v>587984</v>
      </c>
      <c r="D146" s="43" t="s">
        <v>168</v>
      </c>
      <c r="E146" s="15" t="s">
        <v>654</v>
      </c>
      <c r="F146" s="15">
        <v>354428</v>
      </c>
      <c r="G146" s="15">
        <v>30439</v>
      </c>
      <c r="H146" s="16">
        <f t="shared" si="7"/>
        <v>8.6</v>
      </c>
      <c r="I146" s="18">
        <v>70</v>
      </c>
      <c r="J146" s="43">
        <v>43</v>
      </c>
    </row>
    <row r="147" spans="1:10" ht="11.45" customHeight="1" x14ac:dyDescent="0.25">
      <c r="A147" s="25"/>
      <c r="B147" s="42">
        <v>1310</v>
      </c>
      <c r="C147" s="9">
        <v>587021</v>
      </c>
      <c r="D147" s="9" t="s">
        <v>169</v>
      </c>
      <c r="E147" s="39" t="s">
        <v>655</v>
      </c>
      <c r="F147" s="10">
        <v>352987</v>
      </c>
      <c r="G147" s="10">
        <v>26571</v>
      </c>
      <c r="H147" s="11">
        <f t="shared" si="7"/>
        <v>7.5</v>
      </c>
      <c r="I147" s="12">
        <v>242</v>
      </c>
      <c r="J147" s="42">
        <v>181</v>
      </c>
    </row>
    <row r="148" spans="1:10" ht="11.45" customHeight="1" x14ac:dyDescent="0.25">
      <c r="A148" s="26"/>
      <c r="B148" s="43">
        <v>1311</v>
      </c>
      <c r="C148" s="14">
        <v>598862</v>
      </c>
      <c r="D148" s="43" t="s">
        <v>170</v>
      </c>
      <c r="E148" s="15" t="s">
        <v>656</v>
      </c>
      <c r="F148" s="15">
        <v>408872</v>
      </c>
      <c r="G148" s="15">
        <v>32100</v>
      </c>
      <c r="H148" s="16">
        <f t="shared" si="7"/>
        <v>7.9</v>
      </c>
      <c r="I148" s="18">
        <v>25</v>
      </c>
      <c r="J148" s="43">
        <v>40</v>
      </c>
    </row>
    <row r="149" spans="1:10" ht="11.45" customHeight="1" x14ac:dyDescent="0.25">
      <c r="A149" s="25"/>
      <c r="B149" s="42">
        <v>1312</v>
      </c>
      <c r="C149" s="9">
        <v>566528</v>
      </c>
      <c r="D149" s="9" t="s">
        <v>171</v>
      </c>
      <c r="E149" s="39" t="s">
        <v>657</v>
      </c>
      <c r="F149" s="10">
        <v>301925</v>
      </c>
      <c r="G149" s="10">
        <v>20697</v>
      </c>
      <c r="H149" s="11">
        <f t="shared" si="7"/>
        <v>6.9</v>
      </c>
      <c r="I149" s="12">
        <v>199</v>
      </c>
      <c r="J149" s="42">
        <v>71</v>
      </c>
    </row>
    <row r="150" spans="1:10" ht="11.45" customHeight="1" x14ac:dyDescent="0.25">
      <c r="A150" s="26"/>
      <c r="B150" s="43">
        <v>1313</v>
      </c>
      <c r="C150" s="14">
        <v>565860</v>
      </c>
      <c r="D150" s="43" t="s">
        <v>172</v>
      </c>
      <c r="E150" s="15" t="s">
        <v>658</v>
      </c>
      <c r="F150" s="15">
        <v>375551</v>
      </c>
      <c r="G150" s="15">
        <v>20926</v>
      </c>
      <c r="H150" s="16">
        <f t="shared" si="7"/>
        <v>5.6</v>
      </c>
      <c r="I150" s="18">
        <v>193</v>
      </c>
      <c r="J150" s="43">
        <v>219</v>
      </c>
    </row>
    <row r="151" spans="1:10" ht="11.45" customHeight="1" x14ac:dyDescent="0.25">
      <c r="A151" s="25"/>
      <c r="B151" s="42">
        <v>1314</v>
      </c>
      <c r="C151" s="9">
        <v>554745</v>
      </c>
      <c r="D151" s="9" t="s">
        <v>173</v>
      </c>
      <c r="E151" s="39" t="s">
        <v>659</v>
      </c>
      <c r="F151" s="10">
        <v>326008</v>
      </c>
      <c r="G151" s="10">
        <v>24522</v>
      </c>
      <c r="H151" s="11">
        <f t="shared" si="7"/>
        <v>7.5</v>
      </c>
      <c r="I151" s="12">
        <v>122</v>
      </c>
      <c r="J151" s="42">
        <v>71</v>
      </c>
    </row>
    <row r="152" spans="1:10" ht="11.45" customHeight="1" x14ac:dyDescent="0.25">
      <c r="A152" s="26"/>
      <c r="B152" s="43"/>
      <c r="C152" s="14"/>
      <c r="D152" s="43"/>
      <c r="E152" s="15"/>
      <c r="F152" s="15"/>
      <c r="G152" s="15"/>
      <c r="H152" s="16"/>
      <c r="I152" s="18"/>
      <c r="J152" s="43"/>
    </row>
    <row r="153" spans="1:10" ht="11.45" customHeight="1" x14ac:dyDescent="0.25">
      <c r="A153" s="25" t="s">
        <v>174</v>
      </c>
      <c r="B153" s="42"/>
      <c r="C153" s="9"/>
      <c r="D153" s="9"/>
      <c r="E153" s="39"/>
      <c r="F153" s="10">
        <f>SUM(F154:F155)</f>
        <v>684905</v>
      </c>
      <c r="G153" s="10">
        <f>SUM(G154:G155)</f>
        <v>49841</v>
      </c>
      <c r="H153" s="11">
        <f t="shared" si="7"/>
        <v>7.3</v>
      </c>
      <c r="I153" s="12"/>
      <c r="J153" s="42"/>
    </row>
    <row r="154" spans="1:10" ht="11.45" customHeight="1" x14ac:dyDescent="0.25">
      <c r="A154" s="26"/>
      <c r="B154" s="43">
        <v>1501</v>
      </c>
      <c r="C154" s="14">
        <v>575852</v>
      </c>
      <c r="D154" s="43" t="s">
        <v>175</v>
      </c>
      <c r="E154" s="15" t="s">
        <v>916</v>
      </c>
      <c r="F154" s="15">
        <v>349570</v>
      </c>
      <c r="G154" s="15">
        <v>22272</v>
      </c>
      <c r="H154" s="16">
        <f t="shared" si="7"/>
        <v>6.4</v>
      </c>
      <c r="I154" s="18">
        <v>183</v>
      </c>
      <c r="J154" s="43">
        <v>194</v>
      </c>
    </row>
    <row r="155" spans="1:10" ht="11.45" customHeight="1" x14ac:dyDescent="0.25">
      <c r="A155" s="25"/>
      <c r="B155" s="42">
        <v>1502</v>
      </c>
      <c r="C155" s="9">
        <v>576469</v>
      </c>
      <c r="D155" s="9" t="s">
        <v>176</v>
      </c>
      <c r="E155" s="39" t="s">
        <v>660</v>
      </c>
      <c r="F155" s="10">
        <v>335335</v>
      </c>
      <c r="G155" s="10">
        <v>27569</v>
      </c>
      <c r="H155" s="11">
        <f t="shared" si="7"/>
        <v>8.1999999999999993</v>
      </c>
      <c r="I155" s="12">
        <v>141</v>
      </c>
      <c r="J155" s="42">
        <v>85</v>
      </c>
    </row>
    <row r="156" spans="1:10" ht="11.45" customHeight="1" x14ac:dyDescent="0.25">
      <c r="A156" s="26"/>
      <c r="B156" s="43"/>
      <c r="C156" s="14"/>
      <c r="D156" s="43"/>
      <c r="E156" s="15"/>
      <c r="F156" s="15"/>
      <c r="G156" s="15"/>
      <c r="H156" s="16"/>
      <c r="I156" s="18"/>
      <c r="J156" s="43"/>
    </row>
    <row r="157" spans="1:10" ht="11.45" customHeight="1" x14ac:dyDescent="0.25">
      <c r="A157" s="25" t="s">
        <v>177</v>
      </c>
      <c r="B157" s="42"/>
      <c r="C157" s="9"/>
      <c r="D157" s="9"/>
      <c r="E157" s="39"/>
      <c r="F157" s="10">
        <f>SUM(F158:F159)</f>
        <v>806802</v>
      </c>
      <c r="G157" s="10">
        <f>SUM(G158:G159)</f>
        <v>66078</v>
      </c>
      <c r="H157" s="11">
        <f t="shared" si="7"/>
        <v>8.1999999999999993</v>
      </c>
      <c r="I157" s="12"/>
      <c r="J157" s="42"/>
    </row>
    <row r="158" spans="1:10" ht="11.45" customHeight="1" x14ac:dyDescent="0.25">
      <c r="A158" s="26"/>
      <c r="B158" s="43">
        <v>1601</v>
      </c>
      <c r="C158" s="14">
        <v>675935</v>
      </c>
      <c r="D158" s="43" t="s">
        <v>178</v>
      </c>
      <c r="E158" s="15" t="s">
        <v>919</v>
      </c>
      <c r="F158" s="15">
        <v>414301</v>
      </c>
      <c r="G158" s="15">
        <v>35640</v>
      </c>
      <c r="H158" s="16">
        <f t="shared" si="7"/>
        <v>8.6</v>
      </c>
      <c r="I158" s="18">
        <v>24</v>
      </c>
      <c r="J158" s="43">
        <v>36</v>
      </c>
    </row>
    <row r="159" spans="1:10" ht="11.45" customHeight="1" x14ac:dyDescent="0.25">
      <c r="A159" s="25"/>
      <c r="B159" s="42">
        <v>1602</v>
      </c>
      <c r="C159" s="9">
        <v>620664</v>
      </c>
      <c r="D159" s="9" t="s">
        <v>179</v>
      </c>
      <c r="E159" s="39" t="s">
        <v>1050</v>
      </c>
      <c r="F159" s="10">
        <v>392501</v>
      </c>
      <c r="G159" s="10">
        <v>30438</v>
      </c>
      <c r="H159" s="11">
        <f t="shared" si="7"/>
        <v>7.8</v>
      </c>
      <c r="I159" s="12">
        <v>99</v>
      </c>
      <c r="J159" s="42">
        <v>170</v>
      </c>
    </row>
    <row r="160" spans="1:10" ht="11.45" customHeight="1" x14ac:dyDescent="0.25">
      <c r="A160" s="26"/>
      <c r="B160" s="43"/>
      <c r="C160" s="14"/>
      <c r="D160" s="43"/>
      <c r="E160" s="15"/>
      <c r="F160" s="15"/>
      <c r="G160" s="15"/>
      <c r="H160" s="16"/>
      <c r="I160" s="18"/>
      <c r="J160" s="43"/>
    </row>
    <row r="161" spans="1:10" ht="11.45" customHeight="1" x14ac:dyDescent="0.25">
      <c r="A161" s="25" t="s">
        <v>17</v>
      </c>
      <c r="B161" s="42"/>
      <c r="C161" s="9"/>
      <c r="D161" s="9"/>
      <c r="E161" s="39"/>
      <c r="F161" s="10">
        <f>SUM(F162:F179)</f>
        <v>6294086</v>
      </c>
      <c r="G161" s="10">
        <f>SUM(G162:G179)</f>
        <v>340773</v>
      </c>
      <c r="H161" s="11">
        <f t="shared" si="7"/>
        <v>5.4</v>
      </c>
      <c r="I161" s="12"/>
      <c r="J161" s="42"/>
    </row>
    <row r="162" spans="1:10" ht="11.45" customHeight="1" x14ac:dyDescent="0.25">
      <c r="A162" s="26"/>
      <c r="B162" s="43">
        <v>1701</v>
      </c>
      <c r="C162" s="14">
        <v>558253</v>
      </c>
      <c r="D162" s="43" t="s">
        <v>180</v>
      </c>
      <c r="E162" s="15" t="s">
        <v>663</v>
      </c>
      <c r="F162" s="15">
        <v>324630</v>
      </c>
      <c r="G162" s="15">
        <v>18278</v>
      </c>
      <c r="H162" s="16">
        <f t="shared" si="7"/>
        <v>5.6</v>
      </c>
      <c r="I162" s="18">
        <v>384</v>
      </c>
      <c r="J162" s="43">
        <v>348</v>
      </c>
    </row>
    <row r="163" spans="1:10" ht="11.45" customHeight="1" x14ac:dyDescent="0.25">
      <c r="A163" s="25"/>
      <c r="B163" s="42">
        <v>1702</v>
      </c>
      <c r="C163" s="9">
        <v>563405</v>
      </c>
      <c r="D163" s="9" t="s">
        <v>181</v>
      </c>
      <c r="E163" s="39" t="s">
        <v>664</v>
      </c>
      <c r="F163" s="10">
        <v>299420</v>
      </c>
      <c r="G163" s="10">
        <v>13578</v>
      </c>
      <c r="H163" s="11">
        <f t="shared" si="7"/>
        <v>4.5</v>
      </c>
      <c r="I163" s="12">
        <v>423</v>
      </c>
      <c r="J163" s="42">
        <v>393</v>
      </c>
    </row>
    <row r="164" spans="1:10" ht="11.45" customHeight="1" x14ac:dyDescent="0.25">
      <c r="A164" s="26"/>
      <c r="B164" s="43">
        <v>1703</v>
      </c>
      <c r="C164" s="14">
        <v>562865</v>
      </c>
      <c r="D164" s="43" t="s">
        <v>182</v>
      </c>
      <c r="E164" s="15" t="s">
        <v>665</v>
      </c>
      <c r="F164" s="15">
        <v>337156</v>
      </c>
      <c r="G164" s="15">
        <v>22969</v>
      </c>
      <c r="H164" s="16">
        <f t="shared" si="7"/>
        <v>6.8</v>
      </c>
      <c r="I164" s="18">
        <v>140</v>
      </c>
      <c r="J164" s="43">
        <v>131</v>
      </c>
    </row>
    <row r="165" spans="1:10" ht="11.45" customHeight="1" x14ac:dyDescent="0.25">
      <c r="A165" s="25"/>
      <c r="B165" s="42">
        <v>1704</v>
      </c>
      <c r="C165" s="9">
        <v>538988</v>
      </c>
      <c r="D165" s="9" t="s">
        <v>183</v>
      </c>
      <c r="E165" s="39" t="s">
        <v>920</v>
      </c>
      <c r="F165" s="10">
        <v>360885</v>
      </c>
      <c r="G165" s="10">
        <v>25270</v>
      </c>
      <c r="H165" s="11">
        <f t="shared" si="7"/>
        <v>7</v>
      </c>
      <c r="I165" s="12">
        <v>107</v>
      </c>
      <c r="J165" s="42">
        <v>101</v>
      </c>
    </row>
    <row r="166" spans="1:10" ht="11.45" customHeight="1" x14ac:dyDescent="0.25">
      <c r="A166" s="26"/>
      <c r="B166" s="43">
        <v>1705</v>
      </c>
      <c r="C166" s="14">
        <v>601023</v>
      </c>
      <c r="D166" s="43" t="s">
        <v>184</v>
      </c>
      <c r="E166" s="15" t="s">
        <v>666</v>
      </c>
      <c r="F166" s="15">
        <v>440341</v>
      </c>
      <c r="G166" s="15">
        <v>19529</v>
      </c>
      <c r="H166" s="16">
        <f t="shared" si="7"/>
        <v>4.4000000000000004</v>
      </c>
      <c r="I166" s="18">
        <v>341</v>
      </c>
      <c r="J166" s="43">
        <v>393</v>
      </c>
    </row>
    <row r="167" spans="1:10" ht="11.45" customHeight="1" x14ac:dyDescent="0.25">
      <c r="A167" s="25"/>
      <c r="B167" s="42">
        <v>1706</v>
      </c>
      <c r="C167" s="9">
        <v>578023</v>
      </c>
      <c r="D167" s="9" t="s">
        <v>185</v>
      </c>
      <c r="E167" s="39" t="s">
        <v>921</v>
      </c>
      <c r="F167" s="10">
        <v>385440</v>
      </c>
      <c r="G167" s="10">
        <v>18257</v>
      </c>
      <c r="H167" s="11">
        <f t="shared" si="7"/>
        <v>4.7</v>
      </c>
      <c r="I167" s="12">
        <v>378</v>
      </c>
      <c r="J167" s="42">
        <v>386</v>
      </c>
    </row>
    <row r="168" spans="1:10" ht="11.45" customHeight="1" x14ac:dyDescent="0.25">
      <c r="A168" s="26"/>
      <c r="B168" s="43">
        <v>1707</v>
      </c>
      <c r="C168" s="14">
        <v>592621</v>
      </c>
      <c r="D168" s="43" t="s">
        <v>186</v>
      </c>
      <c r="E168" s="15" t="s">
        <v>667</v>
      </c>
      <c r="F168" s="15">
        <v>342422</v>
      </c>
      <c r="G168" s="15">
        <v>9217</v>
      </c>
      <c r="H168" s="16">
        <f t="shared" si="7"/>
        <v>2.7</v>
      </c>
      <c r="I168" s="18">
        <v>435</v>
      </c>
      <c r="J168" s="43">
        <v>434</v>
      </c>
    </row>
    <row r="169" spans="1:10" ht="11.45" customHeight="1" x14ac:dyDescent="0.25">
      <c r="A169" s="25"/>
      <c r="B169" s="42">
        <v>1708</v>
      </c>
      <c r="C169" s="9">
        <v>563544</v>
      </c>
      <c r="D169" s="9" t="s">
        <v>187</v>
      </c>
      <c r="E169" s="39" t="s">
        <v>668</v>
      </c>
      <c r="F169" s="10">
        <v>382455</v>
      </c>
      <c r="G169" s="10">
        <v>23298</v>
      </c>
      <c r="H169" s="11">
        <f t="shared" si="7"/>
        <v>6.1</v>
      </c>
      <c r="I169" s="12">
        <v>292</v>
      </c>
      <c r="J169" s="42">
        <v>339</v>
      </c>
    </row>
    <row r="170" spans="1:10" ht="11.45" customHeight="1" x14ac:dyDescent="0.25">
      <c r="A170" s="26"/>
      <c r="B170" s="43">
        <v>1709</v>
      </c>
      <c r="C170" s="14">
        <v>589047</v>
      </c>
      <c r="D170" s="43" t="s">
        <v>188</v>
      </c>
      <c r="E170" s="15" t="s">
        <v>669</v>
      </c>
      <c r="F170" s="15">
        <v>364527</v>
      </c>
      <c r="G170" s="15">
        <v>12886</v>
      </c>
      <c r="H170" s="16">
        <f t="shared" si="7"/>
        <v>3.5</v>
      </c>
      <c r="I170" s="18">
        <v>421</v>
      </c>
      <c r="J170" s="43">
        <v>422</v>
      </c>
    </row>
    <row r="171" spans="1:10" ht="11.45" customHeight="1" x14ac:dyDescent="0.25">
      <c r="A171" s="25"/>
      <c r="B171" s="42">
        <v>1710</v>
      </c>
      <c r="C171" s="9">
        <v>558020</v>
      </c>
      <c r="D171" s="9" t="s">
        <v>189</v>
      </c>
      <c r="E171" s="39" t="s">
        <v>670</v>
      </c>
      <c r="F171" s="10">
        <v>352388</v>
      </c>
      <c r="G171" s="10">
        <v>15049</v>
      </c>
      <c r="H171" s="11">
        <f t="shared" si="7"/>
        <v>4.3</v>
      </c>
      <c r="I171" s="12">
        <v>408</v>
      </c>
      <c r="J171" s="42">
        <v>408</v>
      </c>
    </row>
    <row r="172" spans="1:10" ht="11.45" customHeight="1" x14ac:dyDescent="0.25">
      <c r="A172" s="26"/>
      <c r="B172" s="43">
        <v>1711</v>
      </c>
      <c r="C172" s="14">
        <v>564933</v>
      </c>
      <c r="D172" s="43" t="s">
        <v>190</v>
      </c>
      <c r="E172" s="15" t="s">
        <v>671</v>
      </c>
      <c r="F172" s="15">
        <v>381907</v>
      </c>
      <c r="G172" s="15">
        <v>23611</v>
      </c>
      <c r="H172" s="16">
        <f t="shared" si="7"/>
        <v>6.2</v>
      </c>
      <c r="I172" s="18">
        <v>346</v>
      </c>
      <c r="J172" s="43">
        <v>371</v>
      </c>
    </row>
    <row r="173" spans="1:10" ht="11.45" customHeight="1" x14ac:dyDescent="0.25">
      <c r="A173" s="25"/>
      <c r="B173" s="42">
        <v>1712</v>
      </c>
      <c r="C173" s="9">
        <v>556627</v>
      </c>
      <c r="D173" s="9" t="s">
        <v>191</v>
      </c>
      <c r="E173" s="39" t="s">
        <v>672</v>
      </c>
      <c r="F173" s="10">
        <v>310439</v>
      </c>
      <c r="G173" s="10">
        <v>17069</v>
      </c>
      <c r="H173" s="11">
        <f t="shared" si="7"/>
        <v>5.5</v>
      </c>
      <c r="I173" s="12">
        <v>347</v>
      </c>
      <c r="J173" s="42">
        <v>282</v>
      </c>
    </row>
    <row r="174" spans="1:10" ht="11.45" customHeight="1" x14ac:dyDescent="0.25">
      <c r="A174" s="26"/>
      <c r="B174" s="43">
        <v>1713</v>
      </c>
      <c r="C174" s="14">
        <v>583608</v>
      </c>
      <c r="D174" s="43" t="s">
        <v>192</v>
      </c>
      <c r="E174" s="15" t="s">
        <v>673</v>
      </c>
      <c r="F174" s="15">
        <v>337795</v>
      </c>
      <c r="G174" s="15">
        <v>16642</v>
      </c>
      <c r="H174" s="16">
        <f t="shared" si="7"/>
        <v>4.9000000000000004</v>
      </c>
      <c r="I174" s="18">
        <v>379</v>
      </c>
      <c r="J174" s="43">
        <v>348</v>
      </c>
    </row>
    <row r="175" spans="1:10" ht="11.45" customHeight="1" x14ac:dyDescent="0.25">
      <c r="A175" s="25"/>
      <c r="B175" s="42">
        <v>1714</v>
      </c>
      <c r="C175" s="9">
        <v>567149</v>
      </c>
      <c r="D175" s="9" t="s">
        <v>193</v>
      </c>
      <c r="E175" s="39" t="s">
        <v>922</v>
      </c>
      <c r="F175" s="10">
        <v>383858</v>
      </c>
      <c r="G175" s="10">
        <v>27875</v>
      </c>
      <c r="H175" s="11">
        <f t="shared" si="7"/>
        <v>7.3</v>
      </c>
      <c r="I175" s="12">
        <v>149</v>
      </c>
      <c r="J175" s="42">
        <v>219</v>
      </c>
    </row>
    <row r="176" spans="1:10" ht="11.45" customHeight="1" x14ac:dyDescent="0.25">
      <c r="A176" s="26"/>
      <c r="B176" s="43">
        <v>1715</v>
      </c>
      <c r="C176" s="14">
        <v>559392</v>
      </c>
      <c r="D176" s="43" t="s">
        <v>194</v>
      </c>
      <c r="E176" s="15" t="s">
        <v>674</v>
      </c>
      <c r="F176" s="15">
        <v>310983</v>
      </c>
      <c r="G176" s="15">
        <v>20574</v>
      </c>
      <c r="H176" s="16">
        <f t="shared" si="7"/>
        <v>6.6</v>
      </c>
      <c r="I176" s="18">
        <v>329</v>
      </c>
      <c r="J176" s="43">
        <v>264</v>
      </c>
    </row>
    <row r="177" spans="1:10" ht="11.45" customHeight="1" x14ac:dyDescent="0.25">
      <c r="A177" s="25"/>
      <c r="B177" s="42">
        <v>1716</v>
      </c>
      <c r="C177" s="9">
        <v>556182</v>
      </c>
      <c r="D177" s="9" t="s">
        <v>195</v>
      </c>
      <c r="E177" s="39" t="s">
        <v>675</v>
      </c>
      <c r="F177" s="10">
        <v>337152</v>
      </c>
      <c r="G177" s="10">
        <v>21182</v>
      </c>
      <c r="H177" s="11">
        <f t="shared" si="7"/>
        <v>6.3</v>
      </c>
      <c r="I177" s="12">
        <v>318</v>
      </c>
      <c r="J177" s="42">
        <v>264</v>
      </c>
    </row>
    <row r="178" spans="1:10" ht="11.45" customHeight="1" x14ac:dyDescent="0.25">
      <c r="A178" s="26"/>
      <c r="B178" s="43">
        <v>1717</v>
      </c>
      <c r="C178" s="14">
        <v>555263</v>
      </c>
      <c r="D178" s="43" t="s">
        <v>196</v>
      </c>
      <c r="E178" s="15" t="s">
        <v>676</v>
      </c>
      <c r="F178" s="15">
        <v>307434</v>
      </c>
      <c r="G178" s="15">
        <v>17207</v>
      </c>
      <c r="H178" s="16">
        <f t="shared" si="7"/>
        <v>5.6</v>
      </c>
      <c r="I178" s="18">
        <v>362</v>
      </c>
      <c r="J178" s="43">
        <v>291</v>
      </c>
    </row>
    <row r="179" spans="1:10" ht="11.45" customHeight="1" x14ac:dyDescent="0.25">
      <c r="A179" s="25"/>
      <c r="B179" s="42">
        <v>1718</v>
      </c>
      <c r="C179" s="9">
        <v>574043</v>
      </c>
      <c r="D179" s="9" t="s">
        <v>197</v>
      </c>
      <c r="E179" s="39" t="s">
        <v>677</v>
      </c>
      <c r="F179" s="10">
        <v>334854</v>
      </c>
      <c r="G179" s="10">
        <v>18282</v>
      </c>
      <c r="H179" s="11">
        <f t="shared" si="7"/>
        <v>5.5</v>
      </c>
      <c r="I179" s="12">
        <v>333</v>
      </c>
      <c r="J179" s="42">
        <v>315</v>
      </c>
    </row>
    <row r="180" spans="1:10" ht="11.45" customHeight="1" x14ac:dyDescent="0.25">
      <c r="A180" s="26"/>
      <c r="B180" s="43"/>
      <c r="C180" s="14"/>
      <c r="D180" s="43"/>
      <c r="E180" s="15"/>
      <c r="F180" s="15"/>
      <c r="G180" s="15"/>
      <c r="H180" s="16"/>
      <c r="I180" s="18"/>
      <c r="J180" s="43"/>
    </row>
    <row r="181" spans="1:10" ht="11.45" customHeight="1" x14ac:dyDescent="0.25">
      <c r="A181" s="25" t="s">
        <v>13</v>
      </c>
      <c r="B181" s="42"/>
      <c r="C181" s="9"/>
      <c r="D181" s="9"/>
      <c r="E181" s="39"/>
      <c r="F181" s="10">
        <f>SUM(F182:F190)</f>
        <v>3238769</v>
      </c>
      <c r="G181" s="10">
        <f>SUM(G182:G190)</f>
        <v>196142</v>
      </c>
      <c r="H181" s="11">
        <f t="shared" si="7"/>
        <v>6.1</v>
      </c>
      <c r="I181" s="12"/>
      <c r="J181" s="42"/>
    </row>
    <row r="182" spans="1:10" ht="11.45" customHeight="1" x14ac:dyDescent="0.25">
      <c r="A182" s="26"/>
      <c r="B182" s="43">
        <v>1801</v>
      </c>
      <c r="C182" s="14">
        <v>565916</v>
      </c>
      <c r="D182" s="43" t="s">
        <v>198</v>
      </c>
      <c r="E182" s="15" t="s">
        <v>678</v>
      </c>
      <c r="F182" s="15">
        <v>330448</v>
      </c>
      <c r="G182" s="15">
        <v>21341</v>
      </c>
      <c r="H182" s="16">
        <f t="shared" si="7"/>
        <v>6.5</v>
      </c>
      <c r="I182" s="18">
        <v>256</v>
      </c>
      <c r="J182" s="43">
        <v>194</v>
      </c>
    </row>
    <row r="183" spans="1:10" ht="11.45" customHeight="1" x14ac:dyDescent="0.25">
      <c r="A183" s="25"/>
      <c r="B183" s="42">
        <v>1802</v>
      </c>
      <c r="C183" s="9">
        <v>563780</v>
      </c>
      <c r="D183" s="9" t="s">
        <v>199</v>
      </c>
      <c r="E183" s="39" t="s">
        <v>679</v>
      </c>
      <c r="F183" s="10">
        <v>348971</v>
      </c>
      <c r="G183" s="10">
        <v>19550</v>
      </c>
      <c r="H183" s="11">
        <f t="shared" si="7"/>
        <v>5.6</v>
      </c>
      <c r="I183" s="12">
        <v>381</v>
      </c>
      <c r="J183" s="42">
        <v>378</v>
      </c>
    </row>
    <row r="184" spans="1:10" ht="11.45" customHeight="1" x14ac:dyDescent="0.25">
      <c r="A184" s="26"/>
      <c r="B184" s="43">
        <v>1803</v>
      </c>
      <c r="C184" s="14">
        <v>572478</v>
      </c>
      <c r="D184" s="43" t="s">
        <v>200</v>
      </c>
      <c r="E184" s="15" t="s">
        <v>680</v>
      </c>
      <c r="F184" s="15">
        <v>371375</v>
      </c>
      <c r="G184" s="15">
        <v>21916</v>
      </c>
      <c r="H184" s="16">
        <f t="shared" si="7"/>
        <v>5.9</v>
      </c>
      <c r="I184" s="18">
        <v>259</v>
      </c>
      <c r="J184" s="43">
        <v>282</v>
      </c>
    </row>
    <row r="185" spans="1:10" ht="11.45" customHeight="1" x14ac:dyDescent="0.25">
      <c r="A185" s="25"/>
      <c r="B185" s="42">
        <v>1804</v>
      </c>
      <c r="C185" s="9">
        <v>599116</v>
      </c>
      <c r="D185" s="9" t="s">
        <v>201</v>
      </c>
      <c r="E185" s="39" t="s">
        <v>923</v>
      </c>
      <c r="F185" s="10">
        <v>376298</v>
      </c>
      <c r="G185" s="10">
        <v>26712</v>
      </c>
      <c r="H185" s="11">
        <f t="shared" si="7"/>
        <v>7.1</v>
      </c>
      <c r="I185" s="12">
        <v>169</v>
      </c>
      <c r="J185" s="42">
        <v>219</v>
      </c>
    </row>
    <row r="186" spans="1:10" ht="11.45" customHeight="1" x14ac:dyDescent="0.25">
      <c r="A186" s="26"/>
      <c r="B186" s="43">
        <v>1805</v>
      </c>
      <c r="C186" s="14">
        <v>603069</v>
      </c>
      <c r="D186" s="43" t="s">
        <v>202</v>
      </c>
      <c r="E186" s="15" t="s">
        <v>681</v>
      </c>
      <c r="F186" s="15">
        <v>402866</v>
      </c>
      <c r="G186" s="15">
        <v>18854</v>
      </c>
      <c r="H186" s="16">
        <f t="shared" si="7"/>
        <v>4.7</v>
      </c>
      <c r="I186" s="18">
        <v>359</v>
      </c>
      <c r="J186" s="43">
        <v>386</v>
      </c>
    </row>
    <row r="187" spans="1:10" ht="11.45" customHeight="1" x14ac:dyDescent="0.25">
      <c r="A187" s="25"/>
      <c r="B187" s="42">
        <v>1806</v>
      </c>
      <c r="C187" s="9">
        <v>581617</v>
      </c>
      <c r="D187" s="9" t="s">
        <v>203</v>
      </c>
      <c r="E187" s="39" t="s">
        <v>924</v>
      </c>
      <c r="F187" s="10">
        <v>339046</v>
      </c>
      <c r="G187" s="10">
        <v>20337</v>
      </c>
      <c r="H187" s="11">
        <f t="shared" si="7"/>
        <v>6</v>
      </c>
      <c r="I187" s="12">
        <v>83</v>
      </c>
      <c r="J187" s="42">
        <v>64</v>
      </c>
    </row>
    <row r="188" spans="1:10" ht="11.45" customHeight="1" x14ac:dyDescent="0.25">
      <c r="A188" s="26"/>
      <c r="B188" s="43">
        <v>1807</v>
      </c>
      <c r="C188" s="14">
        <v>574848</v>
      </c>
      <c r="D188" s="43" t="s">
        <v>204</v>
      </c>
      <c r="E188" s="15" t="s">
        <v>682</v>
      </c>
      <c r="F188" s="15">
        <v>358162</v>
      </c>
      <c r="G188" s="15">
        <v>21557</v>
      </c>
      <c r="H188" s="16">
        <f t="shared" si="7"/>
        <v>6</v>
      </c>
      <c r="I188" s="18">
        <v>212</v>
      </c>
      <c r="J188" s="43">
        <v>219</v>
      </c>
    </row>
    <row r="189" spans="1:10" ht="11.45" customHeight="1" x14ac:dyDescent="0.25">
      <c r="A189" s="25"/>
      <c r="B189" s="42">
        <v>1808</v>
      </c>
      <c r="C189" s="9">
        <v>572885</v>
      </c>
      <c r="D189" s="9" t="s">
        <v>205</v>
      </c>
      <c r="E189" s="39" t="s">
        <v>683</v>
      </c>
      <c r="F189" s="10">
        <v>371377</v>
      </c>
      <c r="G189" s="10">
        <v>27138</v>
      </c>
      <c r="H189" s="11">
        <f t="shared" si="7"/>
        <v>7.3</v>
      </c>
      <c r="I189" s="12">
        <v>261</v>
      </c>
      <c r="J189" s="42">
        <v>264</v>
      </c>
    </row>
    <row r="190" spans="1:10" ht="11.45" customHeight="1" x14ac:dyDescent="0.25">
      <c r="A190" s="26"/>
      <c r="B190" s="43">
        <v>1809</v>
      </c>
      <c r="C190" s="14">
        <v>605788</v>
      </c>
      <c r="D190" s="43" t="s">
        <v>206</v>
      </c>
      <c r="E190" s="15" t="s">
        <v>684</v>
      </c>
      <c r="F190" s="15">
        <v>340226</v>
      </c>
      <c r="G190" s="15">
        <v>18737</v>
      </c>
      <c r="H190" s="16">
        <f t="shared" si="7"/>
        <v>5.5</v>
      </c>
      <c r="I190" s="18">
        <v>202</v>
      </c>
      <c r="J190" s="43">
        <v>170</v>
      </c>
    </row>
    <row r="191" spans="1:10" ht="11.45" customHeight="1" x14ac:dyDescent="0.25">
      <c r="A191" s="80"/>
      <c r="B191" s="76"/>
      <c r="C191" s="79"/>
      <c r="D191" s="79"/>
      <c r="E191" s="81"/>
      <c r="F191" s="65"/>
      <c r="G191" s="65"/>
      <c r="H191" s="11"/>
      <c r="I191" s="12"/>
      <c r="J191" s="42"/>
    </row>
    <row r="192" spans="1:10" ht="11.45" customHeight="1" x14ac:dyDescent="0.25">
      <c r="A192" s="26" t="s">
        <v>9</v>
      </c>
      <c r="B192" s="43"/>
      <c r="C192" s="14"/>
      <c r="D192" s="43"/>
      <c r="E192" s="15"/>
      <c r="F192" s="15">
        <f>SUM(F193:F196)</f>
        <v>1615999</v>
      </c>
      <c r="G192" s="15">
        <f>SUM(G193:G196)</f>
        <v>99730</v>
      </c>
      <c r="H192" s="16">
        <f t="shared" ref="H192:H243" si="8">ROUND(G192/F192*100,1)</f>
        <v>6.2</v>
      </c>
      <c r="I192" s="18"/>
      <c r="J192" s="43"/>
    </row>
    <row r="193" spans="1:10" ht="11.45" customHeight="1" x14ac:dyDescent="0.25">
      <c r="A193" s="25"/>
      <c r="B193" s="42">
        <v>1901</v>
      </c>
      <c r="C193" s="9">
        <v>615150</v>
      </c>
      <c r="D193" s="9" t="s">
        <v>207</v>
      </c>
      <c r="E193" s="39" t="s">
        <v>917</v>
      </c>
      <c r="F193" s="10">
        <v>400150</v>
      </c>
      <c r="G193" s="10">
        <v>24742</v>
      </c>
      <c r="H193" s="11">
        <f t="shared" si="8"/>
        <v>6.2</v>
      </c>
      <c r="I193" s="12">
        <v>102</v>
      </c>
      <c r="J193" s="42">
        <v>203</v>
      </c>
    </row>
    <row r="194" spans="1:10" ht="11.45" customHeight="1" x14ac:dyDescent="0.25">
      <c r="A194" s="26"/>
      <c r="B194" s="43">
        <v>1902</v>
      </c>
      <c r="C194" s="14">
        <v>620880</v>
      </c>
      <c r="D194" s="43" t="s">
        <v>208</v>
      </c>
      <c r="E194" s="15" t="s">
        <v>661</v>
      </c>
      <c r="F194" s="15">
        <v>390611</v>
      </c>
      <c r="G194" s="15">
        <v>22291</v>
      </c>
      <c r="H194" s="16">
        <f t="shared" si="8"/>
        <v>5.7</v>
      </c>
      <c r="I194" s="18">
        <v>110</v>
      </c>
      <c r="J194" s="43">
        <v>194</v>
      </c>
    </row>
    <row r="195" spans="1:10" ht="11.45" customHeight="1" x14ac:dyDescent="0.25">
      <c r="A195" s="25"/>
      <c r="B195" s="42">
        <v>1903</v>
      </c>
      <c r="C195" s="9">
        <v>642383</v>
      </c>
      <c r="D195" s="9" t="s">
        <v>209</v>
      </c>
      <c r="E195" s="39" t="s">
        <v>918</v>
      </c>
      <c r="F195" s="10">
        <v>444002</v>
      </c>
      <c r="G195" s="10">
        <v>25862</v>
      </c>
      <c r="H195" s="11">
        <f t="shared" si="8"/>
        <v>5.8</v>
      </c>
      <c r="I195" s="12">
        <v>91</v>
      </c>
      <c r="J195" s="42">
        <v>256</v>
      </c>
    </row>
    <row r="196" spans="1:10" ht="11.45" customHeight="1" x14ac:dyDescent="0.25">
      <c r="A196" s="26"/>
      <c r="B196" s="43">
        <v>1904</v>
      </c>
      <c r="C196" s="14">
        <v>610781</v>
      </c>
      <c r="D196" s="43" t="s">
        <v>210</v>
      </c>
      <c r="E196" s="15" t="s">
        <v>662</v>
      </c>
      <c r="F196" s="15">
        <v>381236</v>
      </c>
      <c r="G196" s="15">
        <v>26835</v>
      </c>
      <c r="H196" s="16">
        <f t="shared" si="8"/>
        <v>7</v>
      </c>
      <c r="I196" s="18">
        <v>86</v>
      </c>
      <c r="J196" s="43">
        <v>143</v>
      </c>
    </row>
    <row r="197" spans="1:10" ht="11.45" customHeight="1" x14ac:dyDescent="0.25">
      <c r="A197" s="25"/>
      <c r="B197" s="42"/>
      <c r="C197" s="9"/>
      <c r="D197" s="9"/>
      <c r="E197" s="39"/>
      <c r="F197" s="10"/>
      <c r="G197" s="10"/>
      <c r="H197" s="11"/>
      <c r="I197" s="12"/>
      <c r="J197" s="42"/>
    </row>
    <row r="198" spans="1:10" ht="11.45" customHeight="1" x14ac:dyDescent="0.25">
      <c r="A198" s="26" t="s">
        <v>20</v>
      </c>
      <c r="B198" s="43"/>
      <c r="C198" s="14"/>
      <c r="D198" s="43"/>
      <c r="E198" s="15"/>
      <c r="F198" s="15">
        <f>SUM(F199:F202)</f>
        <v>1442550</v>
      </c>
      <c r="G198" s="15">
        <f>SUM(G199:G202)</f>
        <v>93468</v>
      </c>
      <c r="H198" s="16">
        <f t="shared" si="8"/>
        <v>6.5</v>
      </c>
      <c r="I198" s="18"/>
      <c r="J198" s="43"/>
    </row>
    <row r="199" spans="1:10" ht="11.45" customHeight="1" x14ac:dyDescent="0.25">
      <c r="A199" s="25"/>
      <c r="B199" s="42">
        <v>2001</v>
      </c>
      <c r="C199" s="9">
        <v>554669</v>
      </c>
      <c r="D199" s="9" t="s">
        <v>211</v>
      </c>
      <c r="E199" s="39" t="s">
        <v>685</v>
      </c>
      <c r="F199" s="10">
        <v>342860</v>
      </c>
      <c r="G199" s="10">
        <v>21008</v>
      </c>
      <c r="H199" s="11">
        <f t="shared" si="8"/>
        <v>6.1</v>
      </c>
      <c r="I199" s="12">
        <v>291</v>
      </c>
      <c r="J199" s="42">
        <v>264</v>
      </c>
    </row>
    <row r="200" spans="1:10" ht="11.45" customHeight="1" x14ac:dyDescent="0.25">
      <c r="A200" s="26"/>
      <c r="B200" s="43">
        <v>2002</v>
      </c>
      <c r="C200" s="14">
        <v>573069</v>
      </c>
      <c r="D200" s="43" t="s">
        <v>212</v>
      </c>
      <c r="E200" s="15" t="s">
        <v>925</v>
      </c>
      <c r="F200" s="15">
        <v>343912</v>
      </c>
      <c r="G200" s="15">
        <v>24466</v>
      </c>
      <c r="H200" s="16">
        <f t="shared" si="8"/>
        <v>7.1</v>
      </c>
      <c r="I200" s="18">
        <v>277</v>
      </c>
      <c r="J200" s="43">
        <v>264</v>
      </c>
    </row>
    <row r="201" spans="1:10" ht="11.45" customHeight="1" x14ac:dyDescent="0.25">
      <c r="A201" s="25"/>
      <c r="B201" s="42">
        <v>2003</v>
      </c>
      <c r="C201" s="9">
        <v>586690</v>
      </c>
      <c r="D201" s="9" t="s">
        <v>213</v>
      </c>
      <c r="E201" s="39" t="s">
        <v>926</v>
      </c>
      <c r="F201" s="10">
        <v>409361</v>
      </c>
      <c r="G201" s="10">
        <v>26053</v>
      </c>
      <c r="H201" s="11">
        <f t="shared" si="8"/>
        <v>6.4</v>
      </c>
      <c r="I201" s="12">
        <v>114</v>
      </c>
      <c r="J201" s="42">
        <v>219</v>
      </c>
    </row>
    <row r="202" spans="1:10" ht="11.45" customHeight="1" x14ac:dyDescent="0.25">
      <c r="A202" s="26"/>
      <c r="B202" s="43">
        <v>2004</v>
      </c>
      <c r="C202" s="14">
        <v>558910</v>
      </c>
      <c r="D202" s="43" t="s">
        <v>214</v>
      </c>
      <c r="E202" s="15" t="s">
        <v>686</v>
      </c>
      <c r="F202" s="15">
        <v>346417</v>
      </c>
      <c r="G202" s="15">
        <v>21941</v>
      </c>
      <c r="H202" s="16">
        <f t="shared" si="8"/>
        <v>6.3</v>
      </c>
      <c r="I202" s="18">
        <v>167</v>
      </c>
      <c r="J202" s="43">
        <v>158</v>
      </c>
    </row>
    <row r="203" spans="1:10" ht="11.45" customHeight="1" x14ac:dyDescent="0.25">
      <c r="A203" s="25"/>
      <c r="B203" s="42"/>
      <c r="C203" s="9"/>
      <c r="D203" s="9"/>
      <c r="E203" s="39"/>
      <c r="F203" s="10"/>
      <c r="G203" s="10"/>
      <c r="H203" s="11"/>
      <c r="I203" s="12"/>
      <c r="J203" s="42"/>
    </row>
    <row r="204" spans="1:10" ht="11.45" customHeight="1" x14ac:dyDescent="0.25">
      <c r="A204" s="26" t="s">
        <v>37</v>
      </c>
      <c r="B204" s="43"/>
      <c r="C204" s="14"/>
      <c r="D204" s="43"/>
      <c r="E204" s="15"/>
      <c r="F204" s="15">
        <f>SUM(F205:F210)</f>
        <v>1995789</v>
      </c>
      <c r="G204" s="15">
        <f>SUM(G205:G210)</f>
        <v>121345</v>
      </c>
      <c r="H204" s="16">
        <f t="shared" si="8"/>
        <v>6.1</v>
      </c>
      <c r="I204" s="18"/>
      <c r="J204" s="43"/>
    </row>
    <row r="205" spans="1:10" ht="11.45" customHeight="1" x14ac:dyDescent="0.25">
      <c r="A205" s="25"/>
      <c r="B205" s="42">
        <v>2101</v>
      </c>
      <c r="C205" s="9">
        <v>574333</v>
      </c>
      <c r="D205" s="9" t="s">
        <v>215</v>
      </c>
      <c r="E205" s="39" t="s">
        <v>687</v>
      </c>
      <c r="F205" s="10">
        <v>293237</v>
      </c>
      <c r="G205" s="10">
        <v>18625</v>
      </c>
      <c r="H205" s="11">
        <f t="shared" si="8"/>
        <v>6.4</v>
      </c>
      <c r="I205" s="12">
        <v>353</v>
      </c>
      <c r="J205" s="42">
        <v>231</v>
      </c>
    </row>
    <row r="206" spans="1:10" ht="11.45" customHeight="1" x14ac:dyDescent="0.25">
      <c r="A206" s="26"/>
      <c r="B206" s="43">
        <v>2102</v>
      </c>
      <c r="C206" s="14">
        <v>599362</v>
      </c>
      <c r="D206" s="43" t="s">
        <v>216</v>
      </c>
      <c r="E206" s="15" t="s">
        <v>688</v>
      </c>
      <c r="F206" s="15">
        <v>348344</v>
      </c>
      <c r="G206" s="15">
        <v>25844</v>
      </c>
      <c r="H206" s="16">
        <f t="shared" si="8"/>
        <v>7.4</v>
      </c>
      <c r="I206" s="18">
        <v>273</v>
      </c>
      <c r="J206" s="43">
        <v>256</v>
      </c>
    </row>
    <row r="207" spans="1:10" ht="11.45" customHeight="1" x14ac:dyDescent="0.25">
      <c r="A207" s="25"/>
      <c r="B207" s="42">
        <v>2103</v>
      </c>
      <c r="C207" s="9">
        <v>596100</v>
      </c>
      <c r="D207" s="9" t="s">
        <v>217</v>
      </c>
      <c r="E207" s="39" t="s">
        <v>689</v>
      </c>
      <c r="F207" s="10">
        <v>372958</v>
      </c>
      <c r="G207" s="10">
        <v>18853</v>
      </c>
      <c r="H207" s="11">
        <f t="shared" si="8"/>
        <v>5.0999999999999996</v>
      </c>
      <c r="I207" s="12">
        <v>351</v>
      </c>
      <c r="J207" s="42">
        <v>378</v>
      </c>
    </row>
    <row r="208" spans="1:10" ht="11.45" customHeight="1" x14ac:dyDescent="0.25">
      <c r="A208" s="26"/>
      <c r="B208" s="43">
        <v>2104</v>
      </c>
      <c r="C208" s="14">
        <v>594296</v>
      </c>
      <c r="D208" s="43" t="s">
        <v>218</v>
      </c>
      <c r="E208" s="15" t="s">
        <v>690</v>
      </c>
      <c r="F208" s="15">
        <v>366872</v>
      </c>
      <c r="G208" s="15">
        <v>20198</v>
      </c>
      <c r="H208" s="16">
        <f t="shared" si="8"/>
        <v>5.5</v>
      </c>
      <c r="I208" s="18">
        <v>240</v>
      </c>
      <c r="J208" s="43">
        <v>264</v>
      </c>
    </row>
    <row r="209" spans="1:10" ht="11.45" customHeight="1" x14ac:dyDescent="0.25">
      <c r="A209" s="25"/>
      <c r="B209" s="42">
        <v>2105</v>
      </c>
      <c r="C209" s="9">
        <v>564914</v>
      </c>
      <c r="D209" s="9" t="s">
        <v>219</v>
      </c>
      <c r="E209" s="39" t="s">
        <v>691</v>
      </c>
      <c r="F209" s="10">
        <v>233370</v>
      </c>
      <c r="G209" s="10">
        <v>16649</v>
      </c>
      <c r="H209" s="11">
        <f t="shared" si="8"/>
        <v>7.1</v>
      </c>
      <c r="I209" s="12">
        <v>393</v>
      </c>
      <c r="J209" s="42">
        <v>158</v>
      </c>
    </row>
    <row r="210" spans="1:10" ht="11.45" customHeight="1" x14ac:dyDescent="0.25">
      <c r="A210" s="26"/>
      <c r="B210" s="43">
        <v>2106</v>
      </c>
      <c r="C210" s="14">
        <v>613052</v>
      </c>
      <c r="D210" s="43" t="s">
        <v>220</v>
      </c>
      <c r="E210" s="15" t="s">
        <v>692</v>
      </c>
      <c r="F210" s="15">
        <v>381008</v>
      </c>
      <c r="G210" s="15">
        <v>21176</v>
      </c>
      <c r="H210" s="16">
        <f t="shared" si="8"/>
        <v>5.6</v>
      </c>
      <c r="I210" s="18">
        <v>272</v>
      </c>
      <c r="J210" s="43">
        <v>315</v>
      </c>
    </row>
    <row r="211" spans="1:10" ht="11.45" customHeight="1" x14ac:dyDescent="0.25">
      <c r="A211" s="25"/>
      <c r="B211" s="42"/>
      <c r="C211" s="9"/>
      <c r="D211" s="9"/>
      <c r="E211" s="39"/>
      <c r="F211" s="10"/>
      <c r="G211" s="10"/>
      <c r="H211" s="11"/>
      <c r="I211" s="12"/>
      <c r="J211" s="42"/>
    </row>
    <row r="212" spans="1:10" ht="11.45" customHeight="1" x14ac:dyDescent="0.25">
      <c r="A212" s="26" t="s">
        <v>1</v>
      </c>
      <c r="B212" s="43"/>
      <c r="C212" s="14"/>
      <c r="D212" s="43"/>
      <c r="E212" s="15"/>
      <c r="F212" s="15">
        <f>SUM(F213:F218)</f>
        <v>2015672</v>
      </c>
      <c r="G212" s="15">
        <f>SUM(G213:G218)</f>
        <v>166987</v>
      </c>
      <c r="H212" s="16">
        <f t="shared" si="8"/>
        <v>8.3000000000000007</v>
      </c>
      <c r="I212" s="18"/>
      <c r="J212" s="43"/>
    </row>
    <row r="213" spans="1:10" ht="11.45" customHeight="1" x14ac:dyDescent="0.25">
      <c r="A213" s="25"/>
      <c r="B213" s="42">
        <v>2201</v>
      </c>
      <c r="C213" s="9">
        <v>635809</v>
      </c>
      <c r="D213" s="9" t="s">
        <v>221</v>
      </c>
      <c r="E213" s="39" t="s">
        <v>693</v>
      </c>
      <c r="F213" s="10">
        <v>379012</v>
      </c>
      <c r="G213" s="10">
        <v>28933</v>
      </c>
      <c r="H213" s="11">
        <f t="shared" si="8"/>
        <v>7.6</v>
      </c>
      <c r="I213" s="12">
        <v>27</v>
      </c>
      <c r="J213" s="42">
        <v>27</v>
      </c>
    </row>
    <row r="214" spans="1:10" ht="11.45" customHeight="1" x14ac:dyDescent="0.25">
      <c r="A214" s="26"/>
      <c r="B214" s="43">
        <v>2202</v>
      </c>
      <c r="C214" s="14">
        <v>631939</v>
      </c>
      <c r="D214" s="43" t="s">
        <v>222</v>
      </c>
      <c r="E214" s="15" t="s">
        <v>694</v>
      </c>
      <c r="F214" s="15">
        <v>342584</v>
      </c>
      <c r="G214" s="15">
        <v>26127</v>
      </c>
      <c r="H214" s="16">
        <f t="shared" si="8"/>
        <v>7.6</v>
      </c>
      <c r="I214" s="18">
        <v>179</v>
      </c>
      <c r="J214" s="43">
        <v>143</v>
      </c>
    </row>
    <row r="215" spans="1:10" ht="11.45" customHeight="1" x14ac:dyDescent="0.25">
      <c r="A215" s="25"/>
      <c r="B215" s="42">
        <v>2203</v>
      </c>
      <c r="C215" s="9">
        <v>613496</v>
      </c>
      <c r="D215" s="9" t="s">
        <v>223</v>
      </c>
      <c r="E215" s="39" t="s">
        <v>695</v>
      </c>
      <c r="F215" s="10">
        <v>343484</v>
      </c>
      <c r="G215" s="10">
        <v>32415</v>
      </c>
      <c r="H215" s="11">
        <f t="shared" si="8"/>
        <v>9.4</v>
      </c>
      <c r="I215" s="12">
        <v>117</v>
      </c>
      <c r="J215" s="42">
        <v>113</v>
      </c>
    </row>
    <row r="216" spans="1:10" ht="11.45" customHeight="1" x14ac:dyDescent="0.25">
      <c r="A216" s="26"/>
      <c r="B216" s="43">
        <v>2204</v>
      </c>
      <c r="C216" s="14">
        <v>590473</v>
      </c>
      <c r="D216" s="43" t="s">
        <v>224</v>
      </c>
      <c r="E216" s="15" t="s">
        <v>696</v>
      </c>
      <c r="F216" s="15">
        <v>293210</v>
      </c>
      <c r="G216" s="15">
        <v>23031</v>
      </c>
      <c r="H216" s="16">
        <f t="shared" si="8"/>
        <v>7.9</v>
      </c>
      <c r="I216" s="18">
        <v>286</v>
      </c>
      <c r="J216" s="43">
        <v>131</v>
      </c>
    </row>
    <row r="217" spans="1:10" ht="11.45" customHeight="1" x14ac:dyDescent="0.25">
      <c r="A217" s="25"/>
      <c r="B217" s="42">
        <v>2205</v>
      </c>
      <c r="C217" s="9">
        <v>589446</v>
      </c>
      <c r="D217" s="9" t="s">
        <v>225</v>
      </c>
      <c r="E217" s="39" t="s">
        <v>697</v>
      </c>
      <c r="F217" s="10">
        <v>273860</v>
      </c>
      <c r="G217" s="10">
        <v>17870</v>
      </c>
      <c r="H217" s="11">
        <f t="shared" si="8"/>
        <v>6.5</v>
      </c>
      <c r="I217" s="12">
        <v>313</v>
      </c>
      <c r="J217" s="42">
        <v>143</v>
      </c>
    </row>
    <row r="218" spans="1:10" ht="11.45" customHeight="1" x14ac:dyDescent="0.25">
      <c r="A218" s="26"/>
      <c r="B218" s="43">
        <v>2206</v>
      </c>
      <c r="C218" s="14">
        <v>629637</v>
      </c>
      <c r="D218" s="43" t="s">
        <v>226</v>
      </c>
      <c r="E218" s="15" t="s">
        <v>698</v>
      </c>
      <c r="F218" s="15">
        <v>383522</v>
      </c>
      <c r="G218" s="15">
        <v>38611</v>
      </c>
      <c r="H218" s="16">
        <f t="shared" si="8"/>
        <v>10.1</v>
      </c>
      <c r="I218" s="18">
        <v>13</v>
      </c>
      <c r="J218" s="43">
        <v>17</v>
      </c>
    </row>
    <row r="219" spans="1:10" ht="11.45" customHeight="1" x14ac:dyDescent="0.25">
      <c r="A219" s="25"/>
      <c r="B219" s="42"/>
      <c r="C219" s="9"/>
      <c r="D219" s="9"/>
      <c r="E219" s="39"/>
      <c r="F219" s="10"/>
      <c r="G219" s="10"/>
      <c r="H219" s="11"/>
      <c r="I219" s="12"/>
      <c r="J219" s="42"/>
    </row>
    <row r="220" spans="1:10" ht="11.45" customHeight="1" x14ac:dyDescent="0.25">
      <c r="A220" s="26" t="s">
        <v>15</v>
      </c>
      <c r="B220" s="43"/>
      <c r="C220" s="14"/>
      <c r="D220" s="43"/>
      <c r="E220" s="15"/>
      <c r="F220" s="15">
        <f>SUM(F221:F222)</f>
        <v>678540</v>
      </c>
      <c r="G220" s="15">
        <f>SUM(G221:G222)</f>
        <v>46978</v>
      </c>
      <c r="H220" s="16">
        <f t="shared" si="8"/>
        <v>6.9</v>
      </c>
      <c r="I220" s="18"/>
      <c r="J220" s="43"/>
    </row>
    <row r="221" spans="1:10" ht="11.45" customHeight="1" x14ac:dyDescent="0.25">
      <c r="A221" s="25"/>
      <c r="B221" s="42">
        <v>2301</v>
      </c>
      <c r="C221" s="9">
        <v>563311</v>
      </c>
      <c r="D221" s="9" t="s">
        <v>227</v>
      </c>
      <c r="E221" s="39" t="s">
        <v>711</v>
      </c>
      <c r="F221" s="10">
        <v>371892</v>
      </c>
      <c r="G221" s="10">
        <v>23642</v>
      </c>
      <c r="H221" s="11">
        <f t="shared" si="8"/>
        <v>6.4</v>
      </c>
      <c r="I221" s="12">
        <v>131</v>
      </c>
      <c r="J221" s="42">
        <v>158</v>
      </c>
    </row>
    <row r="222" spans="1:10" ht="11.45" customHeight="1" x14ac:dyDescent="0.25">
      <c r="A222" s="26"/>
      <c r="B222" s="43">
        <v>2302</v>
      </c>
      <c r="C222" s="14">
        <v>545400</v>
      </c>
      <c r="D222" s="43" t="s">
        <v>228</v>
      </c>
      <c r="E222" s="15" t="s">
        <v>930</v>
      </c>
      <c r="F222" s="15">
        <v>306648</v>
      </c>
      <c r="G222" s="15">
        <v>23336</v>
      </c>
      <c r="H222" s="16">
        <f t="shared" si="8"/>
        <v>7.6</v>
      </c>
      <c r="I222" s="18">
        <v>193</v>
      </c>
      <c r="J222" s="43">
        <v>93</v>
      </c>
    </row>
    <row r="223" spans="1:10" ht="11.45" customHeight="1" x14ac:dyDescent="0.25">
      <c r="A223" s="25"/>
      <c r="B223" s="42"/>
      <c r="C223" s="9"/>
      <c r="D223" s="9"/>
      <c r="E223" s="39"/>
      <c r="F223" s="10"/>
      <c r="G223" s="10"/>
      <c r="H223" s="11"/>
      <c r="I223" s="12"/>
      <c r="J223" s="42"/>
    </row>
    <row r="224" spans="1:10" ht="11.45" customHeight="1" x14ac:dyDescent="0.25">
      <c r="A224" s="26" t="s">
        <v>229</v>
      </c>
      <c r="B224" s="43"/>
      <c r="C224" s="14"/>
      <c r="D224" s="43"/>
      <c r="E224" s="15"/>
      <c r="F224" s="15">
        <f>SUM(F225:F232)</f>
        <v>3090469</v>
      </c>
      <c r="G224" s="15">
        <f>SUM(G225:G232)</f>
        <v>220424</v>
      </c>
      <c r="H224" s="16">
        <f t="shared" si="8"/>
        <v>7.1</v>
      </c>
      <c r="I224" s="18"/>
      <c r="J224" s="43"/>
    </row>
    <row r="225" spans="1:10" ht="11.45" customHeight="1" x14ac:dyDescent="0.25">
      <c r="A225" s="25"/>
      <c r="B225" s="42">
        <v>2401</v>
      </c>
      <c r="C225" s="9">
        <v>597947</v>
      </c>
      <c r="D225" s="9" t="s">
        <v>230</v>
      </c>
      <c r="E225" s="39" t="s">
        <v>705</v>
      </c>
      <c r="F225" s="10">
        <v>364692</v>
      </c>
      <c r="G225" s="10">
        <v>29019</v>
      </c>
      <c r="H225" s="11">
        <f t="shared" si="8"/>
        <v>8</v>
      </c>
      <c r="I225" s="12">
        <v>55</v>
      </c>
      <c r="J225" s="42">
        <v>43</v>
      </c>
    </row>
    <row r="226" spans="1:10" ht="11.45" customHeight="1" x14ac:dyDescent="0.25">
      <c r="A226" s="26"/>
      <c r="B226" s="43">
        <v>2402</v>
      </c>
      <c r="C226" s="14">
        <v>602579</v>
      </c>
      <c r="D226" s="43" t="s">
        <v>231</v>
      </c>
      <c r="E226" s="15" t="s">
        <v>706</v>
      </c>
      <c r="F226" s="15">
        <v>382126</v>
      </c>
      <c r="G226" s="15">
        <v>19610</v>
      </c>
      <c r="H226" s="16">
        <f t="shared" si="8"/>
        <v>5.0999999999999996</v>
      </c>
      <c r="I226" s="18">
        <v>211</v>
      </c>
      <c r="J226" s="43">
        <v>264</v>
      </c>
    </row>
    <row r="227" spans="1:10" ht="11.45" customHeight="1" x14ac:dyDescent="0.25">
      <c r="A227" s="25"/>
      <c r="B227" s="42">
        <v>2403</v>
      </c>
      <c r="C227" s="9">
        <v>621863</v>
      </c>
      <c r="D227" s="9" t="s">
        <v>232</v>
      </c>
      <c r="E227" s="39" t="s">
        <v>707</v>
      </c>
      <c r="F227" s="10">
        <v>405176</v>
      </c>
      <c r="G227" s="10">
        <v>24531</v>
      </c>
      <c r="H227" s="11">
        <f t="shared" si="8"/>
        <v>6.1</v>
      </c>
      <c r="I227" s="12">
        <v>314</v>
      </c>
      <c r="J227" s="42">
        <v>378</v>
      </c>
    </row>
    <row r="228" spans="1:10" ht="11.45" customHeight="1" x14ac:dyDescent="0.25">
      <c r="A228" s="26"/>
      <c r="B228" s="43">
        <v>2404</v>
      </c>
      <c r="C228" s="14">
        <v>592499</v>
      </c>
      <c r="D228" s="43" t="s">
        <v>233</v>
      </c>
      <c r="E228" s="15" t="s">
        <v>708</v>
      </c>
      <c r="F228" s="15">
        <v>402233</v>
      </c>
      <c r="G228" s="15">
        <v>34976</v>
      </c>
      <c r="H228" s="16">
        <f t="shared" si="8"/>
        <v>8.6999999999999993</v>
      </c>
      <c r="I228" s="18">
        <v>16</v>
      </c>
      <c r="J228" s="43">
        <v>27</v>
      </c>
    </row>
    <row r="229" spans="1:10" ht="11.45" customHeight="1" x14ac:dyDescent="0.25">
      <c r="A229" s="25"/>
      <c r="B229" s="42">
        <v>2405</v>
      </c>
      <c r="C229" s="9">
        <v>612157</v>
      </c>
      <c r="D229" s="9" t="s">
        <v>234</v>
      </c>
      <c r="E229" s="39" t="s">
        <v>709</v>
      </c>
      <c r="F229" s="10">
        <v>392371</v>
      </c>
      <c r="G229" s="10">
        <v>34687</v>
      </c>
      <c r="H229" s="11">
        <f t="shared" si="8"/>
        <v>8.8000000000000007</v>
      </c>
      <c r="I229" s="12">
        <v>35</v>
      </c>
      <c r="J229" s="42">
        <v>52</v>
      </c>
    </row>
    <row r="230" spans="1:10" ht="11.45" customHeight="1" x14ac:dyDescent="0.25">
      <c r="A230" s="26"/>
      <c r="B230" s="43">
        <v>2406</v>
      </c>
      <c r="C230" s="14">
        <v>603825</v>
      </c>
      <c r="D230" s="43" t="s">
        <v>235</v>
      </c>
      <c r="E230" s="15" t="s">
        <v>929</v>
      </c>
      <c r="F230" s="15">
        <v>380213</v>
      </c>
      <c r="G230" s="15">
        <v>28906</v>
      </c>
      <c r="H230" s="16">
        <f t="shared" si="8"/>
        <v>7.6</v>
      </c>
      <c r="I230" s="18">
        <v>54</v>
      </c>
      <c r="J230" s="43">
        <v>85</v>
      </c>
    </row>
    <row r="231" spans="1:10" ht="11.45" customHeight="1" x14ac:dyDescent="0.25">
      <c r="A231" s="25"/>
      <c r="B231" s="42">
        <v>2407</v>
      </c>
      <c r="C231" s="9">
        <v>584236</v>
      </c>
      <c r="D231" s="9" t="s">
        <v>236</v>
      </c>
      <c r="E231" s="39" t="s">
        <v>1058</v>
      </c>
      <c r="F231" s="10">
        <v>338538</v>
      </c>
      <c r="G231" s="10">
        <v>17147</v>
      </c>
      <c r="H231" s="11">
        <f t="shared" si="8"/>
        <v>5.0999999999999996</v>
      </c>
      <c r="I231" s="12">
        <v>420</v>
      </c>
      <c r="J231" s="42">
        <v>417</v>
      </c>
    </row>
    <row r="232" spans="1:10" ht="11.45" customHeight="1" x14ac:dyDescent="0.25">
      <c r="A232" s="26"/>
      <c r="B232" s="43">
        <v>2408</v>
      </c>
      <c r="C232" s="14">
        <v>604850</v>
      </c>
      <c r="D232" s="43" t="s">
        <v>237</v>
      </c>
      <c r="E232" s="15" t="s">
        <v>710</v>
      </c>
      <c r="F232" s="15">
        <v>425120</v>
      </c>
      <c r="G232" s="15">
        <v>31548</v>
      </c>
      <c r="H232" s="16">
        <f t="shared" si="8"/>
        <v>7.4</v>
      </c>
      <c r="I232" s="18">
        <v>126</v>
      </c>
      <c r="J232" s="43">
        <v>231</v>
      </c>
    </row>
    <row r="233" spans="1:10" ht="11.45" customHeight="1" x14ac:dyDescent="0.25">
      <c r="A233" s="25"/>
      <c r="B233" s="42"/>
      <c r="C233" s="9"/>
      <c r="D233" s="9"/>
      <c r="E233" s="39"/>
      <c r="F233" s="10"/>
      <c r="G233" s="10"/>
      <c r="H233" s="11"/>
      <c r="I233" s="12"/>
      <c r="J233" s="42"/>
    </row>
    <row r="234" spans="1:10" ht="11.45" customHeight="1" x14ac:dyDescent="0.25">
      <c r="A234" s="26" t="s">
        <v>26</v>
      </c>
      <c r="B234" s="43"/>
      <c r="C234" s="14"/>
      <c r="D234" s="43"/>
      <c r="E234" s="15"/>
      <c r="F234" s="15">
        <f>SUM(F235:F243)</f>
        <v>3622984</v>
      </c>
      <c r="G234" s="15">
        <f>SUM(G235:G243)</f>
        <v>203961</v>
      </c>
      <c r="H234" s="16">
        <f t="shared" si="8"/>
        <v>5.6</v>
      </c>
      <c r="I234" s="18"/>
      <c r="J234" s="43"/>
    </row>
    <row r="235" spans="1:10" ht="11.45" customHeight="1" x14ac:dyDescent="0.25">
      <c r="A235" s="25"/>
      <c r="B235" s="42">
        <v>2501</v>
      </c>
      <c r="C235" s="9">
        <v>600230</v>
      </c>
      <c r="D235" s="9" t="s">
        <v>238</v>
      </c>
      <c r="E235" s="39" t="s">
        <v>699</v>
      </c>
      <c r="F235" s="10">
        <v>350075</v>
      </c>
      <c r="G235" s="10">
        <v>19152</v>
      </c>
      <c r="H235" s="11">
        <f t="shared" si="8"/>
        <v>5.5</v>
      </c>
      <c r="I235" s="12">
        <v>300</v>
      </c>
      <c r="J235" s="42">
        <v>291</v>
      </c>
    </row>
    <row r="236" spans="1:10" ht="11.45" customHeight="1" x14ac:dyDescent="0.25">
      <c r="A236" s="26"/>
      <c r="B236" s="43">
        <v>2502</v>
      </c>
      <c r="C236" s="14">
        <v>614841</v>
      </c>
      <c r="D236" s="43" t="s">
        <v>239</v>
      </c>
      <c r="E236" s="15" t="s">
        <v>700</v>
      </c>
      <c r="F236" s="15">
        <v>383131</v>
      </c>
      <c r="G236" s="15">
        <v>21107</v>
      </c>
      <c r="H236" s="16">
        <f t="shared" si="8"/>
        <v>5.5</v>
      </c>
      <c r="I236" s="18">
        <v>251</v>
      </c>
      <c r="J236" s="43">
        <v>291</v>
      </c>
    </row>
    <row r="237" spans="1:10" ht="11.45" customHeight="1" x14ac:dyDescent="0.25">
      <c r="A237" s="25"/>
      <c r="B237" s="42">
        <v>2503</v>
      </c>
      <c r="C237" s="9">
        <v>613225</v>
      </c>
      <c r="D237" s="9" t="s">
        <v>240</v>
      </c>
      <c r="E237" s="39" t="s">
        <v>927</v>
      </c>
      <c r="F237" s="10">
        <v>395716</v>
      </c>
      <c r="G237" s="10">
        <v>24355</v>
      </c>
      <c r="H237" s="11">
        <f t="shared" si="8"/>
        <v>6.2</v>
      </c>
      <c r="I237" s="12">
        <v>133</v>
      </c>
      <c r="J237" s="42">
        <v>231</v>
      </c>
    </row>
    <row r="238" spans="1:10" ht="11.45" customHeight="1" x14ac:dyDescent="0.25">
      <c r="A238" s="26"/>
      <c r="B238" s="43">
        <v>2504</v>
      </c>
      <c r="C238" s="14">
        <v>606046</v>
      </c>
      <c r="D238" s="43" t="s">
        <v>241</v>
      </c>
      <c r="E238" s="15" t="s">
        <v>899</v>
      </c>
      <c r="F238" s="15">
        <v>402996</v>
      </c>
      <c r="G238" s="15">
        <v>18741</v>
      </c>
      <c r="H238" s="16">
        <f t="shared" si="8"/>
        <v>4.7</v>
      </c>
      <c r="I238" s="18">
        <v>219</v>
      </c>
      <c r="J238" s="43">
        <v>325</v>
      </c>
    </row>
    <row r="239" spans="1:10" ht="11.45" customHeight="1" x14ac:dyDescent="0.25">
      <c r="A239" s="25"/>
      <c r="B239" s="42">
        <v>2505</v>
      </c>
      <c r="C239" s="9">
        <v>625483</v>
      </c>
      <c r="D239" s="9" t="s">
        <v>242</v>
      </c>
      <c r="E239" s="39" t="s">
        <v>701</v>
      </c>
      <c r="F239" s="10">
        <v>434824</v>
      </c>
      <c r="G239" s="10">
        <v>16763</v>
      </c>
      <c r="H239" s="11">
        <f t="shared" si="8"/>
        <v>3.9</v>
      </c>
      <c r="I239" s="12">
        <v>372</v>
      </c>
      <c r="J239" s="42">
        <v>409</v>
      </c>
    </row>
    <row r="240" spans="1:10" ht="11.45" customHeight="1" x14ac:dyDescent="0.25">
      <c r="A240" s="26"/>
      <c r="B240" s="43">
        <v>2506</v>
      </c>
      <c r="C240" s="14">
        <v>624608</v>
      </c>
      <c r="D240" s="43" t="s">
        <v>243</v>
      </c>
      <c r="E240" s="15" t="s">
        <v>702</v>
      </c>
      <c r="F240" s="15">
        <v>410662</v>
      </c>
      <c r="G240" s="15">
        <v>25804</v>
      </c>
      <c r="H240" s="16">
        <f t="shared" si="8"/>
        <v>6.3</v>
      </c>
      <c r="I240" s="18">
        <v>136</v>
      </c>
      <c r="J240" s="43">
        <v>246</v>
      </c>
    </row>
    <row r="241" spans="1:10" ht="11.45" customHeight="1" x14ac:dyDescent="0.25">
      <c r="A241" s="25"/>
      <c r="B241" s="42">
        <v>2507</v>
      </c>
      <c r="C241" s="9">
        <v>661809</v>
      </c>
      <c r="D241" s="9" t="s">
        <v>244</v>
      </c>
      <c r="E241" s="39" t="s">
        <v>928</v>
      </c>
      <c r="F241" s="10">
        <v>452855</v>
      </c>
      <c r="G241" s="10">
        <v>17982</v>
      </c>
      <c r="H241" s="11">
        <f t="shared" si="8"/>
        <v>4</v>
      </c>
      <c r="I241" s="12">
        <v>376</v>
      </c>
      <c r="J241" s="42">
        <v>421</v>
      </c>
    </row>
    <row r="242" spans="1:10" ht="11.45" customHeight="1" x14ac:dyDescent="0.25">
      <c r="A242" s="26"/>
      <c r="B242" s="43">
        <v>2508</v>
      </c>
      <c r="C242" s="14">
        <v>641246</v>
      </c>
      <c r="D242" s="43" t="s">
        <v>245</v>
      </c>
      <c r="E242" s="15" t="s">
        <v>703</v>
      </c>
      <c r="F242" s="15">
        <v>425766</v>
      </c>
      <c r="G242" s="15">
        <v>25779</v>
      </c>
      <c r="H242" s="16">
        <f t="shared" si="8"/>
        <v>6.1</v>
      </c>
      <c r="I242" s="18">
        <v>147</v>
      </c>
      <c r="J242" s="43">
        <v>291</v>
      </c>
    </row>
    <row r="243" spans="1:10" ht="11.45" customHeight="1" x14ac:dyDescent="0.25">
      <c r="A243" s="25"/>
      <c r="B243" s="42">
        <v>2509</v>
      </c>
      <c r="C243" s="9">
        <v>614503</v>
      </c>
      <c r="D243" s="9" t="s">
        <v>246</v>
      </c>
      <c r="E243" s="39" t="s">
        <v>704</v>
      </c>
      <c r="F243" s="10">
        <v>366959</v>
      </c>
      <c r="G243" s="10">
        <v>34278</v>
      </c>
      <c r="H243" s="11">
        <f t="shared" si="8"/>
        <v>9.3000000000000007</v>
      </c>
      <c r="I243" s="12">
        <v>14</v>
      </c>
      <c r="J243" s="42">
        <v>13</v>
      </c>
    </row>
    <row r="244" spans="1:10" ht="11.45" customHeight="1" x14ac:dyDescent="0.25">
      <c r="A244" s="26"/>
      <c r="B244" s="43"/>
      <c r="C244" s="14"/>
      <c r="D244" s="43"/>
      <c r="E244" s="15"/>
      <c r="F244" s="15"/>
      <c r="G244" s="15"/>
      <c r="H244" s="16"/>
      <c r="I244" s="18"/>
      <c r="J244" s="43"/>
    </row>
    <row r="245" spans="1:10" ht="11.45" customHeight="1" x14ac:dyDescent="0.25">
      <c r="A245" s="25" t="s">
        <v>29</v>
      </c>
      <c r="B245" s="42"/>
      <c r="C245" s="9"/>
      <c r="D245" s="9"/>
      <c r="E245" s="39"/>
      <c r="F245" s="10">
        <f>SUM(F246:F259)</f>
        <v>4708456</v>
      </c>
      <c r="G245" s="10">
        <f>SUM(G246:G259)</f>
        <v>261657</v>
      </c>
      <c r="H245" s="11">
        <f t="shared" ref="H245:H287" si="9">ROUND(G245/F245*100,1)</f>
        <v>5.6</v>
      </c>
      <c r="I245" s="12"/>
      <c r="J245" s="42"/>
    </row>
    <row r="246" spans="1:10" ht="11.45" customHeight="1" x14ac:dyDescent="0.25">
      <c r="A246" s="26"/>
      <c r="B246" s="43">
        <v>2601</v>
      </c>
      <c r="C246" s="14">
        <v>584866</v>
      </c>
      <c r="D246" s="43" t="s">
        <v>247</v>
      </c>
      <c r="E246" s="15" t="s">
        <v>712</v>
      </c>
      <c r="F246" s="15">
        <v>306992</v>
      </c>
      <c r="G246" s="15">
        <v>23057</v>
      </c>
      <c r="H246" s="16">
        <f t="shared" si="9"/>
        <v>7.5</v>
      </c>
      <c r="I246" s="18">
        <v>252</v>
      </c>
      <c r="J246" s="43">
        <v>143</v>
      </c>
    </row>
    <row r="247" spans="1:10" ht="11.45" customHeight="1" x14ac:dyDescent="0.25">
      <c r="A247" s="25"/>
      <c r="B247" s="42">
        <v>2602</v>
      </c>
      <c r="C247" s="9">
        <v>577736</v>
      </c>
      <c r="D247" s="9" t="s">
        <v>248</v>
      </c>
      <c r="E247" s="39" t="s">
        <v>713</v>
      </c>
      <c r="F247" s="10">
        <v>363487</v>
      </c>
      <c r="G247" s="10">
        <v>22142</v>
      </c>
      <c r="H247" s="11">
        <f t="shared" si="9"/>
        <v>6.1</v>
      </c>
      <c r="I247" s="12">
        <v>258</v>
      </c>
      <c r="J247" s="42">
        <v>282</v>
      </c>
    </row>
    <row r="248" spans="1:10" ht="11.45" customHeight="1" x14ac:dyDescent="0.25">
      <c r="A248" s="26"/>
      <c r="B248" s="43">
        <v>2603</v>
      </c>
      <c r="C248" s="14">
        <v>578074</v>
      </c>
      <c r="D248" s="43" t="s">
        <v>249</v>
      </c>
      <c r="E248" s="15" t="s">
        <v>1051</v>
      </c>
      <c r="F248" s="15">
        <v>371319</v>
      </c>
      <c r="G248" s="15">
        <v>22755</v>
      </c>
      <c r="H248" s="16">
        <f t="shared" si="9"/>
        <v>6.1</v>
      </c>
      <c r="I248" s="18">
        <v>335</v>
      </c>
      <c r="J248" s="43">
        <v>357</v>
      </c>
    </row>
    <row r="249" spans="1:10" ht="11.45" customHeight="1" x14ac:dyDescent="0.25">
      <c r="A249" s="25"/>
      <c r="B249" s="42">
        <v>2604</v>
      </c>
      <c r="C249" s="9">
        <v>574291</v>
      </c>
      <c r="D249" s="9" t="s">
        <v>250</v>
      </c>
      <c r="E249" s="39" t="s">
        <v>714</v>
      </c>
      <c r="F249" s="10">
        <v>309795</v>
      </c>
      <c r="G249" s="10">
        <v>22088</v>
      </c>
      <c r="H249" s="11">
        <f t="shared" si="9"/>
        <v>7.1</v>
      </c>
      <c r="I249" s="12">
        <v>239</v>
      </c>
      <c r="J249" s="42">
        <v>131</v>
      </c>
    </row>
    <row r="250" spans="1:10" ht="11.45" customHeight="1" x14ac:dyDescent="0.25">
      <c r="A250" s="26"/>
      <c r="B250" s="43">
        <v>2605</v>
      </c>
      <c r="C250" s="14">
        <v>547313</v>
      </c>
      <c r="D250" s="43" t="s">
        <v>251</v>
      </c>
      <c r="E250" s="15" t="s">
        <v>715</v>
      </c>
      <c r="F250" s="15">
        <v>292423</v>
      </c>
      <c r="G250" s="15">
        <v>16947</v>
      </c>
      <c r="H250" s="16">
        <f t="shared" si="9"/>
        <v>5.8</v>
      </c>
      <c r="I250" s="18">
        <v>417</v>
      </c>
      <c r="J250" s="43">
        <v>371</v>
      </c>
    </row>
    <row r="251" spans="1:10" ht="11.45" customHeight="1" x14ac:dyDescent="0.25">
      <c r="A251" s="25"/>
      <c r="B251" s="42">
        <v>2606</v>
      </c>
      <c r="C251" s="9">
        <v>573197</v>
      </c>
      <c r="D251" s="9" t="s">
        <v>252</v>
      </c>
      <c r="E251" s="39" t="s">
        <v>716</v>
      </c>
      <c r="F251" s="10">
        <v>350053</v>
      </c>
      <c r="G251" s="10">
        <v>20545</v>
      </c>
      <c r="H251" s="11">
        <f t="shared" si="9"/>
        <v>5.9</v>
      </c>
      <c r="I251" s="12">
        <v>357</v>
      </c>
      <c r="J251" s="42">
        <v>348</v>
      </c>
    </row>
    <row r="252" spans="1:10" ht="11.45" customHeight="1" x14ac:dyDescent="0.25">
      <c r="A252" s="26"/>
      <c r="B252" s="43">
        <v>2607</v>
      </c>
      <c r="C252" s="14">
        <v>566778</v>
      </c>
      <c r="D252" s="43" t="s">
        <v>253</v>
      </c>
      <c r="E252" s="15" t="s">
        <v>717</v>
      </c>
      <c r="F252" s="15">
        <v>323142</v>
      </c>
      <c r="G252" s="15">
        <v>18598</v>
      </c>
      <c r="H252" s="16">
        <f t="shared" si="9"/>
        <v>5.8</v>
      </c>
      <c r="I252" s="18">
        <v>336</v>
      </c>
      <c r="J252" s="43">
        <v>291</v>
      </c>
    </row>
    <row r="253" spans="1:10" ht="11.45" customHeight="1" x14ac:dyDescent="0.25">
      <c r="A253" s="25"/>
      <c r="B253" s="42">
        <v>2608</v>
      </c>
      <c r="C253" s="9">
        <v>594346</v>
      </c>
      <c r="D253" s="9" t="s">
        <v>254</v>
      </c>
      <c r="E253" s="39" t="s">
        <v>931</v>
      </c>
      <c r="F253" s="10">
        <v>376603</v>
      </c>
      <c r="G253" s="10">
        <v>18034</v>
      </c>
      <c r="H253" s="11">
        <f t="shared" si="9"/>
        <v>4.8</v>
      </c>
      <c r="I253" s="12">
        <v>354</v>
      </c>
      <c r="J253" s="42">
        <v>371</v>
      </c>
    </row>
    <row r="254" spans="1:10" ht="11.45" customHeight="1" x14ac:dyDescent="0.25">
      <c r="A254" s="26"/>
      <c r="B254" s="43">
        <v>2609</v>
      </c>
      <c r="C254" s="14">
        <v>585199</v>
      </c>
      <c r="D254" s="43" t="s">
        <v>255</v>
      </c>
      <c r="E254" s="15" t="s">
        <v>932</v>
      </c>
      <c r="F254" s="15">
        <v>371545</v>
      </c>
      <c r="G254" s="15">
        <v>14811</v>
      </c>
      <c r="H254" s="16">
        <f t="shared" si="9"/>
        <v>4</v>
      </c>
      <c r="I254" s="18">
        <v>401</v>
      </c>
      <c r="J254" s="43">
        <v>402</v>
      </c>
    </row>
    <row r="255" spans="1:10" ht="11.45" customHeight="1" x14ac:dyDescent="0.25">
      <c r="A255" s="25"/>
      <c r="B255" s="42">
        <v>2610</v>
      </c>
      <c r="C255" s="9">
        <v>584220</v>
      </c>
      <c r="D255" s="9" t="s">
        <v>256</v>
      </c>
      <c r="E255" s="39" t="s">
        <v>718</v>
      </c>
      <c r="F255" s="10">
        <v>348999</v>
      </c>
      <c r="G255" s="10">
        <v>26711</v>
      </c>
      <c r="H255" s="11">
        <f t="shared" si="9"/>
        <v>7.7</v>
      </c>
      <c r="I255" s="12">
        <v>129</v>
      </c>
      <c r="J255" s="42">
        <v>113</v>
      </c>
    </row>
    <row r="256" spans="1:10" ht="11.45" customHeight="1" x14ac:dyDescent="0.25">
      <c r="A256" s="26"/>
      <c r="B256" s="43">
        <v>2611</v>
      </c>
      <c r="C256" s="14">
        <v>591089</v>
      </c>
      <c r="D256" s="43" t="s">
        <v>257</v>
      </c>
      <c r="E256" s="15" t="s">
        <v>933</v>
      </c>
      <c r="F256" s="15">
        <v>384149</v>
      </c>
      <c r="G256" s="15">
        <v>19233</v>
      </c>
      <c r="H256" s="16">
        <f t="shared" si="9"/>
        <v>5</v>
      </c>
      <c r="I256" s="18">
        <v>367</v>
      </c>
      <c r="J256" s="43">
        <v>386</v>
      </c>
    </row>
    <row r="257" spans="1:10" ht="11.45" customHeight="1" x14ac:dyDescent="0.25">
      <c r="A257" s="25"/>
      <c r="B257" s="42">
        <v>2612</v>
      </c>
      <c r="C257" s="9">
        <v>576531</v>
      </c>
      <c r="D257" s="9" t="s">
        <v>258</v>
      </c>
      <c r="E257" s="39" t="s">
        <v>719</v>
      </c>
      <c r="F257" s="10">
        <v>341328</v>
      </c>
      <c r="G257" s="10">
        <v>12362</v>
      </c>
      <c r="H257" s="11">
        <f t="shared" si="9"/>
        <v>3.6</v>
      </c>
      <c r="I257" s="12">
        <v>425</v>
      </c>
      <c r="J257" s="42">
        <v>422</v>
      </c>
    </row>
    <row r="258" spans="1:10" ht="11.45" customHeight="1" x14ac:dyDescent="0.25">
      <c r="A258" s="26"/>
      <c r="B258" s="43">
        <v>2613</v>
      </c>
      <c r="C258" s="14">
        <v>514405</v>
      </c>
      <c r="D258" s="43" t="s">
        <v>259</v>
      </c>
      <c r="E258" s="15" t="s">
        <v>934</v>
      </c>
      <c r="F258" s="15">
        <v>259660</v>
      </c>
      <c r="G258" s="15">
        <v>14551</v>
      </c>
      <c r="H258" s="16">
        <f t="shared" si="9"/>
        <v>5.6</v>
      </c>
      <c r="I258" s="18">
        <v>430</v>
      </c>
      <c r="J258" s="43">
        <v>413</v>
      </c>
    </row>
    <row r="259" spans="1:10" ht="11.45" customHeight="1" x14ac:dyDescent="0.25">
      <c r="A259" s="25"/>
      <c r="B259" s="42">
        <v>2614</v>
      </c>
      <c r="C259" s="9">
        <v>554240</v>
      </c>
      <c r="D259" s="9" t="s">
        <v>260</v>
      </c>
      <c r="E259" s="39" t="s">
        <v>720</v>
      </c>
      <c r="F259" s="10">
        <v>308961</v>
      </c>
      <c r="G259" s="10">
        <v>9823</v>
      </c>
      <c r="H259" s="11">
        <f t="shared" si="9"/>
        <v>3.2</v>
      </c>
      <c r="I259" s="12">
        <v>431</v>
      </c>
      <c r="J259" s="42">
        <v>424</v>
      </c>
    </row>
    <row r="260" spans="1:10" ht="11.45" customHeight="1" x14ac:dyDescent="0.25">
      <c r="A260" s="26"/>
      <c r="B260" s="43"/>
      <c r="C260" s="14"/>
      <c r="D260" s="43"/>
      <c r="E260" s="15"/>
      <c r="F260" s="15"/>
      <c r="G260" s="15"/>
      <c r="H260" s="16"/>
      <c r="I260" s="18"/>
      <c r="J260" s="43"/>
    </row>
    <row r="261" spans="1:10" ht="11.45" customHeight="1" x14ac:dyDescent="0.25">
      <c r="A261" s="25" t="s">
        <v>24</v>
      </c>
      <c r="B261" s="42"/>
      <c r="C261" s="9"/>
      <c r="D261" s="9"/>
      <c r="E261" s="39"/>
      <c r="F261" s="10">
        <f>SUM(F262:F269)</f>
        <v>2973535</v>
      </c>
      <c r="G261" s="10">
        <f>SUM(G262:G269)</f>
        <v>171645</v>
      </c>
      <c r="H261" s="11">
        <f t="shared" si="9"/>
        <v>5.8</v>
      </c>
      <c r="I261" s="12"/>
      <c r="J261" s="42"/>
    </row>
    <row r="262" spans="1:10" ht="11.45" customHeight="1" x14ac:dyDescent="0.25">
      <c r="A262" s="26"/>
      <c r="B262" s="43">
        <v>2701</v>
      </c>
      <c r="C262" s="14">
        <v>533996</v>
      </c>
      <c r="D262" s="43" t="s">
        <v>261</v>
      </c>
      <c r="E262" s="15" t="s">
        <v>935</v>
      </c>
      <c r="F262" s="15">
        <v>359015</v>
      </c>
      <c r="G262" s="15">
        <v>21003</v>
      </c>
      <c r="H262" s="16">
        <f t="shared" si="9"/>
        <v>5.9</v>
      </c>
      <c r="I262" s="18">
        <v>281</v>
      </c>
      <c r="J262" s="43">
        <v>282</v>
      </c>
    </row>
    <row r="263" spans="1:10" ht="11.45" customHeight="1" x14ac:dyDescent="0.25">
      <c r="A263" s="25"/>
      <c r="B263" s="42">
        <v>2702</v>
      </c>
      <c r="C263" s="9">
        <v>545429</v>
      </c>
      <c r="D263" s="9" t="s">
        <v>262</v>
      </c>
      <c r="E263" s="39" t="s">
        <v>936</v>
      </c>
      <c r="F263" s="10">
        <v>389258</v>
      </c>
      <c r="G263" s="10">
        <v>21738</v>
      </c>
      <c r="H263" s="11">
        <f t="shared" si="9"/>
        <v>5.6</v>
      </c>
      <c r="I263" s="12">
        <v>247</v>
      </c>
      <c r="J263" s="42">
        <v>315</v>
      </c>
    </row>
    <row r="264" spans="1:10" ht="11.45" customHeight="1" x14ac:dyDescent="0.25">
      <c r="A264" s="26"/>
      <c r="B264" s="43">
        <v>2703</v>
      </c>
      <c r="C264" s="14">
        <v>557500</v>
      </c>
      <c r="D264" s="43" t="s">
        <v>263</v>
      </c>
      <c r="E264" s="15" t="s">
        <v>937</v>
      </c>
      <c r="F264" s="15">
        <v>397374</v>
      </c>
      <c r="G264" s="15">
        <v>14463</v>
      </c>
      <c r="H264" s="16">
        <f t="shared" si="9"/>
        <v>3.6</v>
      </c>
      <c r="I264" s="18">
        <v>399</v>
      </c>
      <c r="J264" s="43">
        <v>413</v>
      </c>
    </row>
    <row r="265" spans="1:10" ht="11.45" customHeight="1" x14ac:dyDescent="0.25">
      <c r="A265" s="25"/>
      <c r="B265" s="42">
        <v>2704</v>
      </c>
      <c r="C265" s="9">
        <v>554088</v>
      </c>
      <c r="D265" s="9" t="s">
        <v>264</v>
      </c>
      <c r="E265" s="39" t="s">
        <v>721</v>
      </c>
      <c r="F265" s="10">
        <v>372953</v>
      </c>
      <c r="G265" s="10">
        <v>16019</v>
      </c>
      <c r="H265" s="11">
        <f t="shared" si="9"/>
        <v>4.3</v>
      </c>
      <c r="I265" s="12">
        <v>374</v>
      </c>
      <c r="J265" s="42">
        <v>386</v>
      </c>
    </row>
    <row r="266" spans="1:10" ht="11.45" customHeight="1" x14ac:dyDescent="0.25">
      <c r="A266" s="26"/>
      <c r="B266" s="43">
        <v>2705</v>
      </c>
      <c r="C266" s="14">
        <v>576699</v>
      </c>
      <c r="D266" s="43" t="s">
        <v>265</v>
      </c>
      <c r="E266" s="15" t="s">
        <v>938</v>
      </c>
      <c r="F266" s="15">
        <v>409396</v>
      </c>
      <c r="G266" s="15">
        <v>12681</v>
      </c>
      <c r="H266" s="16">
        <f t="shared" si="9"/>
        <v>3.1</v>
      </c>
      <c r="I266" s="18">
        <v>375</v>
      </c>
      <c r="J266" s="43">
        <v>409</v>
      </c>
    </row>
    <row r="267" spans="1:10" ht="11.45" customHeight="1" x14ac:dyDescent="0.25">
      <c r="A267" s="25"/>
      <c r="B267" s="42">
        <v>2706</v>
      </c>
      <c r="C267" s="9">
        <v>540943</v>
      </c>
      <c r="D267" s="9" t="s">
        <v>266</v>
      </c>
      <c r="E267" s="39" t="s">
        <v>722</v>
      </c>
      <c r="F267" s="10">
        <v>394934</v>
      </c>
      <c r="G267" s="10">
        <v>35387</v>
      </c>
      <c r="H267" s="11">
        <f t="shared" si="9"/>
        <v>9</v>
      </c>
      <c r="I267" s="12">
        <v>29</v>
      </c>
      <c r="J267" s="42">
        <v>40</v>
      </c>
    </row>
    <row r="268" spans="1:10" ht="11.45" customHeight="1" x14ac:dyDescent="0.25">
      <c r="A268" s="26"/>
      <c r="B268" s="43">
        <v>2707</v>
      </c>
      <c r="C268" s="14">
        <v>527657</v>
      </c>
      <c r="D268" s="43" t="s">
        <v>267</v>
      </c>
      <c r="E268" s="15" t="s">
        <v>723</v>
      </c>
      <c r="F268" s="15">
        <v>329801</v>
      </c>
      <c r="G268" s="15">
        <v>25316</v>
      </c>
      <c r="H268" s="16">
        <f t="shared" si="9"/>
        <v>7.7</v>
      </c>
      <c r="I268" s="18">
        <v>147</v>
      </c>
      <c r="J268" s="43">
        <v>101</v>
      </c>
    </row>
    <row r="269" spans="1:10" ht="11.45" customHeight="1" x14ac:dyDescent="0.25">
      <c r="A269" s="25"/>
      <c r="B269" s="42">
        <v>2708</v>
      </c>
      <c r="C269" s="9">
        <v>539211</v>
      </c>
      <c r="D269" s="9" t="s">
        <v>268</v>
      </c>
      <c r="E269" s="39" t="s">
        <v>939</v>
      </c>
      <c r="F269" s="10">
        <v>320804</v>
      </c>
      <c r="G269" s="10">
        <v>25038</v>
      </c>
      <c r="H269" s="11">
        <f t="shared" si="9"/>
        <v>7.8</v>
      </c>
      <c r="I269" s="12">
        <v>106</v>
      </c>
      <c r="J269" s="42">
        <v>43</v>
      </c>
    </row>
    <row r="270" spans="1:10" ht="11.45" customHeight="1" x14ac:dyDescent="0.25">
      <c r="A270" s="26"/>
      <c r="B270" s="43"/>
      <c r="C270" s="14"/>
      <c r="D270" s="43"/>
      <c r="E270" s="15"/>
      <c r="F270" s="15"/>
      <c r="G270" s="15"/>
      <c r="H270" s="16"/>
      <c r="I270" s="18"/>
      <c r="J270" s="43"/>
    </row>
    <row r="271" spans="1:10" ht="11.45" customHeight="1" x14ac:dyDescent="0.25">
      <c r="A271" s="25" t="s">
        <v>2</v>
      </c>
      <c r="B271" s="42"/>
      <c r="C271" s="9"/>
      <c r="D271" s="9"/>
      <c r="E271" s="39"/>
      <c r="F271" s="10">
        <f>SUM(F272:F275)</f>
        <v>1231410</v>
      </c>
      <c r="G271" s="10">
        <f>SUM(G272:G275)</f>
        <v>77365</v>
      </c>
      <c r="H271" s="11">
        <f t="shared" si="9"/>
        <v>6.3</v>
      </c>
      <c r="I271" s="12"/>
      <c r="J271" s="42"/>
    </row>
    <row r="272" spans="1:10" ht="11.45" customHeight="1" x14ac:dyDescent="0.25">
      <c r="A272" s="26"/>
      <c r="B272" s="43">
        <v>2801</v>
      </c>
      <c r="C272" s="14">
        <v>603088</v>
      </c>
      <c r="D272" s="43" t="s">
        <v>269</v>
      </c>
      <c r="E272" s="15" t="s">
        <v>724</v>
      </c>
      <c r="F272" s="15">
        <v>334018</v>
      </c>
      <c r="G272" s="15">
        <v>17118</v>
      </c>
      <c r="H272" s="16">
        <f t="shared" si="9"/>
        <v>5.0999999999999996</v>
      </c>
      <c r="I272" s="18">
        <v>310</v>
      </c>
      <c r="J272" s="43">
        <v>264</v>
      </c>
    </row>
    <row r="273" spans="1:10" ht="11.45" customHeight="1" x14ac:dyDescent="0.25">
      <c r="A273" s="25"/>
      <c r="B273" s="42">
        <v>2802</v>
      </c>
      <c r="C273" s="9">
        <v>547608</v>
      </c>
      <c r="D273" s="9" t="s">
        <v>270</v>
      </c>
      <c r="E273" s="39" t="s">
        <v>725</v>
      </c>
      <c r="F273" s="10">
        <v>263410</v>
      </c>
      <c r="G273" s="10">
        <v>17192</v>
      </c>
      <c r="H273" s="11">
        <f t="shared" si="9"/>
        <v>6.5</v>
      </c>
      <c r="I273" s="12">
        <v>403</v>
      </c>
      <c r="J273" s="42">
        <v>291</v>
      </c>
    </row>
    <row r="274" spans="1:10" ht="11.45" customHeight="1" x14ac:dyDescent="0.25">
      <c r="A274" s="26"/>
      <c r="B274" s="43">
        <v>2803</v>
      </c>
      <c r="C274" s="14">
        <v>593068</v>
      </c>
      <c r="D274" s="43" t="s">
        <v>271</v>
      </c>
      <c r="E274" s="15" t="s">
        <v>940</v>
      </c>
      <c r="F274" s="15">
        <v>316785</v>
      </c>
      <c r="G274" s="15">
        <v>18748</v>
      </c>
      <c r="H274" s="16">
        <f t="shared" si="9"/>
        <v>5.9</v>
      </c>
      <c r="I274" s="18">
        <v>229</v>
      </c>
      <c r="J274" s="43">
        <v>143</v>
      </c>
    </row>
    <row r="275" spans="1:10" ht="11.45" customHeight="1" x14ac:dyDescent="0.25">
      <c r="A275" s="25"/>
      <c r="B275" s="42">
        <v>2804</v>
      </c>
      <c r="C275" s="9">
        <v>605637</v>
      </c>
      <c r="D275" s="9" t="s">
        <v>272</v>
      </c>
      <c r="E275" s="39" t="s">
        <v>726</v>
      </c>
      <c r="F275" s="10">
        <v>317197</v>
      </c>
      <c r="G275" s="10">
        <v>24307</v>
      </c>
      <c r="H275" s="11">
        <f t="shared" si="9"/>
        <v>7.7</v>
      </c>
      <c r="I275" s="12">
        <v>159</v>
      </c>
      <c r="J275" s="42">
        <v>85</v>
      </c>
    </row>
    <row r="276" spans="1:10" ht="11.45" customHeight="1" x14ac:dyDescent="0.25">
      <c r="A276" s="26"/>
      <c r="B276" s="43"/>
      <c r="C276" s="14"/>
      <c r="D276" s="43"/>
      <c r="E276" s="15"/>
      <c r="F276" s="15"/>
      <c r="G276" s="15"/>
      <c r="H276" s="16"/>
      <c r="I276" s="18"/>
      <c r="J276" s="43"/>
    </row>
    <row r="277" spans="1:10" ht="11.45" customHeight="1" x14ac:dyDescent="0.25">
      <c r="A277" s="25" t="s">
        <v>273</v>
      </c>
      <c r="B277" s="42"/>
      <c r="C277" s="9"/>
      <c r="D277" s="9"/>
      <c r="E277" s="39"/>
      <c r="F277" s="10">
        <f>SUM(F278:F285)</f>
        <v>2921599</v>
      </c>
      <c r="G277" s="10">
        <f>SUM(G278:G285)</f>
        <v>193942</v>
      </c>
      <c r="H277" s="11">
        <f t="shared" si="9"/>
        <v>6.6</v>
      </c>
      <c r="I277" s="12"/>
      <c r="J277" s="42"/>
    </row>
    <row r="278" spans="1:10" ht="11.45" customHeight="1" x14ac:dyDescent="0.25">
      <c r="A278" s="26"/>
      <c r="B278" s="43">
        <v>2901</v>
      </c>
      <c r="C278" s="14">
        <v>593594</v>
      </c>
      <c r="D278" s="43" t="s">
        <v>274</v>
      </c>
      <c r="E278" s="15" t="s">
        <v>727</v>
      </c>
      <c r="F278" s="15">
        <v>361270</v>
      </c>
      <c r="G278" s="15">
        <v>14579</v>
      </c>
      <c r="H278" s="16">
        <f t="shared" si="9"/>
        <v>4</v>
      </c>
      <c r="I278" s="18">
        <v>426</v>
      </c>
      <c r="J278" s="43">
        <v>427</v>
      </c>
    </row>
    <row r="279" spans="1:10" ht="11.45" customHeight="1" x14ac:dyDescent="0.25">
      <c r="A279" s="25"/>
      <c r="B279" s="42">
        <v>2902</v>
      </c>
      <c r="C279" s="9">
        <v>616720</v>
      </c>
      <c r="D279" s="9" t="s">
        <v>275</v>
      </c>
      <c r="E279" s="39" t="s">
        <v>728</v>
      </c>
      <c r="F279" s="10">
        <v>395237</v>
      </c>
      <c r="G279" s="10">
        <v>23036</v>
      </c>
      <c r="H279" s="11">
        <f t="shared" si="9"/>
        <v>5.8</v>
      </c>
      <c r="I279" s="12">
        <v>305</v>
      </c>
      <c r="J279" s="42">
        <v>363</v>
      </c>
    </row>
    <row r="280" spans="1:10" ht="11.45" customHeight="1" x14ac:dyDescent="0.25">
      <c r="A280" s="26"/>
      <c r="B280" s="43">
        <v>2903</v>
      </c>
      <c r="C280" s="14">
        <v>618649</v>
      </c>
      <c r="D280" s="43" t="s">
        <v>276</v>
      </c>
      <c r="E280" s="15" t="s">
        <v>729</v>
      </c>
      <c r="F280" s="15">
        <v>400339</v>
      </c>
      <c r="G280" s="15">
        <v>33227</v>
      </c>
      <c r="H280" s="16">
        <f t="shared" si="9"/>
        <v>8.3000000000000007</v>
      </c>
      <c r="I280" s="18">
        <v>32</v>
      </c>
      <c r="J280" s="43">
        <v>43</v>
      </c>
    </row>
    <row r="281" spans="1:10" ht="11.45" customHeight="1" x14ac:dyDescent="0.25">
      <c r="A281" s="25"/>
      <c r="B281" s="42">
        <v>2904</v>
      </c>
      <c r="C281" s="9">
        <v>611204</v>
      </c>
      <c r="D281" s="9" t="s">
        <v>277</v>
      </c>
      <c r="E281" s="39" t="s">
        <v>730</v>
      </c>
      <c r="F281" s="10">
        <v>347273</v>
      </c>
      <c r="G281" s="10">
        <v>24260</v>
      </c>
      <c r="H281" s="11">
        <f t="shared" si="9"/>
        <v>7</v>
      </c>
      <c r="I281" s="12">
        <v>103</v>
      </c>
      <c r="J281" s="42">
        <v>93</v>
      </c>
    </row>
    <row r="282" spans="1:10" ht="11.45" customHeight="1" x14ac:dyDescent="0.25">
      <c r="A282" s="26"/>
      <c r="B282" s="43">
        <v>2905</v>
      </c>
      <c r="C282" s="14">
        <v>604682</v>
      </c>
      <c r="D282" s="43" t="s">
        <v>278</v>
      </c>
      <c r="E282" s="15" t="s">
        <v>731</v>
      </c>
      <c r="F282" s="15">
        <v>387394</v>
      </c>
      <c r="G282" s="15">
        <v>26928</v>
      </c>
      <c r="H282" s="16">
        <f t="shared" si="9"/>
        <v>7</v>
      </c>
      <c r="I282" s="18">
        <v>163</v>
      </c>
      <c r="J282" s="43">
        <v>231</v>
      </c>
    </row>
    <row r="283" spans="1:10" ht="11.45" customHeight="1" x14ac:dyDescent="0.25">
      <c r="A283" s="25"/>
      <c r="B283" s="42">
        <v>2906</v>
      </c>
      <c r="C283" s="9">
        <v>608158</v>
      </c>
      <c r="D283" s="9" t="s">
        <v>279</v>
      </c>
      <c r="E283" s="39" t="s">
        <v>732</v>
      </c>
      <c r="F283" s="10">
        <v>370825</v>
      </c>
      <c r="G283" s="10">
        <v>25798</v>
      </c>
      <c r="H283" s="11">
        <f t="shared" si="9"/>
        <v>7</v>
      </c>
      <c r="I283" s="12">
        <v>175</v>
      </c>
      <c r="J283" s="42">
        <v>219</v>
      </c>
    </row>
    <row r="284" spans="1:10" ht="11.45" customHeight="1" x14ac:dyDescent="0.25">
      <c r="A284" s="26"/>
      <c r="B284" s="43">
        <v>2907</v>
      </c>
      <c r="C284" s="14">
        <v>618788</v>
      </c>
      <c r="D284" s="43" t="s">
        <v>280</v>
      </c>
      <c r="E284" s="15" t="s">
        <v>733</v>
      </c>
      <c r="F284" s="15">
        <v>353731</v>
      </c>
      <c r="G284" s="15">
        <v>23450</v>
      </c>
      <c r="H284" s="16">
        <f t="shared" si="9"/>
        <v>6.6</v>
      </c>
      <c r="I284" s="18">
        <v>214</v>
      </c>
      <c r="J284" s="43">
        <v>246</v>
      </c>
    </row>
    <row r="285" spans="1:10" ht="11.45" customHeight="1" x14ac:dyDescent="0.25">
      <c r="A285" s="25"/>
      <c r="B285" s="42">
        <v>2908</v>
      </c>
      <c r="C285" s="9">
        <v>593449</v>
      </c>
      <c r="D285" s="9" t="s">
        <v>281</v>
      </c>
      <c r="E285" s="39" t="s">
        <v>734</v>
      </c>
      <c r="F285" s="10">
        <v>305530</v>
      </c>
      <c r="G285" s="10">
        <v>22664</v>
      </c>
      <c r="H285" s="11">
        <f t="shared" si="9"/>
        <v>7.4</v>
      </c>
      <c r="I285" s="12">
        <v>253</v>
      </c>
      <c r="J285" s="42">
        <v>131</v>
      </c>
    </row>
    <row r="286" spans="1:10" ht="11.45" customHeight="1" x14ac:dyDescent="0.25">
      <c r="A286" s="26"/>
      <c r="B286" s="43"/>
      <c r="C286" s="14"/>
      <c r="D286" s="43"/>
      <c r="E286" s="15"/>
      <c r="F286" s="15"/>
      <c r="G286" s="15"/>
      <c r="H286" s="16"/>
      <c r="I286" s="18"/>
      <c r="J286" s="43"/>
    </row>
    <row r="287" spans="1:10" ht="11.45" customHeight="1" x14ac:dyDescent="0.25">
      <c r="A287" s="25" t="s">
        <v>30</v>
      </c>
      <c r="B287" s="42">
        <v>3000</v>
      </c>
      <c r="C287" s="9">
        <v>838974</v>
      </c>
      <c r="D287" s="9" t="s">
        <v>282</v>
      </c>
      <c r="E287" s="39" t="s">
        <v>735</v>
      </c>
      <c r="F287" s="10">
        <v>523058</v>
      </c>
      <c r="G287" s="10">
        <v>36751</v>
      </c>
      <c r="H287" s="11">
        <f t="shared" si="9"/>
        <v>7</v>
      </c>
      <c r="I287" s="12">
        <v>6</v>
      </c>
      <c r="J287" s="42">
        <v>64</v>
      </c>
    </row>
    <row r="288" spans="1:10" ht="11.45" customHeight="1" x14ac:dyDescent="0.25">
      <c r="A288" s="26"/>
      <c r="B288" s="43"/>
      <c r="C288" s="14"/>
      <c r="D288" s="43"/>
      <c r="E288" s="15"/>
      <c r="F288" s="15"/>
      <c r="G288" s="15"/>
      <c r="H288" s="16"/>
      <c r="I288" s="18"/>
      <c r="J288" s="43"/>
    </row>
    <row r="289" spans="1:10" ht="11.45" customHeight="1" x14ac:dyDescent="0.25">
      <c r="A289" s="25" t="s">
        <v>283</v>
      </c>
      <c r="B289" s="42"/>
      <c r="C289" s="9"/>
      <c r="D289" s="9"/>
      <c r="E289" s="39"/>
      <c r="F289" s="10">
        <f>SUM(F290:F292)</f>
        <v>999347</v>
      </c>
      <c r="G289" s="10">
        <f>SUM(G290:G292)</f>
        <v>72159</v>
      </c>
      <c r="H289" s="11">
        <f t="shared" ref="H289:H352" si="10">ROUND(G289/F289*100,1)</f>
        <v>7.2</v>
      </c>
      <c r="I289" s="12"/>
      <c r="J289" s="42"/>
    </row>
    <row r="290" spans="1:10" ht="11.45" customHeight="1" x14ac:dyDescent="0.25">
      <c r="A290" s="26"/>
      <c r="B290" s="43">
        <v>3101</v>
      </c>
      <c r="C290" s="14">
        <v>502330</v>
      </c>
      <c r="D290" s="43" t="s">
        <v>284</v>
      </c>
      <c r="E290" s="15" t="s">
        <v>736</v>
      </c>
      <c r="F290" s="15">
        <v>342584</v>
      </c>
      <c r="G290" s="15">
        <v>25479</v>
      </c>
      <c r="H290" s="16">
        <f t="shared" si="10"/>
        <v>7.4</v>
      </c>
      <c r="I290" s="18">
        <v>223</v>
      </c>
      <c r="J290" s="43">
        <v>219</v>
      </c>
    </row>
    <row r="291" spans="1:10" ht="11.45" customHeight="1" x14ac:dyDescent="0.25">
      <c r="A291" s="25"/>
      <c r="B291" s="42">
        <v>3102</v>
      </c>
      <c r="C291" s="9">
        <v>506185</v>
      </c>
      <c r="D291" s="9" t="s">
        <v>285</v>
      </c>
      <c r="E291" s="39" t="s">
        <v>737</v>
      </c>
      <c r="F291" s="10">
        <v>354105</v>
      </c>
      <c r="G291" s="10">
        <v>24205</v>
      </c>
      <c r="H291" s="11">
        <f t="shared" si="10"/>
        <v>6.8</v>
      </c>
      <c r="I291" s="12">
        <v>222</v>
      </c>
      <c r="J291" s="42">
        <v>231</v>
      </c>
    </row>
    <row r="292" spans="1:10" ht="11.45" customHeight="1" x14ac:dyDescent="0.25">
      <c r="A292" s="26"/>
      <c r="B292" s="43">
        <v>3103</v>
      </c>
      <c r="C292" s="14">
        <v>475519</v>
      </c>
      <c r="D292" s="43" t="s">
        <v>286</v>
      </c>
      <c r="E292" s="15" t="s">
        <v>738</v>
      </c>
      <c r="F292" s="15">
        <v>302658</v>
      </c>
      <c r="G292" s="15">
        <v>22475</v>
      </c>
      <c r="H292" s="16">
        <f t="shared" si="10"/>
        <v>7.4</v>
      </c>
      <c r="I292" s="18">
        <v>278</v>
      </c>
      <c r="J292" s="43">
        <v>181</v>
      </c>
    </row>
    <row r="293" spans="1:10" ht="11.45" customHeight="1" x14ac:dyDescent="0.25">
      <c r="A293" s="25"/>
      <c r="B293" s="42"/>
      <c r="C293" s="9"/>
      <c r="D293" s="9"/>
      <c r="E293" s="39"/>
      <c r="F293" s="10"/>
      <c r="G293" s="10"/>
      <c r="H293" s="11"/>
      <c r="I293" s="12"/>
      <c r="J293" s="42"/>
    </row>
    <row r="294" spans="1:10" ht="11.45" customHeight="1" x14ac:dyDescent="0.25">
      <c r="A294" s="26" t="s">
        <v>35</v>
      </c>
      <c r="B294" s="43"/>
      <c r="C294" s="14"/>
      <c r="D294" s="43"/>
      <c r="E294" s="15"/>
      <c r="F294" s="15">
        <f>SUM(F295:F298)</f>
        <v>1446090</v>
      </c>
      <c r="G294" s="15">
        <f>SUM(G295:G298)</f>
        <v>109882</v>
      </c>
      <c r="H294" s="16">
        <f t="shared" si="10"/>
        <v>7.6</v>
      </c>
      <c r="I294" s="18"/>
      <c r="J294" s="43"/>
    </row>
    <row r="295" spans="1:10" ht="11.45" customHeight="1" x14ac:dyDescent="0.25">
      <c r="A295" s="25"/>
      <c r="B295" s="42">
        <v>3201</v>
      </c>
      <c r="C295" s="9">
        <v>574238</v>
      </c>
      <c r="D295" s="9" t="s">
        <v>287</v>
      </c>
      <c r="E295" s="39" t="s">
        <v>739</v>
      </c>
      <c r="F295" s="10">
        <v>315947</v>
      </c>
      <c r="G295" s="10">
        <v>24789</v>
      </c>
      <c r="H295" s="11">
        <f t="shared" si="10"/>
        <v>7.8</v>
      </c>
      <c r="I295" s="12">
        <v>85</v>
      </c>
      <c r="J295" s="42">
        <v>71</v>
      </c>
    </row>
    <row r="296" spans="1:10" ht="11.45" customHeight="1" x14ac:dyDescent="0.25">
      <c r="A296" s="26"/>
      <c r="B296" s="43">
        <v>3202</v>
      </c>
      <c r="C296" s="14">
        <v>574580</v>
      </c>
      <c r="D296" s="43" t="s">
        <v>288</v>
      </c>
      <c r="E296" s="15" t="s">
        <v>740</v>
      </c>
      <c r="F296" s="15">
        <v>362828</v>
      </c>
      <c r="G296" s="15">
        <v>31355</v>
      </c>
      <c r="H296" s="16">
        <f t="shared" si="10"/>
        <v>8.6</v>
      </c>
      <c r="I296" s="18">
        <v>101</v>
      </c>
      <c r="J296" s="43">
        <v>101</v>
      </c>
    </row>
    <row r="297" spans="1:10" ht="11.45" customHeight="1" x14ac:dyDescent="0.25">
      <c r="A297" s="25"/>
      <c r="B297" s="42">
        <v>3203</v>
      </c>
      <c r="C297" s="9">
        <v>625729</v>
      </c>
      <c r="D297" s="9" t="s">
        <v>289</v>
      </c>
      <c r="E297" s="39" t="s">
        <v>941</v>
      </c>
      <c r="F297" s="10">
        <v>429258</v>
      </c>
      <c r="G297" s="10">
        <v>23600</v>
      </c>
      <c r="H297" s="11">
        <f t="shared" si="10"/>
        <v>5.5</v>
      </c>
      <c r="I297" s="12">
        <v>355</v>
      </c>
      <c r="J297" s="42">
        <v>386</v>
      </c>
    </row>
    <row r="298" spans="1:10" ht="11.45" customHeight="1" x14ac:dyDescent="0.25">
      <c r="A298" s="26"/>
      <c r="B298" s="43">
        <v>3204</v>
      </c>
      <c r="C298" s="14">
        <v>565065</v>
      </c>
      <c r="D298" s="43" t="s">
        <v>290</v>
      </c>
      <c r="E298" s="15" t="s">
        <v>942</v>
      </c>
      <c r="F298" s="15">
        <v>338057</v>
      </c>
      <c r="G298" s="15">
        <v>30138</v>
      </c>
      <c r="H298" s="16">
        <f t="shared" si="10"/>
        <v>8.9</v>
      </c>
      <c r="I298" s="18">
        <v>116</v>
      </c>
      <c r="J298" s="43">
        <v>60</v>
      </c>
    </row>
    <row r="299" spans="1:10" ht="11.45" customHeight="1" x14ac:dyDescent="0.25">
      <c r="A299" s="25"/>
      <c r="B299" s="42"/>
      <c r="C299" s="9"/>
      <c r="D299" s="9"/>
      <c r="E299" s="39"/>
      <c r="F299" s="10"/>
      <c r="G299" s="10"/>
      <c r="H299" s="11"/>
      <c r="I299" s="12"/>
      <c r="J299" s="42"/>
    </row>
    <row r="300" spans="1:10" ht="11.45" customHeight="1" x14ac:dyDescent="0.25">
      <c r="A300" s="26" t="s">
        <v>28</v>
      </c>
      <c r="B300" s="43"/>
      <c r="C300" s="14"/>
      <c r="D300" s="43"/>
      <c r="E300" s="15"/>
      <c r="F300" s="15">
        <f>SUM(F301:F302)</f>
        <v>729001</v>
      </c>
      <c r="G300" s="15">
        <f>SUM(G301:G302)</f>
        <v>49619</v>
      </c>
      <c r="H300" s="16">
        <f t="shared" si="10"/>
        <v>6.8</v>
      </c>
      <c r="I300" s="18"/>
      <c r="J300" s="43"/>
    </row>
    <row r="301" spans="1:10" ht="11.45" customHeight="1" x14ac:dyDescent="0.25">
      <c r="A301" s="25"/>
      <c r="B301" s="42">
        <v>3301</v>
      </c>
      <c r="C301" s="9">
        <v>558955</v>
      </c>
      <c r="D301" s="9" t="s">
        <v>291</v>
      </c>
      <c r="E301" s="39" t="s">
        <v>943</v>
      </c>
      <c r="F301" s="10">
        <v>373091</v>
      </c>
      <c r="G301" s="10">
        <v>24501</v>
      </c>
      <c r="H301" s="11">
        <f t="shared" si="10"/>
        <v>6.6</v>
      </c>
      <c r="I301" s="12">
        <v>115</v>
      </c>
      <c r="J301" s="42">
        <v>158</v>
      </c>
    </row>
    <row r="302" spans="1:10" ht="11.45" customHeight="1" x14ac:dyDescent="0.25">
      <c r="A302" s="26"/>
      <c r="B302" s="43">
        <v>3302</v>
      </c>
      <c r="C302" s="14">
        <v>549095</v>
      </c>
      <c r="D302" s="43" t="s">
        <v>292</v>
      </c>
      <c r="E302" s="15" t="s">
        <v>742</v>
      </c>
      <c r="F302" s="15">
        <v>355910</v>
      </c>
      <c r="G302" s="15">
        <v>25118</v>
      </c>
      <c r="H302" s="16">
        <f t="shared" si="10"/>
        <v>7.1</v>
      </c>
      <c r="I302" s="18">
        <v>151</v>
      </c>
      <c r="J302" s="43">
        <v>158</v>
      </c>
    </row>
    <row r="303" spans="1:10" ht="11.45" customHeight="1" x14ac:dyDescent="0.25">
      <c r="A303" s="25"/>
      <c r="B303" s="42"/>
      <c r="C303" s="9"/>
      <c r="D303" s="9"/>
      <c r="E303" s="39"/>
      <c r="F303" s="10"/>
      <c r="G303" s="10"/>
      <c r="H303" s="11"/>
      <c r="I303" s="12"/>
      <c r="J303" s="42"/>
    </row>
    <row r="304" spans="1:10" ht="11.45" customHeight="1" x14ac:dyDescent="0.25">
      <c r="A304" s="26" t="s">
        <v>22</v>
      </c>
      <c r="B304" s="62"/>
      <c r="C304" s="14"/>
      <c r="D304" s="62"/>
      <c r="E304" s="15"/>
      <c r="F304" s="15">
        <f>SUM(F305:F316)</f>
        <v>4487823</v>
      </c>
      <c r="G304" s="15">
        <f>SUM(G305:G316)</f>
        <v>272033</v>
      </c>
      <c r="H304" s="16">
        <f t="shared" si="10"/>
        <v>6.1</v>
      </c>
      <c r="I304" s="18"/>
      <c r="J304" s="62"/>
    </row>
    <row r="305" spans="1:10" ht="11.45" customHeight="1" x14ac:dyDescent="0.25">
      <c r="A305" s="25"/>
      <c r="B305" s="42">
        <v>3401</v>
      </c>
      <c r="C305" s="9">
        <v>587222</v>
      </c>
      <c r="D305" s="9" t="s">
        <v>293</v>
      </c>
      <c r="E305" s="39" t="s">
        <v>743</v>
      </c>
      <c r="F305" s="10">
        <v>360493</v>
      </c>
      <c r="G305" s="10">
        <v>19776</v>
      </c>
      <c r="H305" s="11">
        <f t="shared" si="10"/>
        <v>5.5</v>
      </c>
      <c r="I305" s="12">
        <v>308</v>
      </c>
      <c r="J305" s="42">
        <v>325</v>
      </c>
    </row>
    <row r="306" spans="1:10" ht="11.45" customHeight="1" x14ac:dyDescent="0.25">
      <c r="A306" s="26"/>
      <c r="B306" s="43">
        <v>3402</v>
      </c>
      <c r="C306" s="14">
        <v>586944</v>
      </c>
      <c r="D306" s="43" t="s">
        <v>294</v>
      </c>
      <c r="E306" s="15" t="s">
        <v>1052</v>
      </c>
      <c r="F306" s="15">
        <v>326174</v>
      </c>
      <c r="G306" s="15">
        <v>23602</v>
      </c>
      <c r="H306" s="16">
        <f t="shared" si="10"/>
        <v>7.2</v>
      </c>
      <c r="I306" s="18">
        <v>168</v>
      </c>
      <c r="J306" s="43">
        <v>120</v>
      </c>
    </row>
    <row r="307" spans="1:10" ht="11.45" customHeight="1" x14ac:dyDescent="0.25">
      <c r="A307" s="25"/>
      <c r="B307" s="42">
        <v>3403</v>
      </c>
      <c r="C307" s="9">
        <v>608029</v>
      </c>
      <c r="D307" s="9" t="s">
        <v>295</v>
      </c>
      <c r="E307" s="39" t="s">
        <v>944</v>
      </c>
      <c r="F307" s="10">
        <v>364452</v>
      </c>
      <c r="G307" s="10">
        <v>24726</v>
      </c>
      <c r="H307" s="11">
        <f t="shared" si="10"/>
        <v>6.8</v>
      </c>
      <c r="I307" s="12">
        <v>216</v>
      </c>
      <c r="J307" s="42">
        <v>256</v>
      </c>
    </row>
    <row r="308" spans="1:10" ht="11.45" customHeight="1" x14ac:dyDescent="0.25">
      <c r="A308" s="26"/>
      <c r="B308" s="43">
        <v>3404</v>
      </c>
      <c r="C308" s="14">
        <v>576821</v>
      </c>
      <c r="D308" s="43" t="s">
        <v>296</v>
      </c>
      <c r="E308" s="15" t="s">
        <v>744</v>
      </c>
      <c r="F308" s="15">
        <v>356604</v>
      </c>
      <c r="G308" s="15">
        <v>21981</v>
      </c>
      <c r="H308" s="16">
        <f t="shared" si="10"/>
        <v>6.2</v>
      </c>
      <c r="I308" s="18">
        <v>150</v>
      </c>
      <c r="J308" s="43">
        <v>181</v>
      </c>
    </row>
    <row r="309" spans="1:10" ht="11.45" customHeight="1" x14ac:dyDescent="0.25">
      <c r="A309" s="25"/>
      <c r="B309" s="42">
        <v>3405</v>
      </c>
      <c r="C309" s="9">
        <v>597966</v>
      </c>
      <c r="D309" s="9" t="s">
        <v>297</v>
      </c>
      <c r="E309" s="39" t="s">
        <v>745</v>
      </c>
      <c r="F309" s="10">
        <v>383502</v>
      </c>
      <c r="G309" s="10">
        <v>21571</v>
      </c>
      <c r="H309" s="11">
        <f t="shared" si="10"/>
        <v>5.6</v>
      </c>
      <c r="I309" s="12">
        <v>302</v>
      </c>
      <c r="J309" s="42">
        <v>339</v>
      </c>
    </row>
    <row r="310" spans="1:10" ht="11.45" customHeight="1" x14ac:dyDescent="0.25">
      <c r="A310" s="26"/>
      <c r="B310" s="43">
        <v>3406</v>
      </c>
      <c r="C310" s="14">
        <v>608594</v>
      </c>
      <c r="D310" s="43" t="s">
        <v>298</v>
      </c>
      <c r="E310" s="15" t="s">
        <v>945</v>
      </c>
      <c r="F310" s="15">
        <v>362544</v>
      </c>
      <c r="G310" s="15">
        <v>21931</v>
      </c>
      <c r="H310" s="16">
        <f t="shared" si="10"/>
        <v>6</v>
      </c>
      <c r="I310" s="18">
        <v>334</v>
      </c>
      <c r="J310" s="43">
        <v>357</v>
      </c>
    </row>
    <row r="311" spans="1:10" ht="11.45" customHeight="1" x14ac:dyDescent="0.25">
      <c r="A311" s="25"/>
      <c r="B311" s="42">
        <v>3407</v>
      </c>
      <c r="C311" s="9">
        <v>591549</v>
      </c>
      <c r="D311" s="9" t="s">
        <v>299</v>
      </c>
      <c r="E311" s="39" t="s">
        <v>946</v>
      </c>
      <c r="F311" s="10">
        <v>382795</v>
      </c>
      <c r="G311" s="10">
        <v>20349</v>
      </c>
      <c r="H311" s="11">
        <f t="shared" si="10"/>
        <v>5.3</v>
      </c>
      <c r="I311" s="12">
        <v>392</v>
      </c>
      <c r="J311" s="42">
        <v>409</v>
      </c>
    </row>
    <row r="312" spans="1:10" ht="11.45" customHeight="1" x14ac:dyDescent="0.25">
      <c r="A312" s="26"/>
      <c r="B312" s="43">
        <v>3408</v>
      </c>
      <c r="C312" s="14">
        <v>629593</v>
      </c>
      <c r="D312" s="43" t="s">
        <v>300</v>
      </c>
      <c r="E312" s="15" t="s">
        <v>746</v>
      </c>
      <c r="F312" s="15">
        <v>415610</v>
      </c>
      <c r="G312" s="15">
        <v>37093</v>
      </c>
      <c r="H312" s="16">
        <f t="shared" si="10"/>
        <v>8.9</v>
      </c>
      <c r="I312" s="18">
        <v>53</v>
      </c>
      <c r="J312" s="43">
        <v>113</v>
      </c>
    </row>
    <row r="313" spans="1:10" ht="11.45" customHeight="1" x14ac:dyDescent="0.25">
      <c r="A313" s="25"/>
      <c r="B313" s="42">
        <v>3409</v>
      </c>
      <c r="C313" s="9">
        <v>610804</v>
      </c>
      <c r="D313" s="9" t="s">
        <v>301</v>
      </c>
      <c r="E313" s="39" t="s">
        <v>947</v>
      </c>
      <c r="F313" s="10">
        <v>384265</v>
      </c>
      <c r="G313" s="10">
        <v>24014</v>
      </c>
      <c r="H313" s="11">
        <f t="shared" si="10"/>
        <v>6.2</v>
      </c>
      <c r="I313" s="12">
        <v>246</v>
      </c>
      <c r="J313" s="42">
        <v>315</v>
      </c>
    </row>
    <row r="314" spans="1:10" ht="11.45" customHeight="1" x14ac:dyDescent="0.25">
      <c r="A314" s="26"/>
      <c r="B314" s="43">
        <v>3410</v>
      </c>
      <c r="C314" s="14">
        <v>595323</v>
      </c>
      <c r="D314" s="43" t="s">
        <v>302</v>
      </c>
      <c r="E314" s="15" t="s">
        <v>948</v>
      </c>
      <c r="F314" s="15">
        <v>370262</v>
      </c>
      <c r="G314" s="15">
        <v>16903</v>
      </c>
      <c r="H314" s="16">
        <f t="shared" si="10"/>
        <v>4.5999999999999996</v>
      </c>
      <c r="I314" s="18">
        <v>411</v>
      </c>
      <c r="J314" s="43">
        <v>417</v>
      </c>
    </row>
    <row r="315" spans="1:10" ht="11.45" customHeight="1" x14ac:dyDescent="0.25">
      <c r="A315" s="25"/>
      <c r="B315" s="42">
        <v>3411</v>
      </c>
      <c r="C315" s="9">
        <v>597953</v>
      </c>
      <c r="D315" s="9" t="s">
        <v>303</v>
      </c>
      <c r="E315" s="39" t="s">
        <v>949</v>
      </c>
      <c r="F315" s="10">
        <v>393530</v>
      </c>
      <c r="G315" s="10">
        <v>19180</v>
      </c>
      <c r="H315" s="11">
        <f t="shared" si="10"/>
        <v>4.9000000000000004</v>
      </c>
      <c r="I315" s="12">
        <v>282</v>
      </c>
      <c r="J315" s="42">
        <v>339</v>
      </c>
    </row>
    <row r="316" spans="1:10" ht="11.45" customHeight="1" x14ac:dyDescent="0.25">
      <c r="A316" s="26"/>
      <c r="B316" s="43">
        <v>3412</v>
      </c>
      <c r="C316" s="14">
        <v>606675</v>
      </c>
      <c r="D316" s="43" t="s">
        <v>304</v>
      </c>
      <c r="E316" s="15" t="s">
        <v>747</v>
      </c>
      <c r="F316" s="15">
        <v>387592</v>
      </c>
      <c r="G316" s="15">
        <v>20907</v>
      </c>
      <c r="H316" s="16">
        <f t="shared" si="10"/>
        <v>5.4</v>
      </c>
      <c r="I316" s="18">
        <v>345</v>
      </c>
      <c r="J316" s="43">
        <v>371</v>
      </c>
    </row>
    <row r="317" spans="1:10" ht="11.45" customHeight="1" x14ac:dyDescent="0.25">
      <c r="A317" s="25"/>
      <c r="B317" s="42"/>
      <c r="C317" s="9"/>
      <c r="D317" s="9"/>
      <c r="E317" s="39"/>
      <c r="F317" s="10"/>
      <c r="G317" s="10"/>
      <c r="H317" s="11"/>
      <c r="I317" s="12"/>
      <c r="J317" s="42"/>
    </row>
    <row r="318" spans="1:10" ht="11.45" customHeight="1" x14ac:dyDescent="0.25">
      <c r="A318" s="26" t="s">
        <v>23</v>
      </c>
      <c r="B318" s="43"/>
      <c r="C318" s="14"/>
      <c r="D318" s="43"/>
      <c r="E318" s="15"/>
      <c r="F318" s="15">
        <f>SUM(F319:F321)</f>
        <v>875151</v>
      </c>
      <c r="G318" s="15">
        <f>SUM(G319:G321)</f>
        <v>64495</v>
      </c>
      <c r="H318" s="16">
        <f t="shared" si="10"/>
        <v>7.4</v>
      </c>
      <c r="I318" s="18"/>
      <c r="J318" s="43"/>
    </row>
    <row r="319" spans="1:10" ht="11.45" customHeight="1" x14ac:dyDescent="0.25">
      <c r="A319" s="25"/>
      <c r="B319" s="42">
        <v>3501</v>
      </c>
      <c r="C319" s="9">
        <v>566445</v>
      </c>
      <c r="D319" s="9" t="s">
        <v>305</v>
      </c>
      <c r="E319" s="39" t="s">
        <v>950</v>
      </c>
      <c r="F319" s="10">
        <v>323869</v>
      </c>
      <c r="G319" s="10">
        <v>22870</v>
      </c>
      <c r="H319" s="11">
        <f t="shared" si="10"/>
        <v>7.1</v>
      </c>
      <c r="I319" s="12">
        <v>156</v>
      </c>
      <c r="J319" s="42">
        <v>93</v>
      </c>
    </row>
    <row r="320" spans="1:10" ht="11.45" customHeight="1" x14ac:dyDescent="0.25">
      <c r="A320" s="26"/>
      <c r="B320" s="43">
        <v>3502</v>
      </c>
      <c r="C320" s="14">
        <v>543259</v>
      </c>
      <c r="D320" s="43" t="s">
        <v>306</v>
      </c>
      <c r="E320" s="15" t="s">
        <v>951</v>
      </c>
      <c r="F320" s="15">
        <v>267816</v>
      </c>
      <c r="G320" s="15">
        <v>20876</v>
      </c>
      <c r="H320" s="16">
        <f t="shared" si="10"/>
        <v>7.8</v>
      </c>
      <c r="I320" s="18">
        <v>386</v>
      </c>
      <c r="J320" s="43">
        <v>256</v>
      </c>
    </row>
    <row r="321" spans="1:10" ht="11.45" customHeight="1" x14ac:dyDescent="0.25">
      <c r="A321" s="25"/>
      <c r="B321" s="42">
        <v>3503</v>
      </c>
      <c r="C321" s="9">
        <v>541256</v>
      </c>
      <c r="D321" s="9" t="s">
        <v>307</v>
      </c>
      <c r="E321" s="39" t="s">
        <v>748</v>
      </c>
      <c r="F321" s="10">
        <v>283466</v>
      </c>
      <c r="G321" s="10">
        <v>20749</v>
      </c>
      <c r="H321" s="11">
        <f t="shared" si="10"/>
        <v>7.3</v>
      </c>
      <c r="I321" s="12">
        <v>394</v>
      </c>
      <c r="J321" s="42">
        <v>303</v>
      </c>
    </row>
    <row r="322" spans="1:10" ht="11.45" customHeight="1" x14ac:dyDescent="0.25">
      <c r="A322" s="26"/>
      <c r="B322" s="43"/>
      <c r="C322" s="14"/>
      <c r="D322" s="43"/>
      <c r="E322" s="15"/>
      <c r="F322" s="15"/>
      <c r="G322" s="15"/>
      <c r="H322" s="16"/>
      <c r="I322" s="18"/>
      <c r="J322" s="43"/>
    </row>
    <row r="323" spans="1:10" ht="11.45" customHeight="1" x14ac:dyDescent="0.25">
      <c r="A323" s="25" t="s">
        <v>6</v>
      </c>
      <c r="B323" s="42"/>
      <c r="C323" s="9"/>
      <c r="D323" s="9"/>
      <c r="E323" s="39"/>
      <c r="F323" s="10">
        <f>SUM(F324:F350)</f>
        <v>9504716</v>
      </c>
      <c r="G323" s="10">
        <f>SUM(G324:G350)</f>
        <v>545896</v>
      </c>
      <c r="H323" s="11">
        <f t="shared" si="10"/>
        <v>5.7</v>
      </c>
      <c r="I323" s="12"/>
      <c r="J323" s="42"/>
    </row>
    <row r="324" spans="1:10" ht="11.45" customHeight="1" x14ac:dyDescent="0.25">
      <c r="A324" s="26"/>
      <c r="B324" s="43">
        <v>3601</v>
      </c>
      <c r="C324" s="14">
        <v>588043</v>
      </c>
      <c r="D324" s="43" t="s">
        <v>308</v>
      </c>
      <c r="E324" s="15" t="s">
        <v>749</v>
      </c>
      <c r="F324" s="15">
        <v>349678</v>
      </c>
      <c r="G324" s="15">
        <v>30093</v>
      </c>
      <c r="H324" s="16">
        <f t="shared" si="10"/>
        <v>8.6</v>
      </c>
      <c r="I324" s="18">
        <v>66</v>
      </c>
      <c r="J324" s="43">
        <v>56</v>
      </c>
    </row>
    <row r="325" spans="1:10" ht="11.45" customHeight="1" x14ac:dyDescent="0.25">
      <c r="A325" s="25"/>
      <c r="B325" s="42">
        <v>3602</v>
      </c>
      <c r="C325" s="9">
        <v>574310</v>
      </c>
      <c r="D325" s="9" t="s">
        <v>309</v>
      </c>
      <c r="E325" s="39" t="s">
        <v>750</v>
      </c>
      <c r="F325" s="10">
        <v>370551</v>
      </c>
      <c r="G325" s="10">
        <v>24923</v>
      </c>
      <c r="H325" s="11">
        <f t="shared" si="10"/>
        <v>6.7</v>
      </c>
      <c r="I325" s="12">
        <v>171</v>
      </c>
      <c r="J325" s="42">
        <v>219</v>
      </c>
    </row>
    <row r="326" spans="1:10" ht="11.45" customHeight="1" x14ac:dyDescent="0.25">
      <c r="A326" s="26"/>
      <c r="B326" s="43">
        <v>3603</v>
      </c>
      <c r="C326" s="14">
        <v>598254</v>
      </c>
      <c r="D326" s="43" t="s">
        <v>310</v>
      </c>
      <c r="E326" s="15" t="s">
        <v>751</v>
      </c>
      <c r="F326" s="15">
        <v>352187</v>
      </c>
      <c r="G326" s="15">
        <v>17814</v>
      </c>
      <c r="H326" s="16">
        <f t="shared" si="10"/>
        <v>5.0999999999999996</v>
      </c>
      <c r="I326" s="18">
        <v>328</v>
      </c>
      <c r="J326" s="43">
        <v>325</v>
      </c>
    </row>
    <row r="327" spans="1:10" ht="11.45" customHeight="1" x14ac:dyDescent="0.25">
      <c r="A327" s="25"/>
      <c r="B327" s="42">
        <v>3604</v>
      </c>
      <c r="C327" s="9">
        <v>581014</v>
      </c>
      <c r="D327" s="9" t="s">
        <v>311</v>
      </c>
      <c r="E327" s="39" t="s">
        <v>752</v>
      </c>
      <c r="F327" s="10">
        <v>371779</v>
      </c>
      <c r="G327" s="10">
        <v>23337</v>
      </c>
      <c r="H327" s="11">
        <f t="shared" si="10"/>
        <v>6.3</v>
      </c>
      <c r="I327" s="12">
        <v>220</v>
      </c>
      <c r="J327" s="42">
        <v>264</v>
      </c>
    </row>
    <row r="328" spans="1:10" ht="11.45" customHeight="1" x14ac:dyDescent="0.25">
      <c r="A328" s="26"/>
      <c r="B328" s="43">
        <v>3605</v>
      </c>
      <c r="C328" s="14">
        <v>635841</v>
      </c>
      <c r="D328" s="43" t="s">
        <v>312</v>
      </c>
      <c r="E328" s="15" t="s">
        <v>753</v>
      </c>
      <c r="F328" s="15">
        <v>367788</v>
      </c>
      <c r="G328" s="15">
        <v>23495</v>
      </c>
      <c r="H328" s="16">
        <f t="shared" si="10"/>
        <v>6.4</v>
      </c>
      <c r="I328" s="18">
        <v>137</v>
      </c>
      <c r="J328" s="43">
        <v>203</v>
      </c>
    </row>
    <row r="329" spans="1:10" ht="11.45" customHeight="1" x14ac:dyDescent="0.25">
      <c r="A329" s="25"/>
      <c r="B329" s="42">
        <v>3606</v>
      </c>
      <c r="C329" s="9">
        <v>625707</v>
      </c>
      <c r="D329" s="9" t="s">
        <v>313</v>
      </c>
      <c r="E329" s="39" t="s">
        <v>754</v>
      </c>
      <c r="F329" s="10">
        <v>365217</v>
      </c>
      <c r="G329" s="10">
        <v>27933</v>
      </c>
      <c r="H329" s="11">
        <f t="shared" si="10"/>
        <v>7.6</v>
      </c>
      <c r="I329" s="12">
        <v>166</v>
      </c>
      <c r="J329" s="42">
        <v>231</v>
      </c>
    </row>
    <row r="330" spans="1:10" ht="11.45" customHeight="1" x14ac:dyDescent="0.25">
      <c r="A330" s="26"/>
      <c r="B330" s="43">
        <v>3607</v>
      </c>
      <c r="C330" s="14">
        <v>603919</v>
      </c>
      <c r="D330" s="43" t="s">
        <v>314</v>
      </c>
      <c r="E330" s="15" t="s">
        <v>755</v>
      </c>
      <c r="F330" s="15">
        <v>348814</v>
      </c>
      <c r="G330" s="15">
        <v>20025</v>
      </c>
      <c r="H330" s="16">
        <f t="shared" si="10"/>
        <v>5.7</v>
      </c>
      <c r="I330" s="18">
        <v>293</v>
      </c>
      <c r="J330" s="43">
        <v>303</v>
      </c>
    </row>
    <row r="331" spans="1:10" ht="11.45" customHeight="1" x14ac:dyDescent="0.25">
      <c r="A331" s="25"/>
      <c r="B331" s="42">
        <v>3608</v>
      </c>
      <c r="C331" s="9">
        <v>631375</v>
      </c>
      <c r="D331" s="9" t="s">
        <v>315</v>
      </c>
      <c r="E331" s="39" t="s">
        <v>756</v>
      </c>
      <c r="F331" s="10">
        <v>364166</v>
      </c>
      <c r="G331" s="10">
        <v>17269</v>
      </c>
      <c r="H331" s="11">
        <f t="shared" si="10"/>
        <v>4.7</v>
      </c>
      <c r="I331" s="12">
        <v>406</v>
      </c>
      <c r="J331" s="42">
        <v>409</v>
      </c>
    </row>
    <row r="332" spans="1:10" ht="11.45" customHeight="1" x14ac:dyDescent="0.25">
      <c r="A332" s="26"/>
      <c r="B332" s="43">
        <v>3609</v>
      </c>
      <c r="C332" s="14">
        <v>585168</v>
      </c>
      <c r="D332" s="43" t="s">
        <v>316</v>
      </c>
      <c r="E332" s="15" t="s">
        <v>757</v>
      </c>
      <c r="F332" s="15">
        <v>363699</v>
      </c>
      <c r="G332" s="15">
        <v>15910</v>
      </c>
      <c r="H332" s="16">
        <f t="shared" si="10"/>
        <v>4.4000000000000004</v>
      </c>
      <c r="I332" s="18">
        <v>400</v>
      </c>
      <c r="J332" s="43">
        <v>402</v>
      </c>
    </row>
    <row r="333" spans="1:10" ht="11.45" customHeight="1" x14ac:dyDescent="0.25">
      <c r="A333" s="25"/>
      <c r="B333" s="42">
        <v>3610</v>
      </c>
      <c r="C333" s="9">
        <v>584176</v>
      </c>
      <c r="D333" s="9" t="s">
        <v>317</v>
      </c>
      <c r="E333" s="39" t="s">
        <v>1053</v>
      </c>
      <c r="F333" s="10">
        <v>380082</v>
      </c>
      <c r="G333" s="10">
        <v>12384</v>
      </c>
      <c r="H333" s="11">
        <f t="shared" si="10"/>
        <v>3.3</v>
      </c>
      <c r="I333" s="12">
        <v>424</v>
      </c>
      <c r="J333" s="42">
        <v>427</v>
      </c>
    </row>
    <row r="334" spans="1:10" ht="11.45" customHeight="1" x14ac:dyDescent="0.25">
      <c r="A334" s="26"/>
      <c r="B334" s="43">
        <v>3611</v>
      </c>
      <c r="C334" s="14">
        <v>590783</v>
      </c>
      <c r="D334" s="43" t="s">
        <v>318</v>
      </c>
      <c r="E334" s="15" t="s">
        <v>952</v>
      </c>
      <c r="F334" s="15">
        <v>333018</v>
      </c>
      <c r="G334" s="15">
        <v>26811</v>
      </c>
      <c r="H334" s="16">
        <f t="shared" si="10"/>
        <v>8.1</v>
      </c>
      <c r="I334" s="18">
        <v>191</v>
      </c>
      <c r="J334" s="43">
        <v>194</v>
      </c>
    </row>
    <row r="335" spans="1:10" ht="11.45" customHeight="1" x14ac:dyDescent="0.25">
      <c r="A335" s="25"/>
      <c r="B335" s="42">
        <v>3612</v>
      </c>
      <c r="C335" s="9">
        <v>636945</v>
      </c>
      <c r="D335" s="9" t="s">
        <v>319</v>
      </c>
      <c r="E335" s="39" t="s">
        <v>758</v>
      </c>
      <c r="F335" s="10">
        <v>438897</v>
      </c>
      <c r="G335" s="10">
        <v>9101</v>
      </c>
      <c r="H335" s="11">
        <f t="shared" si="10"/>
        <v>2.1</v>
      </c>
      <c r="I335" s="12">
        <v>434</v>
      </c>
      <c r="J335" s="42">
        <v>436</v>
      </c>
    </row>
    <row r="336" spans="1:10" ht="11.45" customHeight="1" x14ac:dyDescent="0.25">
      <c r="A336" s="26"/>
      <c r="B336" s="43">
        <v>3613</v>
      </c>
      <c r="C336" s="14">
        <v>663614</v>
      </c>
      <c r="D336" s="43" t="s">
        <v>320</v>
      </c>
      <c r="E336" s="15" t="s">
        <v>759</v>
      </c>
      <c r="F336" s="15">
        <v>376016</v>
      </c>
      <c r="G336" s="15">
        <v>14645</v>
      </c>
      <c r="H336" s="16">
        <f t="shared" si="10"/>
        <v>3.9</v>
      </c>
      <c r="I336" s="18">
        <v>415</v>
      </c>
      <c r="J336" s="43">
        <v>424</v>
      </c>
    </row>
    <row r="337" spans="1:10" ht="11.45" customHeight="1" x14ac:dyDescent="0.25">
      <c r="A337" s="25"/>
      <c r="B337" s="42">
        <v>3614</v>
      </c>
      <c r="C337" s="9">
        <v>561100</v>
      </c>
      <c r="D337" s="9" t="s">
        <v>321</v>
      </c>
      <c r="E337" s="39" t="s">
        <v>953</v>
      </c>
      <c r="F337" s="10">
        <v>353212</v>
      </c>
      <c r="G337" s="10">
        <v>34060</v>
      </c>
      <c r="H337" s="11">
        <f t="shared" si="10"/>
        <v>9.6</v>
      </c>
      <c r="I337" s="12">
        <v>33</v>
      </c>
      <c r="J337" s="42">
        <v>20</v>
      </c>
    </row>
    <row r="338" spans="1:10" ht="11.45" customHeight="1" x14ac:dyDescent="0.25">
      <c r="A338" s="26"/>
      <c r="B338" s="43">
        <v>3615</v>
      </c>
      <c r="C338" s="14">
        <v>575296</v>
      </c>
      <c r="D338" s="43" t="s">
        <v>322</v>
      </c>
      <c r="E338" s="15" t="s">
        <v>760</v>
      </c>
      <c r="F338" s="15">
        <v>292567</v>
      </c>
      <c r="G338" s="15">
        <v>14838</v>
      </c>
      <c r="H338" s="16">
        <f t="shared" si="10"/>
        <v>5.0999999999999996</v>
      </c>
      <c r="I338" s="18">
        <v>412</v>
      </c>
      <c r="J338" s="43">
        <v>382</v>
      </c>
    </row>
    <row r="339" spans="1:10" ht="11.45" customHeight="1" x14ac:dyDescent="0.25">
      <c r="A339" s="25"/>
      <c r="B339" s="42">
        <v>3616</v>
      </c>
      <c r="C339" s="9">
        <v>593404</v>
      </c>
      <c r="D339" s="9" t="s">
        <v>323</v>
      </c>
      <c r="E339" s="39" t="s">
        <v>761</v>
      </c>
      <c r="F339" s="10">
        <v>345842</v>
      </c>
      <c r="G339" s="10">
        <v>18227</v>
      </c>
      <c r="H339" s="11">
        <f t="shared" si="10"/>
        <v>5.3</v>
      </c>
      <c r="I339" s="12">
        <v>217</v>
      </c>
      <c r="J339" s="42">
        <v>246</v>
      </c>
    </row>
    <row r="340" spans="1:10" ht="11.45" customHeight="1" x14ac:dyDescent="0.25">
      <c r="A340" s="26"/>
      <c r="B340" s="43">
        <v>3617</v>
      </c>
      <c r="C340" s="14">
        <v>583113</v>
      </c>
      <c r="D340" s="43" t="s">
        <v>324</v>
      </c>
      <c r="E340" s="15" t="s">
        <v>762</v>
      </c>
      <c r="F340" s="15">
        <v>358832</v>
      </c>
      <c r="G340" s="15">
        <v>21988</v>
      </c>
      <c r="H340" s="16">
        <f t="shared" si="10"/>
        <v>6.1</v>
      </c>
      <c r="I340" s="18">
        <v>160</v>
      </c>
      <c r="J340" s="43">
        <v>203</v>
      </c>
    </row>
    <row r="341" spans="1:10" ht="11.45" customHeight="1" x14ac:dyDescent="0.25">
      <c r="A341" s="25"/>
      <c r="B341" s="42">
        <v>3618</v>
      </c>
      <c r="C341" s="9">
        <v>576973</v>
      </c>
      <c r="D341" s="9" t="s">
        <v>325</v>
      </c>
      <c r="E341" s="39" t="s">
        <v>763</v>
      </c>
      <c r="F341" s="10">
        <v>352763</v>
      </c>
      <c r="G341" s="10">
        <v>23124</v>
      </c>
      <c r="H341" s="11">
        <f t="shared" si="10"/>
        <v>6.6</v>
      </c>
      <c r="I341" s="12">
        <v>128</v>
      </c>
      <c r="J341" s="42">
        <v>131</v>
      </c>
    </row>
    <row r="342" spans="1:10" ht="11.45" customHeight="1" x14ac:dyDescent="0.25">
      <c r="A342" s="26"/>
      <c r="B342" s="43">
        <v>3619</v>
      </c>
      <c r="C342" s="14">
        <v>584739</v>
      </c>
      <c r="D342" s="43" t="s">
        <v>326</v>
      </c>
      <c r="E342" s="15" t="s">
        <v>954</v>
      </c>
      <c r="F342" s="15">
        <v>331645</v>
      </c>
      <c r="G342" s="15">
        <v>24698</v>
      </c>
      <c r="H342" s="16">
        <f t="shared" si="10"/>
        <v>7.4</v>
      </c>
      <c r="I342" s="18">
        <v>130</v>
      </c>
      <c r="J342" s="43">
        <v>85</v>
      </c>
    </row>
    <row r="343" spans="1:10" ht="11.45" customHeight="1" x14ac:dyDescent="0.25">
      <c r="A343" s="25"/>
      <c r="B343" s="42">
        <v>3620</v>
      </c>
      <c r="C343" s="9">
        <v>597083</v>
      </c>
      <c r="D343" s="9" t="s">
        <v>327</v>
      </c>
      <c r="E343" s="39" t="s">
        <v>764</v>
      </c>
      <c r="F343" s="10">
        <v>362621</v>
      </c>
      <c r="G343" s="10">
        <v>17242</v>
      </c>
      <c r="H343" s="11">
        <f t="shared" si="10"/>
        <v>4.8</v>
      </c>
      <c r="I343" s="12">
        <v>388</v>
      </c>
      <c r="J343" s="42">
        <v>393</v>
      </c>
    </row>
    <row r="344" spans="1:10" ht="11.45" customHeight="1" x14ac:dyDescent="0.25">
      <c r="A344" s="26"/>
      <c r="B344" s="43">
        <v>3621</v>
      </c>
      <c r="C344" s="14">
        <v>584844</v>
      </c>
      <c r="D344" s="43" t="s">
        <v>328</v>
      </c>
      <c r="E344" s="15" t="s">
        <v>765</v>
      </c>
      <c r="F344" s="15">
        <v>313983</v>
      </c>
      <c r="G344" s="15">
        <v>20444</v>
      </c>
      <c r="H344" s="16">
        <f t="shared" si="10"/>
        <v>6.5</v>
      </c>
      <c r="I344" s="18">
        <v>197</v>
      </c>
      <c r="J344" s="43">
        <v>113</v>
      </c>
    </row>
    <row r="345" spans="1:10" ht="11.45" customHeight="1" x14ac:dyDescent="0.25">
      <c r="A345" s="25"/>
      <c r="B345" s="42">
        <v>3622</v>
      </c>
      <c r="C345" s="9">
        <v>576754</v>
      </c>
      <c r="D345" s="9" t="s">
        <v>329</v>
      </c>
      <c r="E345" s="39" t="s">
        <v>955</v>
      </c>
      <c r="F345" s="10">
        <v>319412</v>
      </c>
      <c r="G345" s="10">
        <v>20162</v>
      </c>
      <c r="H345" s="11">
        <f t="shared" si="10"/>
        <v>6.3</v>
      </c>
      <c r="I345" s="12">
        <v>352</v>
      </c>
      <c r="J345" s="42">
        <v>303</v>
      </c>
    </row>
    <row r="346" spans="1:10" ht="11.45" customHeight="1" x14ac:dyDescent="0.25">
      <c r="A346" s="26"/>
      <c r="B346" s="43">
        <v>3623</v>
      </c>
      <c r="C346" s="14">
        <v>577533</v>
      </c>
      <c r="D346" s="43" t="s">
        <v>330</v>
      </c>
      <c r="E346" s="15" t="s">
        <v>766</v>
      </c>
      <c r="F346" s="15">
        <v>320437</v>
      </c>
      <c r="G346" s="15">
        <v>17811</v>
      </c>
      <c r="H346" s="16">
        <f t="shared" si="10"/>
        <v>5.6</v>
      </c>
      <c r="I346" s="18">
        <v>348</v>
      </c>
      <c r="J346" s="43">
        <v>303</v>
      </c>
    </row>
    <row r="347" spans="1:10" ht="11.45" customHeight="1" x14ac:dyDescent="0.25">
      <c r="A347" s="25"/>
      <c r="B347" s="42">
        <v>3624</v>
      </c>
      <c r="C347" s="9">
        <v>575787</v>
      </c>
      <c r="D347" s="9" t="s">
        <v>331</v>
      </c>
      <c r="E347" s="39" t="s">
        <v>767</v>
      </c>
      <c r="F347" s="10">
        <v>329951</v>
      </c>
      <c r="G347" s="10">
        <v>18630</v>
      </c>
      <c r="H347" s="11">
        <f t="shared" si="10"/>
        <v>5.6</v>
      </c>
      <c r="I347" s="12">
        <v>407</v>
      </c>
      <c r="J347" s="42">
        <v>386</v>
      </c>
    </row>
    <row r="348" spans="1:10" ht="11.45" customHeight="1" x14ac:dyDescent="0.25">
      <c r="A348" s="26"/>
      <c r="B348" s="43">
        <v>3625</v>
      </c>
      <c r="C348" s="14">
        <v>586975</v>
      </c>
      <c r="D348" s="43" t="s">
        <v>332</v>
      </c>
      <c r="E348" s="15" t="s">
        <v>956</v>
      </c>
      <c r="F348" s="15">
        <v>350004</v>
      </c>
      <c r="G348" s="15">
        <v>13943</v>
      </c>
      <c r="H348" s="16">
        <f t="shared" si="10"/>
        <v>4</v>
      </c>
      <c r="I348" s="18">
        <v>395</v>
      </c>
      <c r="J348" s="43">
        <v>393</v>
      </c>
    </row>
    <row r="349" spans="1:10" ht="11.45" customHeight="1" x14ac:dyDescent="0.25">
      <c r="A349" s="25"/>
      <c r="B349" s="42">
        <v>3626</v>
      </c>
      <c r="C349" s="9">
        <v>581505</v>
      </c>
      <c r="D349" s="9" t="s">
        <v>333</v>
      </c>
      <c r="E349" s="39" t="s">
        <v>768</v>
      </c>
      <c r="F349" s="10">
        <v>341799</v>
      </c>
      <c r="G349" s="10">
        <v>14363</v>
      </c>
      <c r="H349" s="11">
        <f t="shared" si="10"/>
        <v>4.2</v>
      </c>
      <c r="I349" s="12">
        <v>402</v>
      </c>
      <c r="J349" s="42">
        <v>393</v>
      </c>
    </row>
    <row r="350" spans="1:10" ht="11.45" customHeight="1" x14ac:dyDescent="0.25">
      <c r="A350" s="26"/>
      <c r="B350" s="43">
        <v>3627</v>
      </c>
      <c r="C350" s="14">
        <v>594168</v>
      </c>
      <c r="D350" s="43" t="s">
        <v>334</v>
      </c>
      <c r="E350" s="15" t="s">
        <v>1054</v>
      </c>
      <c r="F350" s="15">
        <v>349756</v>
      </c>
      <c r="G350" s="15">
        <v>22626</v>
      </c>
      <c r="H350" s="16">
        <f t="shared" si="10"/>
        <v>6.5</v>
      </c>
      <c r="I350" s="18">
        <v>227</v>
      </c>
      <c r="J350" s="43">
        <v>231</v>
      </c>
    </row>
    <row r="351" spans="1:10" ht="11.45" customHeight="1" x14ac:dyDescent="0.25">
      <c r="A351" s="25"/>
      <c r="B351" s="42"/>
      <c r="C351" s="9"/>
      <c r="D351" s="9"/>
      <c r="E351" s="39"/>
      <c r="F351" s="10"/>
      <c r="G351" s="10"/>
      <c r="H351" s="11"/>
      <c r="I351" s="12"/>
      <c r="J351" s="42"/>
    </row>
    <row r="352" spans="1:10" ht="11.45" customHeight="1" x14ac:dyDescent="0.25">
      <c r="A352" s="26" t="s">
        <v>34</v>
      </c>
      <c r="B352" s="43"/>
      <c r="C352" s="14"/>
      <c r="D352" s="43"/>
      <c r="E352" s="15"/>
      <c r="F352" s="15">
        <f>SUM(F353:F365)</f>
        <v>4870838</v>
      </c>
      <c r="G352" s="15">
        <f>SUM(G353:G365)</f>
        <v>334687</v>
      </c>
      <c r="H352" s="16">
        <f t="shared" si="10"/>
        <v>6.9</v>
      </c>
      <c r="I352" s="18"/>
      <c r="J352" s="43"/>
    </row>
    <row r="353" spans="1:10" ht="11.45" customHeight="1" x14ac:dyDescent="0.25">
      <c r="A353" s="25"/>
      <c r="B353" s="42">
        <v>3701</v>
      </c>
      <c r="C353" s="9">
        <v>606685</v>
      </c>
      <c r="D353" s="9" t="s">
        <v>335</v>
      </c>
      <c r="E353" s="39" t="s">
        <v>769</v>
      </c>
      <c r="F353" s="10">
        <v>346793</v>
      </c>
      <c r="G353" s="10">
        <v>19745</v>
      </c>
      <c r="H353" s="11">
        <f t="shared" ref="H353:H416" si="11">ROUND(G353/F353*100,1)</f>
        <v>5.7</v>
      </c>
      <c r="I353" s="12">
        <v>237</v>
      </c>
      <c r="J353" s="42">
        <v>210</v>
      </c>
    </row>
    <row r="354" spans="1:10" ht="11.45" customHeight="1" x14ac:dyDescent="0.25">
      <c r="A354" s="26"/>
      <c r="B354" s="43">
        <v>3702</v>
      </c>
      <c r="C354" s="14">
        <v>628977</v>
      </c>
      <c r="D354" s="43" t="s">
        <v>336</v>
      </c>
      <c r="E354" s="15" t="s">
        <v>770</v>
      </c>
      <c r="F354" s="15">
        <v>413152</v>
      </c>
      <c r="G354" s="15">
        <v>32037</v>
      </c>
      <c r="H354" s="16">
        <f t="shared" si="11"/>
        <v>7.8</v>
      </c>
      <c r="I354" s="18">
        <v>89</v>
      </c>
      <c r="J354" s="43">
        <v>170</v>
      </c>
    </row>
    <row r="355" spans="1:10" ht="11.45" customHeight="1" x14ac:dyDescent="0.25">
      <c r="A355" s="25"/>
      <c r="B355" s="42">
        <v>3703</v>
      </c>
      <c r="C355" s="9">
        <v>604175</v>
      </c>
      <c r="D355" s="9" t="s">
        <v>337</v>
      </c>
      <c r="E355" s="39" t="s">
        <v>1055</v>
      </c>
      <c r="F355" s="10">
        <v>304008</v>
      </c>
      <c r="G355" s="10">
        <v>20661</v>
      </c>
      <c r="H355" s="11">
        <f t="shared" si="11"/>
        <v>6.8</v>
      </c>
      <c r="I355" s="12">
        <v>232</v>
      </c>
      <c r="J355" s="42">
        <v>120</v>
      </c>
    </row>
    <row r="356" spans="1:10" ht="11.45" customHeight="1" x14ac:dyDescent="0.25">
      <c r="A356" s="26"/>
      <c r="B356" s="43">
        <v>3704</v>
      </c>
      <c r="C356" s="14">
        <v>678111</v>
      </c>
      <c r="D356" s="43" t="s">
        <v>338</v>
      </c>
      <c r="E356" s="15" t="s">
        <v>771</v>
      </c>
      <c r="F356" s="15">
        <v>478778</v>
      </c>
      <c r="G356" s="15">
        <v>22268</v>
      </c>
      <c r="H356" s="16">
        <f t="shared" si="11"/>
        <v>4.7</v>
      </c>
      <c r="I356" s="18">
        <v>90</v>
      </c>
      <c r="J356" s="43">
        <v>291</v>
      </c>
    </row>
    <row r="357" spans="1:10" ht="11.45" customHeight="1" x14ac:dyDescent="0.25">
      <c r="A357" s="25"/>
      <c r="B357" s="42">
        <v>3705</v>
      </c>
      <c r="C357" s="9">
        <v>610275</v>
      </c>
      <c r="D357" s="9" t="s">
        <v>339</v>
      </c>
      <c r="E357" s="39" t="s">
        <v>772</v>
      </c>
      <c r="F357" s="10">
        <v>348038</v>
      </c>
      <c r="G357" s="10">
        <v>24949</v>
      </c>
      <c r="H357" s="11">
        <f t="shared" si="11"/>
        <v>7.2</v>
      </c>
      <c r="I357" s="12">
        <v>161</v>
      </c>
      <c r="J357" s="42">
        <v>158</v>
      </c>
    </row>
    <row r="358" spans="1:10" ht="11.45" customHeight="1" x14ac:dyDescent="0.25">
      <c r="A358" s="26"/>
      <c r="B358" s="43">
        <v>3706</v>
      </c>
      <c r="C358" s="14">
        <v>612943</v>
      </c>
      <c r="D358" s="43" t="s">
        <v>340</v>
      </c>
      <c r="E358" s="15" t="s">
        <v>1054</v>
      </c>
      <c r="F358" s="15">
        <v>358524</v>
      </c>
      <c r="G358" s="15">
        <v>27728</v>
      </c>
      <c r="H358" s="16">
        <f t="shared" si="11"/>
        <v>7.7</v>
      </c>
      <c r="I358" s="18">
        <v>61</v>
      </c>
      <c r="J358" s="43">
        <v>43</v>
      </c>
    </row>
    <row r="359" spans="1:10" ht="11.45" customHeight="1" x14ac:dyDescent="0.25">
      <c r="A359" s="25"/>
      <c r="B359" s="42">
        <v>3707</v>
      </c>
      <c r="C359" s="9">
        <v>637616</v>
      </c>
      <c r="D359" s="9" t="s">
        <v>341</v>
      </c>
      <c r="E359" s="39" t="s">
        <v>773</v>
      </c>
      <c r="F359" s="10">
        <v>355069</v>
      </c>
      <c r="G359" s="10">
        <v>26966</v>
      </c>
      <c r="H359" s="11">
        <f t="shared" si="11"/>
        <v>7.6</v>
      </c>
      <c r="I359" s="12">
        <v>43</v>
      </c>
      <c r="J359" s="42">
        <v>27</v>
      </c>
    </row>
    <row r="360" spans="1:10" ht="11.45" customHeight="1" x14ac:dyDescent="0.25">
      <c r="A360" s="26"/>
      <c r="B360" s="43">
        <v>3708</v>
      </c>
      <c r="C360" s="14">
        <v>608410</v>
      </c>
      <c r="D360" s="43" t="s">
        <v>342</v>
      </c>
      <c r="E360" s="15" t="s">
        <v>774</v>
      </c>
      <c r="F360" s="15">
        <v>343971</v>
      </c>
      <c r="G360" s="15">
        <v>22342</v>
      </c>
      <c r="H360" s="16">
        <f t="shared" si="11"/>
        <v>6.5</v>
      </c>
      <c r="I360" s="18">
        <v>185</v>
      </c>
      <c r="J360" s="43">
        <v>158</v>
      </c>
    </row>
    <row r="361" spans="1:10" ht="11.45" customHeight="1" x14ac:dyDescent="0.25">
      <c r="A361" s="25"/>
      <c r="B361" s="42">
        <v>3709</v>
      </c>
      <c r="C361" s="9">
        <v>604098</v>
      </c>
      <c r="D361" s="9" t="s">
        <v>343</v>
      </c>
      <c r="E361" s="39" t="s">
        <v>1056</v>
      </c>
      <c r="F361" s="10">
        <v>357856</v>
      </c>
      <c r="G361" s="10">
        <v>27643</v>
      </c>
      <c r="H361" s="11">
        <f t="shared" si="11"/>
        <v>7.7</v>
      </c>
      <c r="I361" s="12">
        <v>306</v>
      </c>
      <c r="J361" s="42">
        <v>315</v>
      </c>
    </row>
    <row r="362" spans="1:10" ht="11.45" customHeight="1" x14ac:dyDescent="0.25">
      <c r="A362" s="26"/>
      <c r="B362" s="43">
        <v>3710</v>
      </c>
      <c r="C362" s="14">
        <v>620396</v>
      </c>
      <c r="D362" s="43" t="s">
        <v>344</v>
      </c>
      <c r="E362" s="15" t="s">
        <v>775</v>
      </c>
      <c r="F362" s="15">
        <v>361617</v>
      </c>
      <c r="G362" s="15">
        <v>25057</v>
      </c>
      <c r="H362" s="16">
        <f t="shared" si="11"/>
        <v>6.9</v>
      </c>
      <c r="I362" s="18">
        <v>303</v>
      </c>
      <c r="J362" s="43">
        <v>303</v>
      </c>
    </row>
    <row r="363" spans="1:10" ht="11.45" customHeight="1" x14ac:dyDescent="0.25">
      <c r="A363" s="25"/>
      <c r="B363" s="42">
        <v>3711</v>
      </c>
      <c r="C363" s="9">
        <v>620880</v>
      </c>
      <c r="D363" s="9" t="s">
        <v>345</v>
      </c>
      <c r="E363" s="39" t="s">
        <v>776</v>
      </c>
      <c r="F363" s="10">
        <v>349056</v>
      </c>
      <c r="G363" s="10">
        <v>29824</v>
      </c>
      <c r="H363" s="11">
        <f t="shared" si="11"/>
        <v>8.5</v>
      </c>
      <c r="I363" s="12">
        <v>124</v>
      </c>
      <c r="J363" s="42">
        <v>93</v>
      </c>
    </row>
    <row r="364" spans="1:10" ht="11.45" customHeight="1" x14ac:dyDescent="0.25">
      <c r="A364" s="26"/>
      <c r="B364" s="43">
        <v>3712</v>
      </c>
      <c r="C364" s="14">
        <v>665593</v>
      </c>
      <c r="D364" s="43" t="s">
        <v>346</v>
      </c>
      <c r="E364" s="15" t="s">
        <v>777</v>
      </c>
      <c r="F364" s="15">
        <v>479882</v>
      </c>
      <c r="G364" s="15">
        <v>34179</v>
      </c>
      <c r="H364" s="16">
        <f t="shared" si="11"/>
        <v>7.1</v>
      </c>
      <c r="I364" s="18">
        <v>45</v>
      </c>
      <c r="J364" s="43">
        <v>181</v>
      </c>
    </row>
    <row r="365" spans="1:10" ht="11.45" customHeight="1" x14ac:dyDescent="0.25">
      <c r="A365" s="25"/>
      <c r="B365" s="42">
        <v>3713</v>
      </c>
      <c r="C365" s="9">
        <v>617674</v>
      </c>
      <c r="D365" s="9" t="s">
        <v>347</v>
      </c>
      <c r="E365" s="39" t="s">
        <v>778</v>
      </c>
      <c r="F365" s="10">
        <v>374094</v>
      </c>
      <c r="G365" s="10">
        <v>21288</v>
      </c>
      <c r="H365" s="11">
        <f t="shared" si="11"/>
        <v>5.7</v>
      </c>
      <c r="I365" s="12">
        <v>312</v>
      </c>
      <c r="J365" s="42">
        <v>339</v>
      </c>
    </row>
    <row r="366" spans="1:10" ht="11.45" customHeight="1" x14ac:dyDescent="0.25">
      <c r="A366" s="26"/>
      <c r="B366" s="43"/>
      <c r="C366" s="14"/>
      <c r="D366" s="43"/>
      <c r="E366" s="15"/>
      <c r="F366" s="15"/>
      <c r="G366" s="15"/>
      <c r="H366" s="16"/>
      <c r="I366" s="18"/>
      <c r="J366" s="43"/>
    </row>
    <row r="367" spans="1:10" ht="11.45" customHeight="1" x14ac:dyDescent="0.25">
      <c r="A367" s="25" t="s">
        <v>0</v>
      </c>
      <c r="B367" s="42">
        <v>3800</v>
      </c>
      <c r="C367" s="9">
        <v>600126</v>
      </c>
      <c r="D367" s="9" t="s">
        <v>348</v>
      </c>
      <c r="E367" s="39" t="s">
        <v>957</v>
      </c>
      <c r="F367" s="10">
        <v>400818</v>
      </c>
      <c r="G367" s="10">
        <v>24743</v>
      </c>
      <c r="H367" s="11">
        <f t="shared" si="11"/>
        <v>6.2</v>
      </c>
      <c r="I367" s="12">
        <v>46</v>
      </c>
      <c r="J367" s="42">
        <v>78</v>
      </c>
    </row>
    <row r="368" spans="1:10" ht="11.45" customHeight="1" x14ac:dyDescent="0.25">
      <c r="A368" s="26"/>
      <c r="B368" s="43"/>
      <c r="C368" s="14"/>
      <c r="D368" s="43"/>
      <c r="E368" s="15"/>
      <c r="F368" s="15"/>
      <c r="G368" s="15"/>
      <c r="H368" s="16"/>
      <c r="I368" s="18"/>
      <c r="J368" s="43"/>
    </row>
    <row r="369" spans="1:10" ht="11.45" customHeight="1" x14ac:dyDescent="0.25">
      <c r="A369" s="25" t="s">
        <v>25</v>
      </c>
      <c r="B369" s="42"/>
      <c r="C369" s="9"/>
      <c r="D369" s="9"/>
      <c r="E369" s="39"/>
      <c r="F369" s="10">
        <f>SUM(F370:F385)</f>
        <v>5637441</v>
      </c>
      <c r="G369" s="10">
        <f>SUM(G370:G385)</f>
        <v>311464</v>
      </c>
      <c r="H369" s="11">
        <f t="shared" si="11"/>
        <v>5.5</v>
      </c>
      <c r="I369" s="12"/>
      <c r="J369" s="42"/>
    </row>
    <row r="370" spans="1:10" ht="11.45" customHeight="1" x14ac:dyDescent="0.25">
      <c r="A370" s="26"/>
      <c r="B370" s="43">
        <v>3901</v>
      </c>
      <c r="C370" s="14">
        <v>577709</v>
      </c>
      <c r="D370" s="43" t="s">
        <v>349</v>
      </c>
      <c r="E370" s="15" t="s">
        <v>780</v>
      </c>
      <c r="F370" s="15">
        <v>366981</v>
      </c>
      <c r="G370" s="15">
        <v>17170</v>
      </c>
      <c r="H370" s="16">
        <f t="shared" si="11"/>
        <v>4.7</v>
      </c>
      <c r="I370" s="18">
        <v>316</v>
      </c>
      <c r="J370" s="43">
        <v>335</v>
      </c>
    </row>
    <row r="371" spans="1:10" ht="11.45" customHeight="1" x14ac:dyDescent="0.25">
      <c r="A371" s="25"/>
      <c r="B371" s="42">
        <v>3902</v>
      </c>
      <c r="C371" s="9">
        <v>580817</v>
      </c>
      <c r="D371" s="9" t="s">
        <v>350</v>
      </c>
      <c r="E371" s="39" t="s">
        <v>781</v>
      </c>
      <c r="F371" s="10">
        <v>360434</v>
      </c>
      <c r="G371" s="10">
        <v>21240</v>
      </c>
      <c r="H371" s="11">
        <f t="shared" si="11"/>
        <v>5.9</v>
      </c>
      <c r="I371" s="12">
        <v>221</v>
      </c>
      <c r="J371" s="42">
        <v>231</v>
      </c>
    </row>
    <row r="372" spans="1:10" ht="11.45" customHeight="1" x14ac:dyDescent="0.25">
      <c r="A372" s="26"/>
      <c r="B372" s="43">
        <v>3903</v>
      </c>
      <c r="C372" s="14">
        <v>608522</v>
      </c>
      <c r="D372" s="43" t="s">
        <v>351</v>
      </c>
      <c r="E372" s="15" t="s">
        <v>782</v>
      </c>
      <c r="F372" s="15">
        <v>406913</v>
      </c>
      <c r="G372" s="15">
        <v>18372</v>
      </c>
      <c r="H372" s="16">
        <f t="shared" si="11"/>
        <v>4.5</v>
      </c>
      <c r="I372" s="18">
        <v>409</v>
      </c>
      <c r="J372" s="43">
        <v>417</v>
      </c>
    </row>
    <row r="373" spans="1:10" ht="11.45" customHeight="1" x14ac:dyDescent="0.25">
      <c r="A373" s="25"/>
      <c r="B373" s="42">
        <v>3904</v>
      </c>
      <c r="C373" s="9">
        <v>573808</v>
      </c>
      <c r="D373" s="9" t="s">
        <v>352</v>
      </c>
      <c r="E373" s="39" t="s">
        <v>783</v>
      </c>
      <c r="F373" s="10">
        <v>336888</v>
      </c>
      <c r="G373" s="10">
        <v>17233</v>
      </c>
      <c r="H373" s="11">
        <f t="shared" si="11"/>
        <v>5.0999999999999996</v>
      </c>
      <c r="I373" s="12">
        <v>380</v>
      </c>
      <c r="J373" s="42">
        <v>363</v>
      </c>
    </row>
    <row r="374" spans="1:10" ht="11.45" customHeight="1" x14ac:dyDescent="0.25">
      <c r="A374" s="26"/>
      <c r="B374" s="43">
        <v>3905</v>
      </c>
      <c r="C374" s="14">
        <v>579634</v>
      </c>
      <c r="D374" s="43" t="s">
        <v>353</v>
      </c>
      <c r="E374" s="15" t="s">
        <v>784</v>
      </c>
      <c r="F374" s="15">
        <v>355252</v>
      </c>
      <c r="G374" s="15">
        <v>20050</v>
      </c>
      <c r="H374" s="16">
        <f t="shared" si="11"/>
        <v>5.6</v>
      </c>
      <c r="I374" s="18">
        <v>356</v>
      </c>
      <c r="J374" s="43">
        <v>371</v>
      </c>
    </row>
    <row r="375" spans="1:10" ht="11.45" customHeight="1" x14ac:dyDescent="0.25">
      <c r="A375" s="25"/>
      <c r="B375" s="42">
        <v>3906</v>
      </c>
      <c r="C375" s="9">
        <v>574162</v>
      </c>
      <c r="D375" s="9" t="s">
        <v>354</v>
      </c>
      <c r="E375" s="39" t="s">
        <v>785</v>
      </c>
      <c r="F375" s="10">
        <v>296325</v>
      </c>
      <c r="G375" s="10">
        <v>22722</v>
      </c>
      <c r="H375" s="11">
        <f t="shared" si="11"/>
        <v>7.7</v>
      </c>
      <c r="I375" s="12">
        <v>228</v>
      </c>
      <c r="J375" s="42">
        <v>101</v>
      </c>
    </row>
    <row r="376" spans="1:10" ht="11.45" customHeight="1" x14ac:dyDescent="0.25">
      <c r="A376" s="26"/>
      <c r="B376" s="43">
        <v>3907</v>
      </c>
      <c r="C376" s="14">
        <v>575947</v>
      </c>
      <c r="D376" s="43" t="s">
        <v>355</v>
      </c>
      <c r="E376" s="15" t="s">
        <v>786</v>
      </c>
      <c r="F376" s="15">
        <v>348283</v>
      </c>
      <c r="G376" s="15">
        <v>24338</v>
      </c>
      <c r="H376" s="16">
        <f t="shared" si="11"/>
        <v>7</v>
      </c>
      <c r="I376" s="18">
        <v>177</v>
      </c>
      <c r="J376" s="43">
        <v>158</v>
      </c>
    </row>
    <row r="377" spans="1:10" ht="11.45" customHeight="1" x14ac:dyDescent="0.25">
      <c r="A377" s="25"/>
      <c r="B377" s="42">
        <v>3908</v>
      </c>
      <c r="C377" s="9">
        <v>577699</v>
      </c>
      <c r="D377" s="9" t="s">
        <v>356</v>
      </c>
      <c r="E377" s="39" t="s">
        <v>787</v>
      </c>
      <c r="F377" s="10">
        <v>350488</v>
      </c>
      <c r="G377" s="10">
        <v>19108</v>
      </c>
      <c r="H377" s="11">
        <f t="shared" si="11"/>
        <v>5.5</v>
      </c>
      <c r="I377" s="12">
        <v>340</v>
      </c>
      <c r="J377" s="42">
        <v>339</v>
      </c>
    </row>
    <row r="378" spans="1:10" ht="11.45" customHeight="1" x14ac:dyDescent="0.25">
      <c r="A378" s="26"/>
      <c r="B378" s="43">
        <v>3909</v>
      </c>
      <c r="C378" s="14">
        <v>567227</v>
      </c>
      <c r="D378" s="43" t="s">
        <v>357</v>
      </c>
      <c r="E378" s="15" t="s">
        <v>788</v>
      </c>
      <c r="F378" s="15">
        <v>343545</v>
      </c>
      <c r="G378" s="15">
        <v>16914</v>
      </c>
      <c r="H378" s="16">
        <f t="shared" si="11"/>
        <v>4.9000000000000004</v>
      </c>
      <c r="I378" s="18">
        <v>371</v>
      </c>
      <c r="J378" s="43">
        <v>348</v>
      </c>
    </row>
    <row r="379" spans="1:10" ht="11.45" customHeight="1" x14ac:dyDescent="0.25">
      <c r="A379" s="25"/>
      <c r="B379" s="42">
        <v>3910</v>
      </c>
      <c r="C379" s="9">
        <v>580634</v>
      </c>
      <c r="D379" s="9" t="s">
        <v>358</v>
      </c>
      <c r="E379" s="39" t="s">
        <v>789</v>
      </c>
      <c r="F379" s="10">
        <v>341777</v>
      </c>
      <c r="G379" s="10">
        <v>17772</v>
      </c>
      <c r="H379" s="11">
        <f t="shared" si="11"/>
        <v>5.2</v>
      </c>
      <c r="I379" s="12">
        <v>396</v>
      </c>
      <c r="J379" s="42">
        <v>378</v>
      </c>
    </row>
    <row r="380" spans="1:10" ht="11.45" customHeight="1" x14ac:dyDescent="0.25">
      <c r="A380" s="26"/>
      <c r="B380" s="43">
        <v>3911</v>
      </c>
      <c r="C380" s="14">
        <v>560412</v>
      </c>
      <c r="D380" s="43" t="s">
        <v>359</v>
      </c>
      <c r="E380" s="15" t="s">
        <v>790</v>
      </c>
      <c r="F380" s="15">
        <v>302954</v>
      </c>
      <c r="G380" s="15">
        <v>12095</v>
      </c>
      <c r="H380" s="16">
        <f t="shared" si="11"/>
        <v>4</v>
      </c>
      <c r="I380" s="18">
        <v>432</v>
      </c>
      <c r="J380" s="43">
        <v>427</v>
      </c>
    </row>
    <row r="381" spans="1:10" ht="11.45" customHeight="1" x14ac:dyDescent="0.25">
      <c r="A381" s="25"/>
      <c r="B381" s="42">
        <v>3912</v>
      </c>
      <c r="C381" s="9">
        <v>602767</v>
      </c>
      <c r="D381" s="9" t="s">
        <v>360</v>
      </c>
      <c r="E381" s="39" t="s">
        <v>958</v>
      </c>
      <c r="F381" s="10">
        <v>395819</v>
      </c>
      <c r="G381" s="10">
        <v>19604</v>
      </c>
      <c r="H381" s="11">
        <f t="shared" si="11"/>
        <v>5</v>
      </c>
      <c r="I381" s="12">
        <v>338</v>
      </c>
      <c r="J381" s="42">
        <v>382</v>
      </c>
    </row>
    <row r="382" spans="1:10" ht="11.45" customHeight="1" x14ac:dyDescent="0.25">
      <c r="A382" s="26"/>
      <c r="B382" s="43">
        <v>3913</v>
      </c>
      <c r="C382" s="14">
        <v>587158</v>
      </c>
      <c r="D382" s="43" t="s">
        <v>361</v>
      </c>
      <c r="E382" s="15" t="s">
        <v>791</v>
      </c>
      <c r="F382" s="15">
        <v>339182</v>
      </c>
      <c r="G382" s="15">
        <v>19682</v>
      </c>
      <c r="H382" s="16">
        <f t="shared" si="11"/>
        <v>5.8</v>
      </c>
      <c r="I382" s="18">
        <v>327</v>
      </c>
      <c r="J382" s="43">
        <v>315</v>
      </c>
    </row>
    <row r="383" spans="1:10" ht="11.45" customHeight="1" x14ac:dyDescent="0.25">
      <c r="A383" s="25"/>
      <c r="B383" s="42">
        <v>3914</v>
      </c>
      <c r="C383" s="9">
        <v>579347</v>
      </c>
      <c r="D383" s="9" t="s">
        <v>362</v>
      </c>
      <c r="E383" s="39" t="s">
        <v>792</v>
      </c>
      <c r="F383" s="10">
        <v>361562</v>
      </c>
      <c r="G383" s="10">
        <v>21505</v>
      </c>
      <c r="H383" s="11">
        <f t="shared" si="11"/>
        <v>5.9</v>
      </c>
      <c r="I383" s="12">
        <v>275</v>
      </c>
      <c r="J383" s="42">
        <v>282</v>
      </c>
    </row>
    <row r="384" spans="1:10" ht="11.45" customHeight="1" x14ac:dyDescent="0.25">
      <c r="A384" s="26"/>
      <c r="B384" s="43">
        <v>3915</v>
      </c>
      <c r="C384" s="14">
        <v>600409</v>
      </c>
      <c r="D384" s="43" t="s">
        <v>363</v>
      </c>
      <c r="E384" s="15" t="s">
        <v>793</v>
      </c>
      <c r="F384" s="15">
        <v>366636</v>
      </c>
      <c r="G384" s="15">
        <v>22822</v>
      </c>
      <c r="H384" s="16">
        <f t="shared" si="11"/>
        <v>6.2</v>
      </c>
      <c r="I384" s="18">
        <v>210</v>
      </c>
      <c r="J384" s="43">
        <v>264</v>
      </c>
    </row>
    <row r="385" spans="1:10" ht="11.45" customHeight="1" x14ac:dyDescent="0.25">
      <c r="A385" s="25"/>
      <c r="B385" s="42">
        <v>3916</v>
      </c>
      <c r="C385" s="9">
        <v>591853</v>
      </c>
      <c r="D385" s="9" t="s">
        <v>364</v>
      </c>
      <c r="E385" s="39" t="s">
        <v>959</v>
      </c>
      <c r="F385" s="10">
        <v>364402</v>
      </c>
      <c r="G385" s="10">
        <v>20837</v>
      </c>
      <c r="H385" s="11">
        <f t="shared" si="11"/>
        <v>5.7</v>
      </c>
      <c r="I385" s="12">
        <v>280</v>
      </c>
      <c r="J385" s="42">
        <v>303</v>
      </c>
    </row>
    <row r="386" spans="1:10" ht="11.45" customHeight="1" x14ac:dyDescent="0.25">
      <c r="A386" s="26"/>
      <c r="B386" s="43"/>
      <c r="C386" s="14"/>
      <c r="D386" s="43"/>
      <c r="E386" s="15"/>
      <c r="F386" s="15"/>
      <c r="G386" s="15"/>
      <c r="H386" s="16"/>
      <c r="I386" s="18"/>
      <c r="J386" s="43"/>
    </row>
    <row r="387" spans="1:10" ht="11.45" customHeight="1" x14ac:dyDescent="0.25">
      <c r="A387" s="25" t="s">
        <v>3</v>
      </c>
      <c r="B387" s="42"/>
      <c r="C387" s="9"/>
      <c r="D387" s="9"/>
      <c r="E387" s="39"/>
      <c r="F387" s="10">
        <f>SUM(F388:F392)</f>
        <v>1791438</v>
      </c>
      <c r="G387" s="10">
        <f>SUM(G388:G392)</f>
        <v>122588</v>
      </c>
      <c r="H387" s="11">
        <f t="shared" si="11"/>
        <v>6.8</v>
      </c>
      <c r="I387" s="12"/>
      <c r="J387" s="42"/>
    </row>
    <row r="388" spans="1:10" ht="11.45" customHeight="1" x14ac:dyDescent="0.25">
      <c r="A388" s="26"/>
      <c r="B388" s="43">
        <v>4001</v>
      </c>
      <c r="C388" s="14">
        <v>616819</v>
      </c>
      <c r="D388" s="43" t="s">
        <v>365</v>
      </c>
      <c r="E388" s="15" t="s">
        <v>960</v>
      </c>
      <c r="F388" s="15">
        <v>385272</v>
      </c>
      <c r="G388" s="15">
        <v>24154</v>
      </c>
      <c r="H388" s="16">
        <f t="shared" si="11"/>
        <v>6.3</v>
      </c>
      <c r="I388" s="18">
        <v>100</v>
      </c>
      <c r="J388" s="43">
        <v>158</v>
      </c>
    </row>
    <row r="389" spans="1:10" ht="11.45" customHeight="1" x14ac:dyDescent="0.25">
      <c r="A389" s="25"/>
      <c r="B389" s="42">
        <v>4002</v>
      </c>
      <c r="C389" s="9">
        <v>592541</v>
      </c>
      <c r="D389" s="9" t="s">
        <v>366</v>
      </c>
      <c r="E389" s="39" t="s">
        <v>794</v>
      </c>
      <c r="F389" s="10">
        <v>298117</v>
      </c>
      <c r="G389" s="10">
        <v>22699</v>
      </c>
      <c r="H389" s="11">
        <f t="shared" si="11"/>
        <v>7.6</v>
      </c>
      <c r="I389" s="12">
        <v>265</v>
      </c>
      <c r="J389" s="42">
        <v>101</v>
      </c>
    </row>
    <row r="390" spans="1:10" ht="11.45" customHeight="1" x14ac:dyDescent="0.25">
      <c r="A390" s="26"/>
      <c r="B390" s="43">
        <v>4003</v>
      </c>
      <c r="C390" s="14">
        <v>610141</v>
      </c>
      <c r="D390" s="43" t="s">
        <v>367</v>
      </c>
      <c r="E390" s="15" t="s">
        <v>795</v>
      </c>
      <c r="F390" s="15">
        <v>352955</v>
      </c>
      <c r="G390" s="15">
        <v>23462</v>
      </c>
      <c r="H390" s="16">
        <f t="shared" si="11"/>
        <v>6.6</v>
      </c>
      <c r="I390" s="18">
        <v>204</v>
      </c>
      <c r="J390" s="43">
        <v>194</v>
      </c>
    </row>
    <row r="391" spans="1:10" ht="11.45" customHeight="1" x14ac:dyDescent="0.25">
      <c r="A391" s="25"/>
      <c r="B391" s="42">
        <v>4004</v>
      </c>
      <c r="C391" s="9">
        <v>616432</v>
      </c>
      <c r="D391" s="9" t="s">
        <v>368</v>
      </c>
      <c r="E391" s="39" t="s">
        <v>796</v>
      </c>
      <c r="F391" s="10">
        <v>361732</v>
      </c>
      <c r="G391" s="10">
        <v>24377</v>
      </c>
      <c r="H391" s="11">
        <f t="shared" si="11"/>
        <v>6.7</v>
      </c>
      <c r="I391" s="12">
        <v>207</v>
      </c>
      <c r="J391" s="42">
        <v>231</v>
      </c>
    </row>
    <row r="392" spans="1:10" ht="11.45" customHeight="1" x14ac:dyDescent="0.25">
      <c r="A392" s="26"/>
      <c r="B392" s="43">
        <v>4005</v>
      </c>
      <c r="C392" s="14">
        <v>627716</v>
      </c>
      <c r="D392" s="43" t="s">
        <v>369</v>
      </c>
      <c r="E392" s="15" t="s">
        <v>961</v>
      </c>
      <c r="F392" s="15">
        <v>393362</v>
      </c>
      <c r="G392" s="15">
        <v>27896</v>
      </c>
      <c r="H392" s="16">
        <f t="shared" si="11"/>
        <v>7.1</v>
      </c>
      <c r="I392" s="18">
        <v>72</v>
      </c>
      <c r="J392" s="43">
        <v>101</v>
      </c>
    </row>
    <row r="393" spans="1:10" ht="11.45" customHeight="1" x14ac:dyDescent="0.25">
      <c r="A393" s="25"/>
      <c r="B393" s="42"/>
      <c r="C393" s="9"/>
      <c r="D393" s="9"/>
      <c r="E393" s="39"/>
      <c r="F393" s="10"/>
      <c r="G393" s="10"/>
      <c r="H393" s="11"/>
      <c r="I393" s="12"/>
      <c r="J393" s="42"/>
    </row>
    <row r="394" spans="1:10" ht="11.45" customHeight="1" x14ac:dyDescent="0.25">
      <c r="A394" s="26" t="s">
        <v>370</v>
      </c>
      <c r="B394" s="43"/>
      <c r="C394" s="14"/>
      <c r="D394" s="43"/>
      <c r="E394" s="15"/>
      <c r="F394" s="15">
        <f>SUM(F395:F399)</f>
        <v>2029021</v>
      </c>
      <c r="G394" s="15">
        <f>SUM(G395:G399)</f>
        <v>135580</v>
      </c>
      <c r="H394" s="16">
        <f t="shared" si="11"/>
        <v>6.7</v>
      </c>
      <c r="I394" s="18"/>
      <c r="J394" s="43"/>
    </row>
    <row r="395" spans="1:10" ht="11.45" customHeight="1" x14ac:dyDescent="0.25">
      <c r="A395" s="25"/>
      <c r="B395" s="42">
        <v>4101</v>
      </c>
      <c r="C395" s="9">
        <v>665487</v>
      </c>
      <c r="D395" s="9" t="s">
        <v>371</v>
      </c>
      <c r="E395" s="39" t="s">
        <v>797</v>
      </c>
      <c r="F395" s="10">
        <v>444282</v>
      </c>
      <c r="G395" s="10">
        <v>28111</v>
      </c>
      <c r="H395" s="11">
        <f t="shared" si="11"/>
        <v>6.3</v>
      </c>
      <c r="I395" s="12">
        <v>165</v>
      </c>
      <c r="J395" s="42">
        <v>325</v>
      </c>
    </row>
    <row r="396" spans="1:10" ht="11.45" customHeight="1" x14ac:dyDescent="0.25">
      <c r="A396" s="26"/>
      <c r="B396" s="43">
        <v>4102</v>
      </c>
      <c r="C396" s="14">
        <v>655257</v>
      </c>
      <c r="D396" s="43" t="s">
        <v>372</v>
      </c>
      <c r="E396" s="15" t="s">
        <v>798</v>
      </c>
      <c r="F396" s="15">
        <v>363779</v>
      </c>
      <c r="G396" s="15">
        <v>26312</v>
      </c>
      <c r="H396" s="16">
        <f t="shared" si="11"/>
        <v>7.2</v>
      </c>
      <c r="I396" s="18">
        <v>87</v>
      </c>
      <c r="J396" s="43">
        <v>85</v>
      </c>
    </row>
    <row r="397" spans="1:10" ht="11.45" customHeight="1" x14ac:dyDescent="0.25">
      <c r="A397" s="25"/>
      <c r="B397" s="42">
        <v>4103</v>
      </c>
      <c r="C397" s="9">
        <v>685005</v>
      </c>
      <c r="D397" s="9" t="s">
        <v>373</v>
      </c>
      <c r="E397" s="39" t="s">
        <v>799</v>
      </c>
      <c r="F397" s="10">
        <v>465336</v>
      </c>
      <c r="G397" s="10">
        <v>29216</v>
      </c>
      <c r="H397" s="11">
        <f t="shared" si="11"/>
        <v>6.3</v>
      </c>
      <c r="I397" s="12">
        <v>155</v>
      </c>
      <c r="J397" s="42">
        <v>339</v>
      </c>
    </row>
    <row r="398" spans="1:10" ht="11.45" customHeight="1" x14ac:dyDescent="0.25">
      <c r="A398" s="26"/>
      <c r="B398" s="43">
        <v>4104</v>
      </c>
      <c r="C398" s="14">
        <v>663832</v>
      </c>
      <c r="D398" s="43" t="s">
        <v>374</v>
      </c>
      <c r="E398" s="15" t="s">
        <v>800</v>
      </c>
      <c r="F398" s="15">
        <v>360508</v>
      </c>
      <c r="G398" s="15">
        <v>21272</v>
      </c>
      <c r="H398" s="16">
        <f t="shared" si="11"/>
        <v>5.9</v>
      </c>
      <c r="I398" s="18">
        <v>325</v>
      </c>
      <c r="J398" s="43">
        <v>335</v>
      </c>
    </row>
    <row r="399" spans="1:10" ht="11.45" customHeight="1" x14ac:dyDescent="0.25">
      <c r="A399" s="25"/>
      <c r="B399" s="42">
        <v>4105</v>
      </c>
      <c r="C399" s="9">
        <v>658071</v>
      </c>
      <c r="D399" s="9" t="s">
        <v>375</v>
      </c>
      <c r="E399" s="39" t="s">
        <v>801</v>
      </c>
      <c r="F399" s="10">
        <v>395116</v>
      </c>
      <c r="G399" s="10">
        <v>30669</v>
      </c>
      <c r="H399" s="11">
        <f t="shared" si="11"/>
        <v>7.8</v>
      </c>
      <c r="I399" s="12">
        <v>67</v>
      </c>
      <c r="J399" s="42">
        <v>101</v>
      </c>
    </row>
    <row r="400" spans="1:10" ht="11.45" customHeight="1" x14ac:dyDescent="0.25">
      <c r="A400" s="26"/>
      <c r="B400" s="43"/>
      <c r="C400" s="14"/>
      <c r="D400" s="43"/>
      <c r="E400" s="15"/>
      <c r="F400" s="15"/>
      <c r="G400" s="15"/>
      <c r="H400" s="16"/>
      <c r="I400" s="18"/>
      <c r="J400" s="43"/>
    </row>
    <row r="401" spans="1:10" ht="11.45" customHeight="1" x14ac:dyDescent="0.25">
      <c r="A401" s="25" t="s">
        <v>10</v>
      </c>
      <c r="B401" s="42"/>
      <c r="C401" s="9"/>
      <c r="D401" s="9"/>
      <c r="E401" s="39"/>
      <c r="F401" s="10">
        <f>SUM(F402:F419)</f>
        <v>6212945</v>
      </c>
      <c r="G401" s="10">
        <f>SUM(G402:G419)</f>
        <v>368589</v>
      </c>
      <c r="H401" s="11">
        <f t="shared" si="11"/>
        <v>5.9</v>
      </c>
      <c r="I401" s="12"/>
      <c r="J401" s="42"/>
    </row>
    <row r="402" spans="1:10" ht="11.45" customHeight="1" x14ac:dyDescent="0.25">
      <c r="A402" s="26"/>
      <c r="B402" s="43">
        <v>4201</v>
      </c>
      <c r="C402" s="14">
        <v>570214</v>
      </c>
      <c r="D402" s="62" t="s">
        <v>1025</v>
      </c>
      <c r="E402" s="15" t="s">
        <v>806</v>
      </c>
      <c r="F402" s="15">
        <v>384101</v>
      </c>
      <c r="G402" s="15">
        <v>25703</v>
      </c>
      <c r="H402" s="16">
        <f t="shared" si="11"/>
        <v>6.7</v>
      </c>
      <c r="I402" s="18">
        <v>410</v>
      </c>
      <c r="J402" s="43">
        <v>386</v>
      </c>
    </row>
    <row r="403" spans="1:10" ht="11.45" customHeight="1" x14ac:dyDescent="0.25">
      <c r="A403" s="25"/>
      <c r="B403" s="42">
        <v>4202</v>
      </c>
      <c r="C403" s="9">
        <v>587116</v>
      </c>
      <c r="D403" s="9" t="s">
        <v>1026</v>
      </c>
      <c r="E403" s="39" t="s">
        <v>807</v>
      </c>
      <c r="F403" s="10">
        <v>307071</v>
      </c>
      <c r="G403" s="10">
        <v>19981</v>
      </c>
      <c r="H403" s="11">
        <f t="shared" si="11"/>
        <v>6.5</v>
      </c>
      <c r="I403" s="12">
        <v>436</v>
      </c>
      <c r="J403" s="42">
        <v>434</v>
      </c>
    </row>
    <row r="404" spans="1:10" ht="11.45" customHeight="1" x14ac:dyDescent="0.25">
      <c r="A404" s="26"/>
      <c r="B404" s="43">
        <v>4203</v>
      </c>
      <c r="C404" s="14">
        <v>570881</v>
      </c>
      <c r="D404" s="62" t="s">
        <v>894</v>
      </c>
      <c r="E404" s="15" t="s">
        <v>802</v>
      </c>
      <c r="F404" s="15">
        <v>353039</v>
      </c>
      <c r="G404" s="15">
        <v>7376</v>
      </c>
      <c r="H404" s="16">
        <f t="shared" si="11"/>
        <v>2.1</v>
      </c>
      <c r="I404" s="18">
        <v>241</v>
      </c>
      <c r="J404" s="43">
        <v>170</v>
      </c>
    </row>
    <row r="405" spans="1:10" ht="11.45" customHeight="1" x14ac:dyDescent="0.25">
      <c r="A405" s="25"/>
      <c r="B405" s="42">
        <v>4204</v>
      </c>
      <c r="C405" s="9">
        <v>588771</v>
      </c>
      <c r="D405" s="9" t="s">
        <v>1027</v>
      </c>
      <c r="E405" s="39" t="s">
        <v>962</v>
      </c>
      <c r="F405" s="10">
        <v>384946</v>
      </c>
      <c r="G405" s="10">
        <v>19235</v>
      </c>
      <c r="H405" s="11">
        <f t="shared" si="11"/>
        <v>5</v>
      </c>
      <c r="I405" s="12">
        <v>209</v>
      </c>
      <c r="J405" s="42">
        <v>231</v>
      </c>
    </row>
    <row r="406" spans="1:10" ht="11.45" customHeight="1" x14ac:dyDescent="0.25">
      <c r="A406" s="26"/>
      <c r="B406" s="43">
        <v>4205</v>
      </c>
      <c r="C406" s="14">
        <v>584819</v>
      </c>
      <c r="D406" s="43" t="s">
        <v>1028</v>
      </c>
      <c r="E406" s="15" t="s">
        <v>963</v>
      </c>
      <c r="F406" s="15">
        <v>349004</v>
      </c>
      <c r="G406" s="15">
        <v>17161</v>
      </c>
      <c r="H406" s="16">
        <f t="shared" si="11"/>
        <v>4.9000000000000004</v>
      </c>
      <c r="I406" s="18">
        <v>342</v>
      </c>
      <c r="J406" s="43">
        <v>264</v>
      </c>
    </row>
    <row r="407" spans="1:10" ht="11.45" customHeight="1" x14ac:dyDescent="0.25">
      <c r="A407" s="25"/>
      <c r="B407" s="42">
        <v>4206</v>
      </c>
      <c r="C407" s="9">
        <v>593639</v>
      </c>
      <c r="D407" s="9" t="s">
        <v>1029</v>
      </c>
      <c r="E407" s="39" t="s">
        <v>964</v>
      </c>
      <c r="F407" s="10">
        <v>377749</v>
      </c>
      <c r="G407" s="10">
        <v>19927</v>
      </c>
      <c r="H407" s="11">
        <f t="shared" si="11"/>
        <v>5.3</v>
      </c>
      <c r="I407" s="12">
        <v>323</v>
      </c>
      <c r="J407" s="42">
        <v>357</v>
      </c>
    </row>
    <row r="408" spans="1:10" ht="11.45" customHeight="1" x14ac:dyDescent="0.25">
      <c r="A408" s="26"/>
      <c r="B408" s="43">
        <v>4207</v>
      </c>
      <c r="C408" s="14">
        <v>572406</v>
      </c>
      <c r="D408" s="43" t="s">
        <v>1030</v>
      </c>
      <c r="E408" s="15" t="s">
        <v>965</v>
      </c>
      <c r="F408" s="15">
        <v>354127</v>
      </c>
      <c r="G408" s="15">
        <v>20731</v>
      </c>
      <c r="H408" s="16">
        <f t="shared" si="11"/>
        <v>5.9</v>
      </c>
      <c r="I408" s="18">
        <v>215</v>
      </c>
      <c r="J408" s="43">
        <v>264</v>
      </c>
    </row>
    <row r="409" spans="1:10" ht="11.45" customHeight="1" x14ac:dyDescent="0.25">
      <c r="A409" s="25"/>
      <c r="B409" s="42">
        <v>4208</v>
      </c>
      <c r="C409" s="9">
        <v>580105</v>
      </c>
      <c r="D409" s="9" t="s">
        <v>1031</v>
      </c>
      <c r="E409" s="39" t="s">
        <v>810</v>
      </c>
      <c r="F409" s="10">
        <v>328201</v>
      </c>
      <c r="G409" s="10">
        <v>18020</v>
      </c>
      <c r="H409" s="11">
        <f t="shared" si="11"/>
        <v>5.5</v>
      </c>
      <c r="I409" s="12">
        <v>80</v>
      </c>
      <c r="J409" s="42">
        <v>120</v>
      </c>
    </row>
    <row r="410" spans="1:10" ht="11.45" customHeight="1" x14ac:dyDescent="0.25">
      <c r="A410" s="26"/>
      <c r="B410" s="43">
        <v>4209</v>
      </c>
      <c r="C410" s="14">
        <v>568214</v>
      </c>
      <c r="D410" s="43" t="s">
        <v>1032</v>
      </c>
      <c r="E410" s="15" t="s">
        <v>966</v>
      </c>
      <c r="F410" s="15">
        <v>304566</v>
      </c>
      <c r="G410" s="15">
        <v>24101</v>
      </c>
      <c r="H410" s="16">
        <f t="shared" si="11"/>
        <v>7.9</v>
      </c>
      <c r="I410" s="18">
        <v>218</v>
      </c>
      <c r="J410" s="43">
        <v>120</v>
      </c>
    </row>
    <row r="411" spans="1:10" ht="11.45" customHeight="1" x14ac:dyDescent="0.25">
      <c r="A411" s="25"/>
      <c r="B411" s="42">
        <v>4210</v>
      </c>
      <c r="C411" s="9">
        <v>564013</v>
      </c>
      <c r="D411" s="9" t="s">
        <v>1033</v>
      </c>
      <c r="E411" s="39" t="s">
        <v>804</v>
      </c>
      <c r="F411" s="10">
        <v>368622</v>
      </c>
      <c r="G411" s="10">
        <v>17243</v>
      </c>
      <c r="H411" s="11">
        <f t="shared" si="11"/>
        <v>4.7</v>
      </c>
      <c r="I411" s="12">
        <v>154</v>
      </c>
      <c r="J411" s="42">
        <v>78</v>
      </c>
    </row>
    <row r="412" spans="1:10" ht="11.45" customHeight="1" x14ac:dyDescent="0.25">
      <c r="A412" s="26"/>
      <c r="B412" s="43">
        <v>4211</v>
      </c>
      <c r="C412" s="14">
        <v>580983</v>
      </c>
      <c r="D412" s="43" t="s">
        <v>1034</v>
      </c>
      <c r="E412" s="15" t="s">
        <v>809</v>
      </c>
      <c r="F412" s="15">
        <v>372936</v>
      </c>
      <c r="G412" s="15">
        <v>32174</v>
      </c>
      <c r="H412" s="16">
        <f t="shared" si="11"/>
        <v>8.6</v>
      </c>
      <c r="I412" s="18">
        <v>361</v>
      </c>
      <c r="J412" s="43">
        <v>348</v>
      </c>
    </row>
    <row r="413" spans="1:10" ht="11.45" customHeight="1" x14ac:dyDescent="0.25">
      <c r="A413" s="25"/>
      <c r="B413" s="42">
        <v>4212</v>
      </c>
      <c r="C413" s="9">
        <v>573458</v>
      </c>
      <c r="D413" s="9" t="s">
        <v>1035</v>
      </c>
      <c r="E413" s="39" t="s">
        <v>1057</v>
      </c>
      <c r="F413" s="10">
        <v>318737</v>
      </c>
      <c r="G413" s="10">
        <v>23344</v>
      </c>
      <c r="H413" s="11">
        <f t="shared" si="11"/>
        <v>7.3</v>
      </c>
      <c r="I413" s="12">
        <v>326</v>
      </c>
      <c r="J413" s="42">
        <v>303</v>
      </c>
    </row>
    <row r="414" spans="1:10" ht="11.45" customHeight="1" x14ac:dyDescent="0.25">
      <c r="A414" s="26"/>
      <c r="B414" s="43">
        <v>4213</v>
      </c>
      <c r="C414" s="14">
        <v>582108</v>
      </c>
      <c r="D414" s="43" t="s">
        <v>1036</v>
      </c>
      <c r="E414" s="15" t="s">
        <v>967</v>
      </c>
      <c r="F414" s="15">
        <v>328757</v>
      </c>
      <c r="G414" s="15">
        <v>22804</v>
      </c>
      <c r="H414" s="16">
        <f t="shared" si="11"/>
        <v>6.9</v>
      </c>
      <c r="I414" s="18">
        <v>348</v>
      </c>
      <c r="J414" s="43">
        <v>363</v>
      </c>
    </row>
    <row r="415" spans="1:10" ht="11.45" customHeight="1" x14ac:dyDescent="0.25">
      <c r="A415" s="25"/>
      <c r="B415" s="42">
        <v>4214</v>
      </c>
      <c r="C415" s="9">
        <v>591334</v>
      </c>
      <c r="D415" s="9" t="s">
        <v>1037</v>
      </c>
      <c r="E415" s="39" t="s">
        <v>968</v>
      </c>
      <c r="F415" s="10">
        <v>327146</v>
      </c>
      <c r="G415" s="10">
        <v>22597</v>
      </c>
      <c r="H415" s="11">
        <f t="shared" si="11"/>
        <v>6.9</v>
      </c>
      <c r="I415" s="12">
        <v>414</v>
      </c>
      <c r="J415" s="42">
        <v>413</v>
      </c>
    </row>
    <row r="416" spans="1:10" ht="11.45" customHeight="1" x14ac:dyDescent="0.25">
      <c r="A416" s="26"/>
      <c r="B416" s="43">
        <v>4215</v>
      </c>
      <c r="C416" s="14">
        <v>587612</v>
      </c>
      <c r="D416" s="43" t="s">
        <v>1038</v>
      </c>
      <c r="E416" s="15" t="s">
        <v>805</v>
      </c>
      <c r="F416" s="15">
        <v>312341</v>
      </c>
      <c r="G416" s="15">
        <v>21608</v>
      </c>
      <c r="H416" s="16">
        <f t="shared" si="11"/>
        <v>6.9</v>
      </c>
      <c r="I416" s="18">
        <v>330</v>
      </c>
      <c r="J416" s="43">
        <v>339</v>
      </c>
    </row>
    <row r="417" spans="1:10" ht="11.45" customHeight="1" x14ac:dyDescent="0.25">
      <c r="A417" s="25"/>
      <c r="B417" s="42">
        <v>4216</v>
      </c>
      <c r="C417" s="9">
        <v>569295</v>
      </c>
      <c r="D417" s="9" t="s">
        <v>1039</v>
      </c>
      <c r="E417" s="39" t="s">
        <v>803</v>
      </c>
      <c r="F417" s="10">
        <v>322173</v>
      </c>
      <c r="G417" s="10">
        <v>18782</v>
      </c>
      <c r="H417" s="11">
        <f t="shared" ref="H417:H480" si="12">ROUND(G417/F417*100,1)</f>
        <v>5.8</v>
      </c>
      <c r="I417" s="12">
        <v>105</v>
      </c>
      <c r="J417" s="42">
        <v>120</v>
      </c>
    </row>
    <row r="418" spans="1:10" ht="11.45" customHeight="1" x14ac:dyDescent="0.25">
      <c r="A418" s="26"/>
      <c r="B418" s="43">
        <v>4217</v>
      </c>
      <c r="C418" s="14">
        <v>578012</v>
      </c>
      <c r="D418" s="43" t="s">
        <v>1040</v>
      </c>
      <c r="E418" s="15" t="s">
        <v>811</v>
      </c>
      <c r="F418" s="15">
        <v>371093</v>
      </c>
      <c r="G418" s="15">
        <v>20240</v>
      </c>
      <c r="H418" s="16">
        <f t="shared" si="12"/>
        <v>5.5</v>
      </c>
      <c r="I418" s="18">
        <v>331</v>
      </c>
      <c r="J418" s="43">
        <v>303</v>
      </c>
    </row>
    <row r="419" spans="1:10" ht="11.45" customHeight="1" x14ac:dyDescent="0.25">
      <c r="A419" s="25"/>
      <c r="B419" s="42">
        <v>4218</v>
      </c>
      <c r="C419" s="9">
        <v>584424</v>
      </c>
      <c r="D419" s="9" t="s">
        <v>1041</v>
      </c>
      <c r="E419" s="39" t="s">
        <v>808</v>
      </c>
      <c r="F419" s="10">
        <v>348336</v>
      </c>
      <c r="G419" s="10">
        <v>17562</v>
      </c>
      <c r="H419" s="11">
        <f t="shared" si="12"/>
        <v>5</v>
      </c>
      <c r="I419" s="12">
        <v>189</v>
      </c>
      <c r="J419" s="42">
        <v>210</v>
      </c>
    </row>
    <row r="420" spans="1:10" ht="11.45" customHeight="1" x14ac:dyDescent="0.25">
      <c r="A420" s="26"/>
      <c r="B420" s="43"/>
      <c r="C420" s="14"/>
      <c r="D420" s="43"/>
      <c r="E420" s="15"/>
      <c r="F420" s="15"/>
      <c r="G420" s="15"/>
      <c r="H420" s="16"/>
      <c r="I420" s="18"/>
      <c r="J420" s="43"/>
    </row>
    <row r="421" spans="1:10" ht="11.45" customHeight="1" x14ac:dyDescent="0.25">
      <c r="A421" s="80" t="s">
        <v>14</v>
      </c>
      <c r="B421" s="76"/>
      <c r="C421" s="79"/>
      <c r="D421" s="79"/>
      <c r="E421" s="81"/>
      <c r="F421" s="65">
        <f>SUM(F422:F423)</f>
        <v>527497</v>
      </c>
      <c r="G421" s="65">
        <f>SUM(G422:G423)</f>
        <v>28801</v>
      </c>
      <c r="H421" s="77">
        <f t="shared" si="12"/>
        <v>5.5</v>
      </c>
      <c r="I421" s="82"/>
      <c r="J421" s="76"/>
    </row>
    <row r="422" spans="1:10" ht="11.45" customHeight="1" x14ac:dyDescent="0.25">
      <c r="A422" s="26"/>
      <c r="B422" s="43">
        <v>4401</v>
      </c>
      <c r="C422" s="14">
        <v>439651</v>
      </c>
      <c r="D422" s="43" t="s">
        <v>376</v>
      </c>
      <c r="E422" s="15" t="s">
        <v>812</v>
      </c>
      <c r="F422" s="15">
        <v>260005</v>
      </c>
      <c r="G422" s="15">
        <v>14171</v>
      </c>
      <c r="H422" s="16">
        <f t="shared" si="12"/>
        <v>5.5</v>
      </c>
      <c r="I422" s="18">
        <v>419</v>
      </c>
      <c r="J422" s="43">
        <v>363</v>
      </c>
    </row>
    <row r="423" spans="1:10" ht="11.45" customHeight="1" x14ac:dyDescent="0.25">
      <c r="A423" s="25"/>
      <c r="B423" s="42">
        <v>4402</v>
      </c>
      <c r="C423" s="9">
        <v>434659</v>
      </c>
      <c r="D423" s="9" t="s">
        <v>377</v>
      </c>
      <c r="E423" s="39" t="s">
        <v>813</v>
      </c>
      <c r="F423" s="10">
        <v>267492</v>
      </c>
      <c r="G423" s="10">
        <v>14630</v>
      </c>
      <c r="H423" s="11">
        <f t="shared" si="12"/>
        <v>5.5</v>
      </c>
      <c r="I423" s="12">
        <v>377</v>
      </c>
      <c r="J423" s="42">
        <v>231</v>
      </c>
    </row>
    <row r="424" spans="1:10" ht="11.45" customHeight="1" x14ac:dyDescent="0.25">
      <c r="A424" s="26"/>
      <c r="B424" s="43"/>
      <c r="C424" s="14"/>
      <c r="D424" s="43"/>
      <c r="E424" s="15"/>
      <c r="F424" s="15"/>
      <c r="G424" s="15"/>
      <c r="H424" s="16"/>
      <c r="I424" s="18"/>
      <c r="J424" s="43"/>
    </row>
    <row r="425" spans="1:10" ht="11.45" customHeight="1" x14ac:dyDescent="0.25">
      <c r="A425" s="25" t="s">
        <v>8</v>
      </c>
      <c r="B425" s="42"/>
      <c r="C425" s="9"/>
      <c r="D425" s="9"/>
      <c r="E425" s="39"/>
      <c r="F425" s="10">
        <f>SUM(F426:F432)</f>
        <v>2315748</v>
      </c>
      <c r="G425" s="10">
        <f>SUM(G426:G432)</f>
        <v>158238</v>
      </c>
      <c r="H425" s="11">
        <f t="shared" si="12"/>
        <v>6.8</v>
      </c>
      <c r="I425" s="12"/>
      <c r="J425" s="42"/>
    </row>
    <row r="426" spans="1:10" ht="11.45" customHeight="1" x14ac:dyDescent="0.25">
      <c r="A426" s="26"/>
      <c r="B426" s="43">
        <v>4501</v>
      </c>
      <c r="C426" s="14">
        <v>614780</v>
      </c>
      <c r="D426" s="43" t="s">
        <v>378</v>
      </c>
      <c r="E426" s="15" t="s">
        <v>969</v>
      </c>
      <c r="F426" s="15">
        <v>394504</v>
      </c>
      <c r="G426" s="15">
        <v>25982</v>
      </c>
      <c r="H426" s="16">
        <f t="shared" si="12"/>
        <v>6.6</v>
      </c>
      <c r="I426" s="18">
        <v>74</v>
      </c>
      <c r="J426" s="43">
        <v>101</v>
      </c>
    </row>
    <row r="427" spans="1:10" ht="11.45" customHeight="1" x14ac:dyDescent="0.25">
      <c r="A427" s="25"/>
      <c r="B427" s="42">
        <v>4502</v>
      </c>
      <c r="C427" s="9">
        <v>563297</v>
      </c>
      <c r="D427" s="9" t="s">
        <v>379</v>
      </c>
      <c r="E427" s="39" t="s">
        <v>814</v>
      </c>
      <c r="F427" s="10">
        <v>336086</v>
      </c>
      <c r="G427" s="10">
        <v>23706</v>
      </c>
      <c r="H427" s="11">
        <f t="shared" si="12"/>
        <v>7.1</v>
      </c>
      <c r="I427" s="12">
        <v>226</v>
      </c>
      <c r="J427" s="42">
        <v>194</v>
      </c>
    </row>
    <row r="428" spans="1:10" ht="11.45" customHeight="1" x14ac:dyDescent="0.25">
      <c r="A428" s="26"/>
      <c r="B428" s="43">
        <v>4503</v>
      </c>
      <c r="C428" s="14">
        <v>551412</v>
      </c>
      <c r="D428" s="43" t="s">
        <v>380</v>
      </c>
      <c r="E428" s="15" t="s">
        <v>815</v>
      </c>
      <c r="F428" s="15">
        <v>306256</v>
      </c>
      <c r="G428" s="15">
        <v>21831</v>
      </c>
      <c r="H428" s="16">
        <f t="shared" si="12"/>
        <v>7.1</v>
      </c>
      <c r="I428" s="18">
        <v>315</v>
      </c>
      <c r="J428" s="43">
        <v>203</v>
      </c>
    </row>
    <row r="429" spans="1:10" ht="11.45" customHeight="1" x14ac:dyDescent="0.25">
      <c r="A429" s="25"/>
      <c r="B429" s="42">
        <v>4504</v>
      </c>
      <c r="C429" s="9">
        <v>569579</v>
      </c>
      <c r="D429" s="9" t="s">
        <v>381</v>
      </c>
      <c r="E429" s="39" t="s">
        <v>970</v>
      </c>
      <c r="F429" s="10">
        <v>359688</v>
      </c>
      <c r="G429" s="10">
        <v>23639</v>
      </c>
      <c r="H429" s="11">
        <f t="shared" si="12"/>
        <v>6.6</v>
      </c>
      <c r="I429" s="12">
        <v>339</v>
      </c>
      <c r="J429" s="42">
        <v>348</v>
      </c>
    </row>
    <row r="430" spans="1:10" ht="11.45" customHeight="1" x14ac:dyDescent="0.25">
      <c r="A430" s="26"/>
      <c r="B430" s="43">
        <v>4505</v>
      </c>
      <c r="C430" s="14">
        <v>561509</v>
      </c>
      <c r="D430" s="43" t="s">
        <v>382</v>
      </c>
      <c r="E430" s="15" t="s">
        <v>816</v>
      </c>
      <c r="F430" s="15">
        <v>332806</v>
      </c>
      <c r="G430" s="15">
        <v>19943</v>
      </c>
      <c r="H430" s="16">
        <f t="shared" si="12"/>
        <v>6</v>
      </c>
      <c r="I430" s="18">
        <v>243</v>
      </c>
      <c r="J430" s="43">
        <v>170</v>
      </c>
    </row>
    <row r="431" spans="1:10" ht="11.45" customHeight="1" x14ac:dyDescent="0.25">
      <c r="A431" s="25"/>
      <c r="B431" s="42">
        <v>4506</v>
      </c>
      <c r="C431" s="9">
        <v>547757</v>
      </c>
      <c r="D431" s="9" t="s">
        <v>383</v>
      </c>
      <c r="E431" s="39" t="s">
        <v>817</v>
      </c>
      <c r="F431" s="10">
        <v>279694</v>
      </c>
      <c r="G431" s="10">
        <v>22012</v>
      </c>
      <c r="H431" s="11">
        <f t="shared" si="12"/>
        <v>7.9</v>
      </c>
      <c r="I431" s="12">
        <v>289</v>
      </c>
      <c r="J431" s="42">
        <v>143</v>
      </c>
    </row>
    <row r="432" spans="1:10" ht="11.45" customHeight="1" x14ac:dyDescent="0.25">
      <c r="A432" s="26"/>
      <c r="B432" s="43">
        <v>4507</v>
      </c>
      <c r="C432" s="14">
        <v>578450</v>
      </c>
      <c r="D432" s="43" t="s">
        <v>384</v>
      </c>
      <c r="E432" s="15" t="s">
        <v>818</v>
      </c>
      <c r="F432" s="15">
        <v>306714</v>
      </c>
      <c r="G432" s="15">
        <v>21125</v>
      </c>
      <c r="H432" s="16">
        <f t="shared" si="12"/>
        <v>6.9</v>
      </c>
      <c r="I432" s="18">
        <v>182</v>
      </c>
      <c r="J432" s="43">
        <v>71</v>
      </c>
    </row>
    <row r="433" spans="1:10" ht="11.45" customHeight="1" x14ac:dyDescent="0.25">
      <c r="A433" s="25"/>
      <c r="B433" s="42"/>
      <c r="C433" s="9"/>
      <c r="D433" s="9"/>
      <c r="E433" s="39"/>
      <c r="F433" s="10"/>
      <c r="G433" s="10"/>
      <c r="H433" s="11"/>
      <c r="I433" s="12"/>
      <c r="J433" s="42"/>
    </row>
    <row r="434" spans="1:10" ht="11.45" customHeight="1" x14ac:dyDescent="0.25">
      <c r="A434" s="26" t="s">
        <v>385</v>
      </c>
      <c r="B434" s="43">
        <v>4600</v>
      </c>
      <c r="C434" s="14">
        <v>673517</v>
      </c>
      <c r="D434" s="43" t="s">
        <v>386</v>
      </c>
      <c r="E434" s="15" t="s">
        <v>971</v>
      </c>
      <c r="F434" s="15">
        <v>453723</v>
      </c>
      <c r="G434" s="15">
        <v>31755</v>
      </c>
      <c r="H434" s="16">
        <f t="shared" si="12"/>
        <v>7</v>
      </c>
      <c r="I434" s="18">
        <v>48</v>
      </c>
      <c r="J434" s="43">
        <v>158</v>
      </c>
    </row>
    <row r="435" spans="1:10" ht="11.45" customHeight="1" x14ac:dyDescent="0.25">
      <c r="A435" s="25"/>
      <c r="B435" s="42"/>
      <c r="C435" s="9"/>
      <c r="D435" s="9"/>
      <c r="E435" s="39"/>
      <c r="F435" s="10"/>
      <c r="G435" s="10"/>
      <c r="H435" s="11"/>
      <c r="I435" s="12"/>
      <c r="J435" s="42"/>
    </row>
    <row r="436" spans="1:10" ht="11.45" customHeight="1" x14ac:dyDescent="0.25">
      <c r="A436" s="26" t="s">
        <v>387</v>
      </c>
      <c r="B436" s="43"/>
      <c r="C436" s="14"/>
      <c r="D436" s="43"/>
      <c r="E436" s="15"/>
      <c r="F436" s="15">
        <f>SUM(F437:F445)</f>
        <v>3133153</v>
      </c>
      <c r="G436" s="15">
        <f>SUM(G437:G445)</f>
        <v>204744</v>
      </c>
      <c r="H436" s="16">
        <f t="shared" si="12"/>
        <v>6.5</v>
      </c>
      <c r="I436" s="18"/>
      <c r="J436" s="43"/>
    </row>
    <row r="437" spans="1:10" ht="11.45" customHeight="1" x14ac:dyDescent="0.25">
      <c r="A437" s="25"/>
      <c r="B437" s="42">
        <v>4701</v>
      </c>
      <c r="C437" s="9">
        <v>587053</v>
      </c>
      <c r="D437" s="9" t="s">
        <v>388</v>
      </c>
      <c r="E437" s="39" t="s">
        <v>819</v>
      </c>
      <c r="F437" s="10">
        <v>302265</v>
      </c>
      <c r="G437" s="10">
        <v>18324</v>
      </c>
      <c r="H437" s="11">
        <f t="shared" si="12"/>
        <v>6.1</v>
      </c>
      <c r="I437" s="12">
        <v>344</v>
      </c>
      <c r="J437" s="42">
        <v>282</v>
      </c>
    </row>
    <row r="438" spans="1:10" ht="11.45" customHeight="1" x14ac:dyDescent="0.25">
      <c r="A438" s="26"/>
      <c r="B438" s="43">
        <v>4702</v>
      </c>
      <c r="C438" s="14">
        <v>604108</v>
      </c>
      <c r="D438" s="43" t="s">
        <v>389</v>
      </c>
      <c r="E438" s="15" t="s">
        <v>972</v>
      </c>
      <c r="F438" s="15">
        <v>357884</v>
      </c>
      <c r="G438" s="15">
        <v>21337</v>
      </c>
      <c r="H438" s="16">
        <f t="shared" si="12"/>
        <v>6</v>
      </c>
      <c r="I438" s="18">
        <v>127</v>
      </c>
      <c r="J438" s="43">
        <v>143</v>
      </c>
    </row>
    <row r="439" spans="1:10" ht="11.45" customHeight="1" x14ac:dyDescent="0.25">
      <c r="A439" s="25"/>
      <c r="B439" s="42">
        <v>4703</v>
      </c>
      <c r="C439" s="9">
        <v>595149</v>
      </c>
      <c r="D439" s="9" t="s">
        <v>390</v>
      </c>
      <c r="E439" s="39" t="s">
        <v>820</v>
      </c>
      <c r="F439" s="10">
        <v>329887</v>
      </c>
      <c r="G439" s="10">
        <v>23635</v>
      </c>
      <c r="H439" s="11">
        <f t="shared" si="12"/>
        <v>7.2</v>
      </c>
      <c r="I439" s="12">
        <v>269</v>
      </c>
      <c r="J439" s="42">
        <v>210</v>
      </c>
    </row>
    <row r="440" spans="1:10" ht="11.45" customHeight="1" x14ac:dyDescent="0.25">
      <c r="A440" s="26"/>
      <c r="B440" s="43">
        <v>4704</v>
      </c>
      <c r="C440" s="14">
        <v>609359</v>
      </c>
      <c r="D440" s="43" t="s">
        <v>391</v>
      </c>
      <c r="E440" s="15" t="s">
        <v>821</v>
      </c>
      <c r="F440" s="15">
        <v>383967</v>
      </c>
      <c r="G440" s="15">
        <v>28060</v>
      </c>
      <c r="H440" s="16">
        <f t="shared" si="12"/>
        <v>7.3</v>
      </c>
      <c r="I440" s="18">
        <v>73</v>
      </c>
      <c r="J440" s="43">
        <v>101</v>
      </c>
    </row>
    <row r="441" spans="1:10" ht="11.45" customHeight="1" x14ac:dyDescent="0.25">
      <c r="A441" s="25"/>
      <c r="B441" s="42">
        <v>4705</v>
      </c>
      <c r="C441" s="9">
        <v>613574</v>
      </c>
      <c r="D441" s="9" t="s">
        <v>392</v>
      </c>
      <c r="E441" s="39" t="s">
        <v>822</v>
      </c>
      <c r="F441" s="10">
        <v>428910</v>
      </c>
      <c r="G441" s="10">
        <v>28821</v>
      </c>
      <c r="H441" s="11">
        <f t="shared" si="12"/>
        <v>6.7</v>
      </c>
      <c r="I441" s="12">
        <v>77</v>
      </c>
      <c r="J441" s="42">
        <v>203</v>
      </c>
    </row>
    <row r="442" spans="1:10" ht="11.45" customHeight="1" x14ac:dyDescent="0.25">
      <c r="A442" s="26"/>
      <c r="B442" s="43">
        <v>4706</v>
      </c>
      <c r="C442" s="14">
        <v>607604</v>
      </c>
      <c r="D442" s="43" t="s">
        <v>393</v>
      </c>
      <c r="E442" s="15" t="s">
        <v>973</v>
      </c>
      <c r="F442" s="15">
        <v>364136</v>
      </c>
      <c r="G442" s="15">
        <v>28393</v>
      </c>
      <c r="H442" s="16">
        <f t="shared" si="12"/>
        <v>7.8</v>
      </c>
      <c r="I442" s="18">
        <v>92</v>
      </c>
      <c r="J442" s="43">
        <v>93</v>
      </c>
    </row>
    <row r="443" spans="1:10" ht="11.45" customHeight="1" x14ac:dyDescent="0.25">
      <c r="A443" s="25"/>
      <c r="B443" s="42">
        <v>4707</v>
      </c>
      <c r="C443" s="9">
        <v>595756</v>
      </c>
      <c r="D443" s="9" t="s">
        <v>394</v>
      </c>
      <c r="E443" s="39" t="s">
        <v>974</v>
      </c>
      <c r="F443" s="10">
        <v>334865</v>
      </c>
      <c r="G443" s="10">
        <v>20756</v>
      </c>
      <c r="H443" s="11">
        <f t="shared" si="12"/>
        <v>6.2</v>
      </c>
      <c r="I443" s="12">
        <v>197</v>
      </c>
      <c r="J443" s="42">
        <v>181</v>
      </c>
    </row>
    <row r="444" spans="1:10" ht="11.45" customHeight="1" x14ac:dyDescent="0.25">
      <c r="A444" s="26"/>
      <c r="B444" s="43">
        <v>4708</v>
      </c>
      <c r="C444" s="14">
        <v>563479</v>
      </c>
      <c r="D444" s="43" t="s">
        <v>395</v>
      </c>
      <c r="E444" s="15" t="s">
        <v>824</v>
      </c>
      <c r="F444" s="15">
        <v>310150</v>
      </c>
      <c r="G444" s="15">
        <v>19559</v>
      </c>
      <c r="H444" s="16">
        <f t="shared" si="12"/>
        <v>6.3</v>
      </c>
      <c r="I444" s="18">
        <v>369</v>
      </c>
      <c r="J444" s="43">
        <v>335</v>
      </c>
    </row>
    <row r="445" spans="1:10" ht="11.45" customHeight="1" x14ac:dyDescent="0.25">
      <c r="A445" s="25"/>
      <c r="B445" s="42">
        <v>4709</v>
      </c>
      <c r="C445" s="9">
        <v>544633</v>
      </c>
      <c r="D445" s="9" t="s">
        <v>396</v>
      </c>
      <c r="E445" s="39" t="s">
        <v>825</v>
      </c>
      <c r="F445" s="10">
        <v>321089</v>
      </c>
      <c r="G445" s="10">
        <v>15859</v>
      </c>
      <c r="H445" s="11">
        <f t="shared" si="12"/>
        <v>4.9000000000000004</v>
      </c>
      <c r="I445" s="12">
        <v>418</v>
      </c>
      <c r="J445" s="42">
        <v>402</v>
      </c>
    </row>
    <row r="446" spans="1:10" ht="11.45" customHeight="1" x14ac:dyDescent="0.25">
      <c r="A446" s="26"/>
      <c r="B446" s="43"/>
      <c r="C446" s="14"/>
      <c r="D446" s="43"/>
      <c r="E446" s="15"/>
      <c r="F446" s="15"/>
      <c r="G446" s="15"/>
      <c r="H446" s="16"/>
      <c r="I446" s="18"/>
      <c r="J446" s="43"/>
    </row>
    <row r="447" spans="1:10" ht="11.45" customHeight="1" x14ac:dyDescent="0.25">
      <c r="A447" s="25" t="s">
        <v>12</v>
      </c>
      <c r="B447" s="42"/>
      <c r="C447" s="9"/>
      <c r="D447" s="9"/>
      <c r="E447" s="39"/>
      <c r="F447" s="10">
        <f>SUM(F448:F483)</f>
        <v>13491188</v>
      </c>
      <c r="G447" s="10">
        <f>SUM(G448:G483)</f>
        <v>1188835</v>
      </c>
      <c r="H447" s="11">
        <f t="shared" si="12"/>
        <v>8.8000000000000007</v>
      </c>
      <c r="I447" s="12"/>
      <c r="J447" s="42"/>
    </row>
    <row r="448" spans="1:10" ht="11.45" customHeight="1" x14ac:dyDescent="0.25">
      <c r="A448" s="26"/>
      <c r="B448" s="43">
        <v>4801</v>
      </c>
      <c r="C448" s="14">
        <v>561032</v>
      </c>
      <c r="D448" s="43" t="s">
        <v>397</v>
      </c>
      <c r="E448" s="15" t="s">
        <v>826</v>
      </c>
      <c r="F448" s="15">
        <v>309938</v>
      </c>
      <c r="G448" s="15">
        <v>26012</v>
      </c>
      <c r="H448" s="16">
        <f t="shared" si="12"/>
        <v>8.4</v>
      </c>
      <c r="I448" s="18">
        <v>249</v>
      </c>
      <c r="J448" s="43">
        <v>131</v>
      </c>
    </row>
    <row r="449" spans="1:10" ht="11.45" customHeight="1" x14ac:dyDescent="0.25">
      <c r="A449" s="25"/>
      <c r="B449" s="42">
        <v>4802</v>
      </c>
      <c r="C449" s="9">
        <v>604687</v>
      </c>
      <c r="D449" s="9" t="s">
        <v>398</v>
      </c>
      <c r="E449" s="39" t="s">
        <v>975</v>
      </c>
      <c r="F449" s="10">
        <v>404730</v>
      </c>
      <c r="G449" s="10">
        <v>33923</v>
      </c>
      <c r="H449" s="11">
        <f t="shared" si="12"/>
        <v>8.4</v>
      </c>
      <c r="I449" s="12">
        <v>47</v>
      </c>
      <c r="J449" s="42">
        <v>85</v>
      </c>
    </row>
    <row r="450" spans="1:10" ht="11.45" customHeight="1" x14ac:dyDescent="0.25">
      <c r="A450" s="26"/>
      <c r="B450" s="43">
        <v>4803</v>
      </c>
      <c r="C450" s="14">
        <v>646740</v>
      </c>
      <c r="D450" s="43" t="s">
        <v>399</v>
      </c>
      <c r="E450" s="15" t="s">
        <v>976</v>
      </c>
      <c r="F450" s="15">
        <v>470821</v>
      </c>
      <c r="G450" s="15">
        <v>24631</v>
      </c>
      <c r="H450" s="16">
        <f t="shared" si="12"/>
        <v>5.2</v>
      </c>
      <c r="I450" s="18">
        <v>192</v>
      </c>
      <c r="J450" s="43">
        <v>363</v>
      </c>
    </row>
    <row r="451" spans="1:10" ht="11.45" customHeight="1" x14ac:dyDescent="0.25">
      <c r="A451" s="25"/>
      <c r="B451" s="42">
        <v>4804</v>
      </c>
      <c r="C451" s="9">
        <v>575708</v>
      </c>
      <c r="D451" s="9" t="s">
        <v>400</v>
      </c>
      <c r="E451" s="39" t="s">
        <v>1054</v>
      </c>
      <c r="F451" s="10">
        <v>334635</v>
      </c>
      <c r="G451" s="10">
        <v>27716</v>
      </c>
      <c r="H451" s="11">
        <f t="shared" si="12"/>
        <v>8.3000000000000007</v>
      </c>
      <c r="I451" s="12">
        <v>60</v>
      </c>
      <c r="J451" s="42">
        <v>25</v>
      </c>
    </row>
    <row r="452" spans="1:10" ht="11.45" customHeight="1" x14ac:dyDescent="0.25">
      <c r="A452" s="26"/>
      <c r="B452" s="43">
        <v>4805</v>
      </c>
      <c r="C452" s="14">
        <v>583389</v>
      </c>
      <c r="D452" s="43" t="s">
        <v>401</v>
      </c>
      <c r="E452" s="15" t="s">
        <v>977</v>
      </c>
      <c r="F452" s="15">
        <v>335199</v>
      </c>
      <c r="G452" s="15">
        <v>33493</v>
      </c>
      <c r="H452" s="16">
        <f t="shared" si="12"/>
        <v>10</v>
      </c>
      <c r="I452" s="18">
        <v>9</v>
      </c>
      <c r="J452" s="43">
        <v>5</v>
      </c>
    </row>
    <row r="453" spans="1:10" ht="11.45" customHeight="1" x14ac:dyDescent="0.25">
      <c r="A453" s="25"/>
      <c r="B453" s="42">
        <v>4806</v>
      </c>
      <c r="C453" s="9">
        <v>597071</v>
      </c>
      <c r="D453" s="9" t="s">
        <v>402</v>
      </c>
      <c r="E453" s="39" t="s">
        <v>978</v>
      </c>
      <c r="F453" s="10">
        <v>417040</v>
      </c>
      <c r="G453" s="10">
        <v>32028</v>
      </c>
      <c r="H453" s="11">
        <f t="shared" si="12"/>
        <v>7.7</v>
      </c>
      <c r="I453" s="12">
        <v>119</v>
      </c>
      <c r="J453" s="42">
        <v>210</v>
      </c>
    </row>
    <row r="454" spans="1:10" ht="11.45" customHeight="1" x14ac:dyDescent="0.25">
      <c r="A454" s="26"/>
      <c r="B454" s="43">
        <v>4807</v>
      </c>
      <c r="C454" s="14">
        <v>593908</v>
      </c>
      <c r="D454" s="43" t="s">
        <v>403</v>
      </c>
      <c r="E454" s="15" t="s">
        <v>979</v>
      </c>
      <c r="F454" s="15">
        <v>403068</v>
      </c>
      <c r="G454" s="15">
        <v>31186</v>
      </c>
      <c r="H454" s="16">
        <f t="shared" si="12"/>
        <v>7.7</v>
      </c>
      <c r="I454" s="18">
        <v>170</v>
      </c>
      <c r="J454" s="43">
        <v>264</v>
      </c>
    </row>
    <row r="455" spans="1:10" ht="11.45" customHeight="1" x14ac:dyDescent="0.25">
      <c r="A455" s="25"/>
      <c r="B455" s="42">
        <v>4808</v>
      </c>
      <c r="C455" s="9">
        <v>634748</v>
      </c>
      <c r="D455" s="9" t="s">
        <v>404</v>
      </c>
      <c r="E455" s="39" t="s">
        <v>827</v>
      </c>
      <c r="F455" s="10">
        <v>398713</v>
      </c>
      <c r="G455" s="10">
        <v>38723</v>
      </c>
      <c r="H455" s="11">
        <f t="shared" si="12"/>
        <v>9.6999999999999993</v>
      </c>
      <c r="I455" s="12">
        <v>26</v>
      </c>
      <c r="J455" s="42">
        <v>32</v>
      </c>
    </row>
    <row r="456" spans="1:10" ht="11.45" customHeight="1" x14ac:dyDescent="0.25">
      <c r="A456" s="26"/>
      <c r="B456" s="43">
        <v>4809</v>
      </c>
      <c r="C456" s="14">
        <v>605842</v>
      </c>
      <c r="D456" s="43" t="s">
        <v>405</v>
      </c>
      <c r="E456" s="15" t="s">
        <v>828</v>
      </c>
      <c r="F456" s="15">
        <v>383206</v>
      </c>
      <c r="G456" s="15">
        <v>37425</v>
      </c>
      <c r="H456" s="16">
        <f t="shared" si="12"/>
        <v>9.8000000000000007</v>
      </c>
      <c r="I456" s="18">
        <v>12</v>
      </c>
      <c r="J456" s="43">
        <v>12</v>
      </c>
    </row>
    <row r="457" spans="1:10" ht="11.45" customHeight="1" x14ac:dyDescent="0.25">
      <c r="A457" s="25"/>
      <c r="B457" s="42">
        <v>4810</v>
      </c>
      <c r="C457" s="9">
        <v>637601</v>
      </c>
      <c r="D457" s="9" t="s">
        <v>406</v>
      </c>
      <c r="E457" s="39" t="s">
        <v>829</v>
      </c>
      <c r="F457" s="10">
        <v>453271</v>
      </c>
      <c r="G457" s="10">
        <v>35790</v>
      </c>
      <c r="H457" s="11">
        <f t="shared" si="12"/>
        <v>7.9</v>
      </c>
      <c r="I457" s="12">
        <v>23</v>
      </c>
      <c r="J457" s="42">
        <v>56</v>
      </c>
    </row>
    <row r="458" spans="1:10" ht="11.45" customHeight="1" x14ac:dyDescent="0.25">
      <c r="A458" s="26"/>
      <c r="B458" s="43">
        <v>4811</v>
      </c>
      <c r="C458" s="14">
        <v>586955</v>
      </c>
      <c r="D458" s="43" t="s">
        <v>407</v>
      </c>
      <c r="E458" s="15" t="s">
        <v>830</v>
      </c>
      <c r="F458" s="15">
        <v>362666</v>
      </c>
      <c r="G458" s="15">
        <v>27676</v>
      </c>
      <c r="H458" s="16">
        <f t="shared" si="12"/>
        <v>7.6</v>
      </c>
      <c r="I458" s="18">
        <v>59</v>
      </c>
      <c r="J458" s="43">
        <v>32</v>
      </c>
    </row>
    <row r="459" spans="1:10" ht="11.45" customHeight="1" x14ac:dyDescent="0.25">
      <c r="A459" s="25"/>
      <c r="B459" s="42">
        <v>4812</v>
      </c>
      <c r="C459" s="9">
        <v>601050</v>
      </c>
      <c r="D459" s="9" t="s">
        <v>408</v>
      </c>
      <c r="E459" s="39" t="s">
        <v>831</v>
      </c>
      <c r="F459" s="10">
        <v>401549</v>
      </c>
      <c r="G459" s="10">
        <v>31017</v>
      </c>
      <c r="H459" s="11">
        <f t="shared" si="12"/>
        <v>7.7</v>
      </c>
      <c r="I459" s="12">
        <v>38</v>
      </c>
      <c r="J459" s="42">
        <v>56</v>
      </c>
    </row>
    <row r="460" spans="1:10" ht="11.45" customHeight="1" x14ac:dyDescent="0.25">
      <c r="A460" s="26"/>
      <c r="B460" s="43">
        <v>4813</v>
      </c>
      <c r="C460" s="14">
        <v>551707</v>
      </c>
      <c r="D460" s="43" t="s">
        <v>409</v>
      </c>
      <c r="E460" s="15" t="s">
        <v>832</v>
      </c>
      <c r="F460" s="15">
        <v>326372</v>
      </c>
      <c r="G460" s="15">
        <v>26689</v>
      </c>
      <c r="H460" s="16">
        <f t="shared" si="12"/>
        <v>8.1999999999999993</v>
      </c>
      <c r="I460" s="18">
        <v>134</v>
      </c>
      <c r="J460" s="43">
        <v>78</v>
      </c>
    </row>
    <row r="461" spans="1:10" ht="11.45" customHeight="1" x14ac:dyDescent="0.25">
      <c r="A461" s="25"/>
      <c r="B461" s="42">
        <v>4814</v>
      </c>
      <c r="C461" s="9">
        <v>586669</v>
      </c>
      <c r="D461" s="9" t="s">
        <v>410</v>
      </c>
      <c r="E461" s="39" t="s">
        <v>833</v>
      </c>
      <c r="F461" s="10">
        <v>335409</v>
      </c>
      <c r="G461" s="10">
        <v>39193</v>
      </c>
      <c r="H461" s="11">
        <f t="shared" si="12"/>
        <v>11.7</v>
      </c>
      <c r="I461" s="12">
        <v>8</v>
      </c>
      <c r="J461" s="42">
        <v>3</v>
      </c>
    </row>
    <row r="462" spans="1:10" ht="11.45" customHeight="1" x14ac:dyDescent="0.25">
      <c r="A462" s="26"/>
      <c r="B462" s="43">
        <v>4815</v>
      </c>
      <c r="C462" s="14">
        <v>555595</v>
      </c>
      <c r="D462" s="43" t="s">
        <v>411</v>
      </c>
      <c r="E462" s="15" t="s">
        <v>834</v>
      </c>
      <c r="F462" s="15">
        <v>329485</v>
      </c>
      <c r="G462" s="15">
        <v>28715</v>
      </c>
      <c r="H462" s="16">
        <f t="shared" si="12"/>
        <v>8.6999999999999993</v>
      </c>
      <c r="I462" s="18">
        <v>125</v>
      </c>
      <c r="J462" s="43">
        <v>64</v>
      </c>
    </row>
    <row r="463" spans="1:10" ht="11.45" customHeight="1" x14ac:dyDescent="0.25">
      <c r="A463" s="25"/>
      <c r="B463" s="42">
        <v>4816</v>
      </c>
      <c r="C463" s="9">
        <v>556352</v>
      </c>
      <c r="D463" s="9" t="s">
        <v>412</v>
      </c>
      <c r="E463" s="39" t="s">
        <v>980</v>
      </c>
      <c r="F463" s="10">
        <v>312790</v>
      </c>
      <c r="G463" s="10">
        <v>19038</v>
      </c>
      <c r="H463" s="11">
        <f t="shared" si="12"/>
        <v>6.1</v>
      </c>
      <c r="I463" s="12">
        <v>288</v>
      </c>
      <c r="J463" s="42">
        <v>210</v>
      </c>
    </row>
    <row r="464" spans="1:10" ht="11.45" customHeight="1" x14ac:dyDescent="0.25">
      <c r="A464" s="26"/>
      <c r="B464" s="43">
        <v>4817</v>
      </c>
      <c r="C464" s="14">
        <v>603843</v>
      </c>
      <c r="D464" s="43" t="s">
        <v>413</v>
      </c>
      <c r="E464" s="15" t="s">
        <v>835</v>
      </c>
      <c r="F464" s="15">
        <v>368755</v>
      </c>
      <c r="G464" s="15">
        <v>29661</v>
      </c>
      <c r="H464" s="16">
        <f t="shared" si="12"/>
        <v>8</v>
      </c>
      <c r="I464" s="18">
        <v>135</v>
      </c>
      <c r="J464" s="43">
        <v>170</v>
      </c>
    </row>
    <row r="465" spans="1:10" ht="11.45" customHeight="1" x14ac:dyDescent="0.25">
      <c r="A465" s="25"/>
      <c r="B465" s="42">
        <v>4818</v>
      </c>
      <c r="C465" s="9">
        <v>597674</v>
      </c>
      <c r="D465" s="9" t="s">
        <v>414</v>
      </c>
      <c r="E465" s="39" t="s">
        <v>836</v>
      </c>
      <c r="F465" s="10">
        <v>379227</v>
      </c>
      <c r="G465" s="10">
        <v>40785</v>
      </c>
      <c r="H465" s="11">
        <f t="shared" si="12"/>
        <v>10.8</v>
      </c>
      <c r="I465" s="12">
        <v>7</v>
      </c>
      <c r="J465" s="42">
        <v>7</v>
      </c>
    </row>
    <row r="466" spans="1:10" ht="11.45" customHeight="1" x14ac:dyDescent="0.25">
      <c r="A466" s="26"/>
      <c r="B466" s="43">
        <v>4819</v>
      </c>
      <c r="C466" s="14">
        <v>569525</v>
      </c>
      <c r="D466" s="43" t="s">
        <v>415</v>
      </c>
      <c r="E466" s="15" t="s">
        <v>837</v>
      </c>
      <c r="F466" s="15">
        <v>329652</v>
      </c>
      <c r="G466" s="15">
        <v>21162</v>
      </c>
      <c r="H466" s="16">
        <f t="shared" si="12"/>
        <v>6.4</v>
      </c>
      <c r="I466" s="18">
        <v>190</v>
      </c>
      <c r="J466" s="43">
        <v>158</v>
      </c>
    </row>
    <row r="467" spans="1:10" ht="11.45" customHeight="1" x14ac:dyDescent="0.25">
      <c r="A467" s="25"/>
      <c r="B467" s="42">
        <v>4820</v>
      </c>
      <c r="C467" s="9">
        <v>611545</v>
      </c>
      <c r="D467" s="9" t="s">
        <v>416</v>
      </c>
      <c r="E467" s="39" t="s">
        <v>838</v>
      </c>
      <c r="F467" s="10">
        <v>396393</v>
      </c>
      <c r="G467" s="10">
        <v>36358</v>
      </c>
      <c r="H467" s="11">
        <f t="shared" si="12"/>
        <v>9.1999999999999993</v>
      </c>
      <c r="I467" s="12">
        <v>51</v>
      </c>
      <c r="J467" s="42">
        <v>60</v>
      </c>
    </row>
    <row r="468" spans="1:10" ht="11.45" customHeight="1" x14ac:dyDescent="0.25">
      <c r="A468" s="26"/>
      <c r="B468" s="43">
        <v>4821</v>
      </c>
      <c r="C468" s="14">
        <v>660288</v>
      </c>
      <c r="D468" s="43" t="s">
        <v>417</v>
      </c>
      <c r="E468" s="15" t="s">
        <v>981</v>
      </c>
      <c r="F468" s="15">
        <v>429111</v>
      </c>
      <c r="G468" s="15">
        <v>30669</v>
      </c>
      <c r="H468" s="16">
        <f t="shared" si="12"/>
        <v>7.1</v>
      </c>
      <c r="I468" s="18">
        <v>76</v>
      </c>
      <c r="J468" s="43">
        <v>194</v>
      </c>
    </row>
    <row r="469" spans="1:10" ht="11.45" customHeight="1" x14ac:dyDescent="0.25">
      <c r="A469" s="25"/>
      <c r="B469" s="42">
        <v>4822</v>
      </c>
      <c r="C469" s="9">
        <v>666288</v>
      </c>
      <c r="D469" s="9" t="s">
        <v>418</v>
      </c>
      <c r="E469" s="39" t="s">
        <v>839</v>
      </c>
      <c r="F469" s="10">
        <v>452951</v>
      </c>
      <c r="G469" s="10">
        <v>28530</v>
      </c>
      <c r="H469" s="11">
        <f t="shared" si="12"/>
        <v>6.3</v>
      </c>
      <c r="I469" s="12">
        <v>231</v>
      </c>
      <c r="J469" s="42">
        <v>348</v>
      </c>
    </row>
    <row r="470" spans="1:10" ht="11.45" customHeight="1" x14ac:dyDescent="0.25">
      <c r="A470" s="26"/>
      <c r="B470" s="43">
        <v>4823</v>
      </c>
      <c r="C470" s="14">
        <v>581207</v>
      </c>
      <c r="D470" s="43" t="s">
        <v>419</v>
      </c>
      <c r="E470" s="15" t="s">
        <v>840</v>
      </c>
      <c r="F470" s="15">
        <v>334590</v>
      </c>
      <c r="G470" s="15">
        <v>20676</v>
      </c>
      <c r="H470" s="16">
        <f t="shared" si="12"/>
        <v>6.2</v>
      </c>
      <c r="I470" s="18">
        <v>65</v>
      </c>
      <c r="J470" s="43">
        <v>23</v>
      </c>
    </row>
    <row r="471" spans="1:10" ht="11.45" customHeight="1" x14ac:dyDescent="0.25">
      <c r="A471" s="25"/>
      <c r="B471" s="42">
        <v>4824</v>
      </c>
      <c r="C471" s="9">
        <v>628230</v>
      </c>
      <c r="D471" s="9" t="s">
        <v>420</v>
      </c>
      <c r="E471" s="39" t="s">
        <v>841</v>
      </c>
      <c r="F471" s="10">
        <v>464613</v>
      </c>
      <c r="G471" s="10">
        <v>24787</v>
      </c>
      <c r="H471" s="11">
        <f t="shared" si="12"/>
        <v>5.3</v>
      </c>
      <c r="I471" s="12">
        <v>153</v>
      </c>
      <c r="J471" s="42">
        <v>325</v>
      </c>
    </row>
    <row r="472" spans="1:10" ht="11.45" customHeight="1" x14ac:dyDescent="0.25">
      <c r="A472" s="26"/>
      <c r="B472" s="43">
        <v>4825</v>
      </c>
      <c r="C472" s="14">
        <v>604190</v>
      </c>
      <c r="D472" s="43" t="s">
        <v>421</v>
      </c>
      <c r="E472" s="15" t="s">
        <v>842</v>
      </c>
      <c r="F472" s="15">
        <v>359135</v>
      </c>
      <c r="G472" s="15">
        <v>25717</v>
      </c>
      <c r="H472" s="16">
        <f t="shared" si="12"/>
        <v>7.2</v>
      </c>
      <c r="I472" s="18">
        <v>157</v>
      </c>
      <c r="J472" s="43">
        <v>181</v>
      </c>
    </row>
    <row r="473" spans="1:10" ht="11.45" customHeight="1" x14ac:dyDescent="0.25">
      <c r="A473" s="25"/>
      <c r="B473" s="42">
        <v>4826</v>
      </c>
      <c r="C473" s="9">
        <v>640336</v>
      </c>
      <c r="D473" s="9" t="s">
        <v>422</v>
      </c>
      <c r="E473" s="39" t="s">
        <v>843</v>
      </c>
      <c r="F473" s="10">
        <v>475640</v>
      </c>
      <c r="G473" s="10">
        <v>26003</v>
      </c>
      <c r="H473" s="11">
        <f t="shared" si="12"/>
        <v>5.5</v>
      </c>
      <c r="I473" s="12">
        <v>172</v>
      </c>
      <c r="J473" s="42">
        <v>357</v>
      </c>
    </row>
    <row r="474" spans="1:10" ht="11.45" customHeight="1" x14ac:dyDescent="0.25">
      <c r="A474" s="26"/>
      <c r="B474" s="43">
        <v>4827</v>
      </c>
      <c r="C474" s="14">
        <v>573402</v>
      </c>
      <c r="D474" s="43" t="s">
        <v>1042</v>
      </c>
      <c r="E474" s="15" t="s">
        <v>982</v>
      </c>
      <c r="F474" s="15">
        <v>324262</v>
      </c>
      <c r="G474" s="15">
        <v>37900</v>
      </c>
      <c r="H474" s="16">
        <f t="shared" si="12"/>
        <v>11.7</v>
      </c>
      <c r="I474" s="18">
        <v>22</v>
      </c>
      <c r="J474" s="43">
        <v>9</v>
      </c>
    </row>
    <row r="475" spans="1:10" ht="11.45" customHeight="1" x14ac:dyDescent="0.25">
      <c r="A475" s="25"/>
      <c r="B475" s="42">
        <v>4828</v>
      </c>
      <c r="C475" s="9">
        <v>531710</v>
      </c>
      <c r="D475" s="9" t="s">
        <v>423</v>
      </c>
      <c r="E475" s="39" t="s">
        <v>844</v>
      </c>
      <c r="F475" s="10">
        <v>306299</v>
      </c>
      <c r="G475" s="10">
        <v>26623</v>
      </c>
      <c r="H475" s="11">
        <f t="shared" si="12"/>
        <v>8.6999999999999993</v>
      </c>
      <c r="I475" s="12">
        <v>262</v>
      </c>
      <c r="J475" s="42">
        <v>143</v>
      </c>
    </row>
    <row r="476" spans="1:10" ht="11.45" customHeight="1" x14ac:dyDescent="0.25">
      <c r="A476" s="26"/>
      <c r="B476" s="43">
        <v>4829</v>
      </c>
      <c r="C476" s="14">
        <v>555786</v>
      </c>
      <c r="D476" s="43" t="s">
        <v>424</v>
      </c>
      <c r="E476" s="15" t="s">
        <v>983</v>
      </c>
      <c r="F476" s="15">
        <v>340866</v>
      </c>
      <c r="G476" s="15">
        <v>67919</v>
      </c>
      <c r="H476" s="16">
        <f t="shared" si="12"/>
        <v>19.899999999999999</v>
      </c>
      <c r="I476" s="18">
        <v>2</v>
      </c>
      <c r="J476" s="43">
        <v>2</v>
      </c>
    </row>
    <row r="477" spans="1:10" ht="11.45" customHeight="1" x14ac:dyDescent="0.25">
      <c r="A477" s="25"/>
      <c r="B477" s="42">
        <v>4830</v>
      </c>
      <c r="C477" s="9">
        <v>566534</v>
      </c>
      <c r="D477" s="9" t="s">
        <v>425</v>
      </c>
      <c r="E477" s="39" t="s">
        <v>845</v>
      </c>
      <c r="F477" s="10">
        <v>359397</v>
      </c>
      <c r="G477" s="10">
        <v>38515</v>
      </c>
      <c r="H477" s="11">
        <f t="shared" si="12"/>
        <v>10.7</v>
      </c>
      <c r="I477" s="12">
        <v>20</v>
      </c>
      <c r="J477" s="42">
        <v>13</v>
      </c>
    </row>
    <row r="478" spans="1:10" ht="11.45" customHeight="1" x14ac:dyDescent="0.25">
      <c r="A478" s="26"/>
      <c r="B478" s="43">
        <v>4831</v>
      </c>
      <c r="C478" s="14">
        <v>633861</v>
      </c>
      <c r="D478" s="43" t="s">
        <v>426</v>
      </c>
      <c r="E478" s="15" t="s">
        <v>846</v>
      </c>
      <c r="F478" s="15">
        <v>422955</v>
      </c>
      <c r="G478" s="15">
        <v>32662</v>
      </c>
      <c r="H478" s="16">
        <f t="shared" si="12"/>
        <v>7.7</v>
      </c>
      <c r="I478" s="18">
        <v>50</v>
      </c>
      <c r="J478" s="43">
        <v>85</v>
      </c>
    </row>
    <row r="479" spans="1:10" ht="11.45" customHeight="1" x14ac:dyDescent="0.25">
      <c r="A479" s="25"/>
      <c r="B479" s="42">
        <v>4832</v>
      </c>
      <c r="C479" s="9">
        <v>587220</v>
      </c>
      <c r="D479" s="9" t="s">
        <v>427</v>
      </c>
      <c r="E479" s="39" t="s">
        <v>984</v>
      </c>
      <c r="F479" s="10">
        <v>422423</v>
      </c>
      <c r="G479" s="10">
        <v>29904</v>
      </c>
      <c r="H479" s="11">
        <f t="shared" si="12"/>
        <v>7.1</v>
      </c>
      <c r="I479" s="12">
        <v>69</v>
      </c>
      <c r="J479" s="42">
        <v>143</v>
      </c>
    </row>
    <row r="480" spans="1:10" ht="11.45" customHeight="1" x14ac:dyDescent="0.25">
      <c r="A480" s="26"/>
      <c r="B480" s="43">
        <v>4833</v>
      </c>
      <c r="C480" s="14">
        <v>545914</v>
      </c>
      <c r="D480" s="43" t="s">
        <v>428</v>
      </c>
      <c r="E480" s="15" t="s">
        <v>847</v>
      </c>
      <c r="F480" s="15">
        <v>349344</v>
      </c>
      <c r="G480" s="15">
        <v>67475</v>
      </c>
      <c r="H480" s="16">
        <f t="shared" si="12"/>
        <v>19.3</v>
      </c>
      <c r="I480" s="18">
        <v>1</v>
      </c>
      <c r="J480" s="43">
        <v>1</v>
      </c>
    </row>
    <row r="481" spans="1:10" ht="11.45" customHeight="1" x14ac:dyDescent="0.25">
      <c r="A481" s="25"/>
      <c r="B481" s="42">
        <v>4834</v>
      </c>
      <c r="C481" s="9">
        <v>536182</v>
      </c>
      <c r="D481" s="9" t="s">
        <v>429</v>
      </c>
      <c r="E481" s="39" t="s">
        <v>848</v>
      </c>
      <c r="F481" s="10">
        <v>277577</v>
      </c>
      <c r="G481" s="10">
        <v>22900</v>
      </c>
      <c r="H481" s="11">
        <f t="shared" ref="H481:H533" si="13">ROUND(G481/F481*100,1)</f>
        <v>8.1999999999999993</v>
      </c>
      <c r="I481" s="12">
        <v>203</v>
      </c>
      <c r="J481" s="42">
        <v>52</v>
      </c>
    </row>
    <row r="482" spans="1:10" ht="11.45" customHeight="1" x14ac:dyDescent="0.25">
      <c r="A482" s="26"/>
      <c r="B482" s="43">
        <v>4835</v>
      </c>
      <c r="C482" s="14">
        <v>627500</v>
      </c>
      <c r="D482" s="43" t="s">
        <v>430</v>
      </c>
      <c r="E482" s="15" t="s">
        <v>849</v>
      </c>
      <c r="F482" s="15">
        <v>399431</v>
      </c>
      <c r="G482" s="15">
        <v>46850</v>
      </c>
      <c r="H482" s="16">
        <f t="shared" si="13"/>
        <v>11.7</v>
      </c>
      <c r="I482" s="18">
        <v>5</v>
      </c>
      <c r="J482" s="43">
        <v>10</v>
      </c>
    </row>
    <row r="483" spans="1:10" ht="11.45" customHeight="1" x14ac:dyDescent="0.25">
      <c r="A483" s="25"/>
      <c r="B483" s="42">
        <v>4836</v>
      </c>
      <c r="C483" s="9">
        <v>568018</v>
      </c>
      <c r="D483" s="9" t="s">
        <v>431</v>
      </c>
      <c r="E483" s="39" t="s">
        <v>850</v>
      </c>
      <c r="F483" s="10">
        <v>319675</v>
      </c>
      <c r="G483" s="10">
        <v>40484</v>
      </c>
      <c r="H483" s="11">
        <f t="shared" si="13"/>
        <v>12.7</v>
      </c>
      <c r="I483" s="12">
        <v>11</v>
      </c>
      <c r="J483" s="42">
        <v>3</v>
      </c>
    </row>
    <row r="484" spans="1:10" ht="11.45" customHeight="1" x14ac:dyDescent="0.25">
      <c r="A484" s="26"/>
      <c r="B484" s="43"/>
      <c r="C484" s="14"/>
      <c r="D484" s="43"/>
      <c r="E484" s="15"/>
      <c r="F484" s="15"/>
      <c r="G484" s="15"/>
      <c r="H484" s="16"/>
      <c r="I484" s="18"/>
      <c r="J484" s="43"/>
    </row>
    <row r="485" spans="1:10" ht="11.45" customHeight="1" x14ac:dyDescent="0.25">
      <c r="A485" s="25" t="s">
        <v>32</v>
      </c>
      <c r="B485" s="42"/>
      <c r="C485" s="9"/>
      <c r="D485" s="9"/>
      <c r="E485" s="39"/>
      <c r="F485" s="10">
        <f>SUM(F486:F489)</f>
        <v>1533562</v>
      </c>
      <c r="G485" s="10">
        <f>SUM(G486:G489)</f>
        <v>116509</v>
      </c>
      <c r="H485" s="11">
        <f t="shared" si="13"/>
        <v>7.6</v>
      </c>
      <c r="I485" s="12"/>
      <c r="J485" s="42"/>
    </row>
    <row r="486" spans="1:10" ht="11.45" customHeight="1" x14ac:dyDescent="0.25">
      <c r="A486" s="26"/>
      <c r="B486" s="43">
        <v>4901</v>
      </c>
      <c r="C486" s="14">
        <v>543689</v>
      </c>
      <c r="D486" s="43" t="s">
        <v>432</v>
      </c>
      <c r="E486" s="15" t="s">
        <v>851</v>
      </c>
      <c r="F486" s="15">
        <v>372988</v>
      </c>
      <c r="G486" s="15">
        <v>26365</v>
      </c>
      <c r="H486" s="16">
        <f t="shared" si="13"/>
        <v>7.1</v>
      </c>
      <c r="I486" s="18">
        <v>158</v>
      </c>
      <c r="J486" s="43">
        <v>203</v>
      </c>
    </row>
    <row r="487" spans="1:10" ht="11.45" customHeight="1" x14ac:dyDescent="0.25">
      <c r="A487" s="25"/>
      <c r="B487" s="42">
        <v>4902</v>
      </c>
      <c r="C487" s="9">
        <v>568809</v>
      </c>
      <c r="D487" s="9" t="s">
        <v>433</v>
      </c>
      <c r="E487" s="39" t="s">
        <v>852</v>
      </c>
      <c r="F487" s="10">
        <v>372917</v>
      </c>
      <c r="G487" s="10">
        <v>26556</v>
      </c>
      <c r="H487" s="11">
        <f t="shared" si="13"/>
        <v>7.1</v>
      </c>
      <c r="I487" s="12">
        <v>108</v>
      </c>
      <c r="J487" s="42">
        <v>131</v>
      </c>
    </row>
    <row r="488" spans="1:10" ht="11.45" customHeight="1" x14ac:dyDescent="0.25">
      <c r="A488" s="26"/>
      <c r="B488" s="43">
        <v>4903</v>
      </c>
      <c r="C488" s="14">
        <v>549453</v>
      </c>
      <c r="D488" s="43" t="s">
        <v>434</v>
      </c>
      <c r="E488" s="15" t="s">
        <v>853</v>
      </c>
      <c r="F488" s="15">
        <v>375125</v>
      </c>
      <c r="G488" s="15">
        <v>26591</v>
      </c>
      <c r="H488" s="16">
        <f t="shared" si="13"/>
        <v>7.1</v>
      </c>
      <c r="I488" s="18">
        <v>145</v>
      </c>
      <c r="J488" s="43">
        <v>194</v>
      </c>
    </row>
    <row r="489" spans="1:10" ht="11.45" customHeight="1" x14ac:dyDescent="0.25">
      <c r="A489" s="25"/>
      <c r="B489" s="42">
        <v>4904</v>
      </c>
      <c r="C489" s="9">
        <v>566715</v>
      </c>
      <c r="D489" s="9" t="s">
        <v>435</v>
      </c>
      <c r="E489" s="39" t="s">
        <v>985</v>
      </c>
      <c r="F489" s="10">
        <v>412532</v>
      </c>
      <c r="G489" s="10">
        <v>36997</v>
      </c>
      <c r="H489" s="11">
        <f t="shared" si="13"/>
        <v>9</v>
      </c>
      <c r="I489" s="12">
        <v>57</v>
      </c>
      <c r="J489" s="42">
        <v>93</v>
      </c>
    </row>
    <row r="490" spans="1:10" ht="11.45" customHeight="1" x14ac:dyDescent="0.25">
      <c r="A490" s="26"/>
      <c r="B490" s="43"/>
      <c r="C490" s="14"/>
      <c r="D490" s="43"/>
      <c r="E490" s="15"/>
      <c r="F490" s="15"/>
      <c r="G490" s="15"/>
      <c r="H490" s="16"/>
      <c r="I490" s="18"/>
      <c r="J490" s="43"/>
    </row>
    <row r="491" spans="1:10" ht="11.45" customHeight="1" x14ac:dyDescent="0.25">
      <c r="A491" s="25" t="s">
        <v>19</v>
      </c>
      <c r="B491" s="42">
        <v>5000</v>
      </c>
      <c r="C491" s="9">
        <v>519521</v>
      </c>
      <c r="D491" s="9" t="s">
        <v>436</v>
      </c>
      <c r="E491" s="39" t="s">
        <v>860</v>
      </c>
      <c r="F491" s="10">
        <v>330947</v>
      </c>
      <c r="G491" s="10">
        <v>22391</v>
      </c>
      <c r="H491" s="11">
        <f t="shared" si="13"/>
        <v>6.8</v>
      </c>
      <c r="I491" s="12">
        <v>206</v>
      </c>
      <c r="J491" s="42">
        <v>143</v>
      </c>
    </row>
    <row r="492" spans="1:10" ht="11.45" customHeight="1" x14ac:dyDescent="0.25">
      <c r="A492" s="26"/>
      <c r="B492" s="43"/>
      <c r="C492" s="14"/>
      <c r="D492" s="43"/>
      <c r="E492" s="15"/>
      <c r="F492" s="15"/>
      <c r="G492" s="15"/>
      <c r="H492" s="16"/>
      <c r="I492" s="18"/>
      <c r="J492" s="43"/>
    </row>
    <row r="493" spans="1:10" ht="11.45" customHeight="1" x14ac:dyDescent="0.25">
      <c r="A493" s="25" t="s">
        <v>21</v>
      </c>
      <c r="B493" s="42"/>
      <c r="C493" s="9"/>
      <c r="D493" s="9"/>
      <c r="E493" s="39"/>
      <c r="F493" s="10">
        <f>SUM(F494:F504)</f>
        <v>4180915</v>
      </c>
      <c r="G493" s="10">
        <f>SUM(G494:G504)</f>
        <v>286162</v>
      </c>
      <c r="H493" s="11">
        <f t="shared" si="13"/>
        <v>6.8</v>
      </c>
      <c r="I493" s="12"/>
      <c r="J493" s="42"/>
    </row>
    <row r="494" spans="1:10" ht="11.45" customHeight="1" x14ac:dyDescent="0.25">
      <c r="A494" s="26"/>
      <c r="B494" s="43">
        <v>5101</v>
      </c>
      <c r="C494" s="14">
        <v>615285</v>
      </c>
      <c r="D494" s="43" t="s">
        <v>437</v>
      </c>
      <c r="E494" s="15" t="s">
        <v>854</v>
      </c>
      <c r="F494" s="15">
        <v>407016</v>
      </c>
      <c r="G494" s="15">
        <v>39328</v>
      </c>
      <c r="H494" s="16">
        <f t="shared" si="13"/>
        <v>9.6999999999999993</v>
      </c>
      <c r="I494" s="18">
        <v>30</v>
      </c>
      <c r="J494" s="43">
        <v>43</v>
      </c>
    </row>
    <row r="495" spans="1:10" ht="11.45" customHeight="1" x14ac:dyDescent="0.25">
      <c r="A495" s="25"/>
      <c r="B495" s="42">
        <v>5102</v>
      </c>
      <c r="C495" s="9">
        <v>601062</v>
      </c>
      <c r="D495" s="9" t="s">
        <v>438</v>
      </c>
      <c r="E495" s="39" t="s">
        <v>986</v>
      </c>
      <c r="F495" s="10">
        <v>342527</v>
      </c>
      <c r="G495" s="10">
        <v>23939</v>
      </c>
      <c r="H495" s="11">
        <f t="shared" si="13"/>
        <v>7</v>
      </c>
      <c r="I495" s="12">
        <v>257</v>
      </c>
      <c r="J495" s="42">
        <v>246</v>
      </c>
    </row>
    <row r="496" spans="1:10" ht="11.45" customHeight="1" x14ac:dyDescent="0.25">
      <c r="A496" s="26"/>
      <c r="B496" s="43">
        <v>5103</v>
      </c>
      <c r="C496" s="14">
        <v>590157</v>
      </c>
      <c r="D496" s="43" t="s">
        <v>439</v>
      </c>
      <c r="E496" s="15" t="s">
        <v>855</v>
      </c>
      <c r="F496" s="15">
        <v>345853</v>
      </c>
      <c r="G496" s="15">
        <v>22464</v>
      </c>
      <c r="H496" s="16">
        <f t="shared" si="13"/>
        <v>6.5</v>
      </c>
      <c r="I496" s="18">
        <v>307</v>
      </c>
      <c r="J496" s="43">
        <v>264</v>
      </c>
    </row>
    <row r="497" spans="1:10" ht="11.45" customHeight="1" x14ac:dyDescent="0.25">
      <c r="A497" s="25"/>
      <c r="B497" s="42">
        <v>5104</v>
      </c>
      <c r="C497" s="9">
        <v>621003</v>
      </c>
      <c r="D497" s="9" t="s">
        <v>440</v>
      </c>
      <c r="E497" s="39" t="s">
        <v>856</v>
      </c>
      <c r="F497" s="10">
        <v>361017</v>
      </c>
      <c r="G497" s="10">
        <v>22527</v>
      </c>
      <c r="H497" s="11">
        <f t="shared" si="13"/>
        <v>6.2</v>
      </c>
      <c r="I497" s="12">
        <v>319</v>
      </c>
      <c r="J497" s="42">
        <v>325</v>
      </c>
    </row>
    <row r="498" spans="1:10" ht="11.45" customHeight="1" x14ac:dyDescent="0.25">
      <c r="A498" s="26"/>
      <c r="B498" s="43">
        <v>5105</v>
      </c>
      <c r="C498" s="14">
        <v>606008</v>
      </c>
      <c r="D498" s="43" t="s">
        <v>441</v>
      </c>
      <c r="E498" s="15" t="s">
        <v>987</v>
      </c>
      <c r="F498" s="15">
        <v>337931</v>
      </c>
      <c r="G498" s="15">
        <v>25015</v>
      </c>
      <c r="H498" s="16">
        <f t="shared" si="13"/>
        <v>7.4</v>
      </c>
      <c r="I498" s="18">
        <v>152</v>
      </c>
      <c r="J498" s="43">
        <v>101</v>
      </c>
    </row>
    <row r="499" spans="1:10" ht="11.45" customHeight="1" x14ac:dyDescent="0.25">
      <c r="A499" s="25"/>
      <c r="B499" s="42">
        <v>5106</v>
      </c>
      <c r="C499" s="9">
        <v>619813</v>
      </c>
      <c r="D499" s="9" t="s">
        <v>442</v>
      </c>
      <c r="E499" s="39" t="s">
        <v>988</v>
      </c>
      <c r="F499" s="10">
        <v>351925</v>
      </c>
      <c r="G499" s="10">
        <v>22996</v>
      </c>
      <c r="H499" s="11">
        <f t="shared" si="13"/>
        <v>6.5</v>
      </c>
      <c r="I499" s="12">
        <v>181</v>
      </c>
      <c r="J499" s="42">
        <v>210</v>
      </c>
    </row>
    <row r="500" spans="1:10" ht="11.45" customHeight="1" x14ac:dyDescent="0.25">
      <c r="A500" s="26"/>
      <c r="B500" s="43">
        <v>5107</v>
      </c>
      <c r="C500" s="14">
        <v>616270</v>
      </c>
      <c r="D500" s="43" t="s">
        <v>443</v>
      </c>
      <c r="E500" s="15" t="s">
        <v>989</v>
      </c>
      <c r="F500" s="15">
        <v>407212</v>
      </c>
      <c r="G500" s="15">
        <v>30282</v>
      </c>
      <c r="H500" s="16">
        <f t="shared" si="13"/>
        <v>7.4</v>
      </c>
      <c r="I500" s="18">
        <v>52</v>
      </c>
      <c r="J500" s="43">
        <v>78</v>
      </c>
    </row>
    <row r="501" spans="1:10" ht="11.45" customHeight="1" x14ac:dyDescent="0.25">
      <c r="A501" s="25"/>
      <c r="B501" s="42">
        <v>5108</v>
      </c>
      <c r="C501" s="9">
        <v>634847</v>
      </c>
      <c r="D501" s="9" t="s">
        <v>444</v>
      </c>
      <c r="E501" s="39" t="s">
        <v>857</v>
      </c>
      <c r="F501" s="10">
        <v>461091</v>
      </c>
      <c r="G501" s="10">
        <v>28804</v>
      </c>
      <c r="H501" s="11">
        <f t="shared" si="13"/>
        <v>6.2</v>
      </c>
      <c r="I501" s="12">
        <v>118</v>
      </c>
      <c r="J501" s="42">
        <v>315</v>
      </c>
    </row>
    <row r="502" spans="1:10" ht="11.45" customHeight="1" x14ac:dyDescent="0.25">
      <c r="A502" s="26"/>
      <c r="B502" s="43">
        <v>5109</v>
      </c>
      <c r="C502" s="14">
        <v>594000</v>
      </c>
      <c r="D502" s="43" t="s">
        <v>445</v>
      </c>
      <c r="E502" s="15" t="s">
        <v>858</v>
      </c>
      <c r="F502" s="15">
        <v>277766</v>
      </c>
      <c r="G502" s="15">
        <v>17583</v>
      </c>
      <c r="H502" s="16">
        <f t="shared" si="13"/>
        <v>6.3</v>
      </c>
      <c r="I502" s="18">
        <v>360</v>
      </c>
      <c r="J502" s="43">
        <v>264</v>
      </c>
    </row>
    <row r="503" spans="1:10" ht="11.45" customHeight="1" x14ac:dyDescent="0.25">
      <c r="A503" s="25"/>
      <c r="B503" s="42">
        <v>5110</v>
      </c>
      <c r="C503" s="9">
        <v>632347</v>
      </c>
      <c r="D503" s="9" t="s">
        <v>446</v>
      </c>
      <c r="E503" s="39" t="s">
        <v>990</v>
      </c>
      <c r="F503" s="10">
        <v>457913</v>
      </c>
      <c r="G503" s="10">
        <v>28920</v>
      </c>
      <c r="H503" s="11">
        <f t="shared" si="13"/>
        <v>6.3</v>
      </c>
      <c r="I503" s="12">
        <v>63</v>
      </c>
      <c r="J503" s="42">
        <v>210</v>
      </c>
    </row>
    <row r="504" spans="1:10" ht="11.45" customHeight="1" x14ac:dyDescent="0.25">
      <c r="A504" s="26"/>
      <c r="B504" s="43">
        <v>5111</v>
      </c>
      <c r="C504" s="14">
        <v>630299</v>
      </c>
      <c r="D504" s="43" t="s">
        <v>447</v>
      </c>
      <c r="E504" s="15" t="s">
        <v>859</v>
      </c>
      <c r="F504" s="15">
        <v>430664</v>
      </c>
      <c r="G504" s="15">
        <v>24304</v>
      </c>
      <c r="H504" s="16">
        <f t="shared" si="13"/>
        <v>5.6</v>
      </c>
      <c r="I504" s="18">
        <v>213</v>
      </c>
      <c r="J504" s="43">
        <v>339</v>
      </c>
    </row>
    <row r="505" spans="1:10" ht="11.45" customHeight="1" x14ac:dyDescent="0.25">
      <c r="A505" s="25"/>
      <c r="B505" s="42"/>
      <c r="C505" s="9"/>
      <c r="D505" s="9"/>
      <c r="E505" s="39"/>
      <c r="F505" s="10"/>
      <c r="G505" s="10"/>
      <c r="H505" s="11"/>
      <c r="I505" s="12"/>
      <c r="J505" s="42"/>
    </row>
    <row r="506" spans="1:10" ht="11.45" customHeight="1" x14ac:dyDescent="0.25">
      <c r="A506" s="26" t="s">
        <v>18</v>
      </c>
      <c r="B506" s="43"/>
      <c r="C506" s="14"/>
      <c r="D506" s="43"/>
      <c r="E506" s="15"/>
      <c r="F506" s="15">
        <f>SUM(F507:F516)</f>
        <v>3692600</v>
      </c>
      <c r="G506" s="15">
        <f>SUM(G507:G516)</f>
        <v>255141</v>
      </c>
      <c r="H506" s="16">
        <f t="shared" si="13"/>
        <v>6.9</v>
      </c>
      <c r="I506" s="18"/>
      <c r="J506" s="43"/>
    </row>
    <row r="507" spans="1:10" ht="11.45" customHeight="1" x14ac:dyDescent="0.25">
      <c r="A507" s="25"/>
      <c r="B507" s="42">
        <v>5301</v>
      </c>
      <c r="C507" s="9">
        <v>583956</v>
      </c>
      <c r="D507" s="9" t="s">
        <v>448</v>
      </c>
      <c r="E507" s="39" t="s">
        <v>861</v>
      </c>
      <c r="F507" s="10">
        <v>392420</v>
      </c>
      <c r="G507" s="10">
        <v>32595</v>
      </c>
      <c r="H507" s="11">
        <f t="shared" si="13"/>
        <v>8.3000000000000007</v>
      </c>
      <c r="I507" s="12">
        <v>75</v>
      </c>
      <c r="J507" s="42">
        <v>113</v>
      </c>
    </row>
    <row r="508" spans="1:10" ht="11.45" customHeight="1" x14ac:dyDescent="0.25">
      <c r="A508" s="26"/>
      <c r="B508" s="43">
        <v>5302</v>
      </c>
      <c r="C508" s="14">
        <v>596217</v>
      </c>
      <c r="D508" s="43" t="s">
        <v>449</v>
      </c>
      <c r="E508" s="15" t="s">
        <v>862</v>
      </c>
      <c r="F508" s="15">
        <v>377465</v>
      </c>
      <c r="G508" s="15">
        <v>31981</v>
      </c>
      <c r="H508" s="16">
        <f t="shared" si="13"/>
        <v>8.5</v>
      </c>
      <c r="I508" s="18">
        <v>98</v>
      </c>
      <c r="J508" s="43">
        <v>131</v>
      </c>
    </row>
    <row r="509" spans="1:10" ht="11.45" customHeight="1" x14ac:dyDescent="0.25">
      <c r="A509" s="25"/>
      <c r="B509" s="42">
        <v>5303</v>
      </c>
      <c r="C509" s="9">
        <v>574351</v>
      </c>
      <c r="D509" s="9" t="s">
        <v>450</v>
      </c>
      <c r="E509" s="39" t="s">
        <v>863</v>
      </c>
      <c r="F509" s="10">
        <v>343936</v>
      </c>
      <c r="G509" s="10">
        <v>30577</v>
      </c>
      <c r="H509" s="11">
        <f t="shared" si="13"/>
        <v>8.9</v>
      </c>
      <c r="I509" s="12">
        <v>78</v>
      </c>
      <c r="J509" s="42">
        <v>43</v>
      </c>
    </row>
    <row r="510" spans="1:10" ht="11.45" customHeight="1" x14ac:dyDescent="0.25">
      <c r="A510" s="26"/>
      <c r="B510" s="43">
        <v>5304</v>
      </c>
      <c r="C510" s="14">
        <v>531039</v>
      </c>
      <c r="D510" s="43" t="s">
        <v>451</v>
      </c>
      <c r="E510" s="15" t="s">
        <v>864</v>
      </c>
      <c r="F510" s="15">
        <v>317125</v>
      </c>
      <c r="G510" s="15">
        <v>19495</v>
      </c>
      <c r="H510" s="16">
        <f t="shared" si="13"/>
        <v>6.1</v>
      </c>
      <c r="I510" s="18">
        <v>225</v>
      </c>
      <c r="J510" s="43">
        <v>143</v>
      </c>
    </row>
    <row r="511" spans="1:10" ht="11.45" customHeight="1" x14ac:dyDescent="0.25">
      <c r="A511" s="25"/>
      <c r="B511" s="42">
        <v>5305</v>
      </c>
      <c r="C511" s="9">
        <v>571818</v>
      </c>
      <c r="D511" s="9" t="s">
        <v>452</v>
      </c>
      <c r="E511" s="39" t="s">
        <v>865</v>
      </c>
      <c r="F511" s="10">
        <v>325456</v>
      </c>
      <c r="G511" s="10">
        <v>20065</v>
      </c>
      <c r="H511" s="11">
        <f t="shared" si="13"/>
        <v>6.2</v>
      </c>
      <c r="I511" s="12">
        <v>309</v>
      </c>
      <c r="J511" s="42">
        <v>256</v>
      </c>
    </row>
    <row r="512" spans="1:10" ht="11.45" customHeight="1" x14ac:dyDescent="0.25">
      <c r="A512" s="26"/>
      <c r="B512" s="43">
        <v>5306</v>
      </c>
      <c r="C512" s="14">
        <v>574531</v>
      </c>
      <c r="D512" s="43" t="s">
        <v>453</v>
      </c>
      <c r="E512" s="15" t="s">
        <v>866</v>
      </c>
      <c r="F512" s="15">
        <v>325059</v>
      </c>
      <c r="G512" s="15">
        <v>21749</v>
      </c>
      <c r="H512" s="16">
        <f t="shared" si="13"/>
        <v>6.7</v>
      </c>
      <c r="I512" s="18">
        <v>230</v>
      </c>
      <c r="J512" s="43">
        <v>120</v>
      </c>
    </row>
    <row r="513" spans="1:10" ht="11.45" customHeight="1" x14ac:dyDescent="0.25">
      <c r="A513" s="25"/>
      <c r="B513" s="42">
        <v>5307</v>
      </c>
      <c r="C513" s="9">
        <v>657892</v>
      </c>
      <c r="D513" s="9" t="s">
        <v>454</v>
      </c>
      <c r="E513" s="39" t="s">
        <v>867</v>
      </c>
      <c r="F513" s="10">
        <v>476696</v>
      </c>
      <c r="G513" s="10">
        <v>22176</v>
      </c>
      <c r="H513" s="11">
        <f t="shared" si="13"/>
        <v>4.7</v>
      </c>
      <c r="I513" s="12">
        <v>324</v>
      </c>
      <c r="J513" s="42">
        <v>402</v>
      </c>
    </row>
    <row r="514" spans="1:10" ht="11.45" customHeight="1" x14ac:dyDescent="0.25">
      <c r="A514" s="26"/>
      <c r="B514" s="43">
        <v>5308</v>
      </c>
      <c r="C514" s="14">
        <v>570854</v>
      </c>
      <c r="D514" s="43" t="s">
        <v>455</v>
      </c>
      <c r="E514" s="15" t="s">
        <v>991</v>
      </c>
      <c r="F514" s="15">
        <v>384171</v>
      </c>
      <c r="G514" s="15">
        <v>28823</v>
      </c>
      <c r="H514" s="16">
        <f t="shared" si="13"/>
        <v>7.5</v>
      </c>
      <c r="I514" s="18">
        <v>36</v>
      </c>
      <c r="J514" s="43">
        <v>32</v>
      </c>
    </row>
    <row r="515" spans="1:10" ht="11.45" customHeight="1" x14ac:dyDescent="0.25">
      <c r="A515" s="25"/>
      <c r="B515" s="42">
        <v>5309</v>
      </c>
      <c r="C515" s="9">
        <v>599584</v>
      </c>
      <c r="D515" s="9" t="s">
        <v>456</v>
      </c>
      <c r="E515" s="39" t="s">
        <v>868</v>
      </c>
      <c r="F515" s="10">
        <v>404609</v>
      </c>
      <c r="G515" s="10">
        <v>21468</v>
      </c>
      <c r="H515" s="11">
        <f t="shared" si="13"/>
        <v>5.3</v>
      </c>
      <c r="I515" s="12">
        <v>238</v>
      </c>
      <c r="J515" s="42">
        <v>339</v>
      </c>
    </row>
    <row r="516" spans="1:10" ht="11.45" customHeight="1" x14ac:dyDescent="0.25">
      <c r="A516" s="26"/>
      <c r="B516" s="43">
        <v>5310</v>
      </c>
      <c r="C516" s="14">
        <v>581282</v>
      </c>
      <c r="D516" s="43" t="s">
        <v>457</v>
      </c>
      <c r="E516" s="15" t="s">
        <v>869</v>
      </c>
      <c r="F516" s="15">
        <v>345663</v>
      </c>
      <c r="G516" s="15">
        <v>26212</v>
      </c>
      <c r="H516" s="16">
        <f t="shared" si="13"/>
        <v>7.6</v>
      </c>
      <c r="I516" s="18">
        <v>164</v>
      </c>
      <c r="J516" s="43">
        <v>131</v>
      </c>
    </row>
    <row r="517" spans="1:10" ht="11.45" customHeight="1" x14ac:dyDescent="0.25">
      <c r="A517" s="25"/>
      <c r="B517" s="42"/>
      <c r="C517" s="9"/>
      <c r="D517" s="9"/>
      <c r="E517" s="39"/>
      <c r="F517" s="10"/>
      <c r="G517" s="10"/>
      <c r="H517" s="11"/>
      <c r="I517" s="12"/>
      <c r="J517" s="42"/>
    </row>
    <row r="518" spans="1:10" ht="11.45" customHeight="1" x14ac:dyDescent="0.25">
      <c r="A518" s="26" t="s">
        <v>7</v>
      </c>
      <c r="B518" s="43"/>
      <c r="C518" s="14"/>
      <c r="D518" s="43"/>
      <c r="E518" s="15"/>
      <c r="F518" s="15">
        <f>SUM(F519:F521)</f>
        <v>735312</v>
      </c>
      <c r="G518" s="15">
        <f>SUM(G519:G521)</f>
        <v>43442</v>
      </c>
      <c r="H518" s="16">
        <f t="shared" si="13"/>
        <v>5.9</v>
      </c>
      <c r="I518" s="18"/>
      <c r="J518" s="43"/>
    </row>
    <row r="519" spans="1:10" ht="11.45" customHeight="1" x14ac:dyDescent="0.25">
      <c r="A519" s="25"/>
      <c r="B519" s="42">
        <v>5401</v>
      </c>
      <c r="C519" s="9">
        <v>512135</v>
      </c>
      <c r="D519" s="9" t="s">
        <v>458</v>
      </c>
      <c r="E519" s="39" t="s">
        <v>876</v>
      </c>
      <c r="F519" s="10">
        <v>266318</v>
      </c>
      <c r="G519" s="10">
        <v>16276</v>
      </c>
      <c r="H519" s="11">
        <f t="shared" si="13"/>
        <v>6.1</v>
      </c>
      <c r="I519" s="12">
        <v>390</v>
      </c>
      <c r="J519" s="42">
        <v>256</v>
      </c>
    </row>
    <row r="520" spans="1:10" ht="11.45" customHeight="1" x14ac:dyDescent="0.25">
      <c r="A520" s="26"/>
      <c r="B520" s="43">
        <v>5402</v>
      </c>
      <c r="C520" s="14">
        <v>503066</v>
      </c>
      <c r="D520" s="43" t="s">
        <v>459</v>
      </c>
      <c r="E520" s="15" t="s">
        <v>877</v>
      </c>
      <c r="F520" s="15">
        <v>269347</v>
      </c>
      <c r="G520" s="15">
        <v>15899</v>
      </c>
      <c r="H520" s="16">
        <f t="shared" si="13"/>
        <v>5.9</v>
      </c>
      <c r="I520" s="18">
        <v>320</v>
      </c>
      <c r="J520" s="43">
        <v>101</v>
      </c>
    </row>
    <row r="521" spans="1:10" ht="11.45" customHeight="1" x14ac:dyDescent="0.25">
      <c r="A521" s="25"/>
      <c r="B521" s="42">
        <v>5403</v>
      </c>
      <c r="C521" s="9">
        <v>483899</v>
      </c>
      <c r="D521" s="9" t="s">
        <v>460</v>
      </c>
      <c r="E521" s="39" t="s">
        <v>993</v>
      </c>
      <c r="F521" s="64">
        <v>199647</v>
      </c>
      <c r="G521" s="64">
        <v>11267</v>
      </c>
      <c r="H521" s="11">
        <f t="shared" si="13"/>
        <v>5.6</v>
      </c>
      <c r="I521" s="12">
        <v>428</v>
      </c>
      <c r="J521" s="42">
        <v>325</v>
      </c>
    </row>
    <row r="522" spans="1:10" ht="11.45" customHeight="1" x14ac:dyDescent="0.25">
      <c r="A522" s="26"/>
      <c r="B522" s="43"/>
      <c r="C522" s="14"/>
      <c r="D522" s="43"/>
      <c r="E522" s="15"/>
      <c r="F522" s="15"/>
      <c r="G522" s="15"/>
      <c r="H522" s="16"/>
      <c r="I522" s="18"/>
      <c r="J522" s="43"/>
    </row>
    <row r="523" spans="1:10" ht="11.45" customHeight="1" x14ac:dyDescent="0.25">
      <c r="A523" s="25" t="s">
        <v>16</v>
      </c>
      <c r="B523" s="42"/>
      <c r="C523" s="9"/>
      <c r="D523" s="9"/>
      <c r="E523" s="39"/>
      <c r="F523" s="10">
        <f>SUM(F524:F531)</f>
        <v>2993716</v>
      </c>
      <c r="G523" s="10">
        <f>SUM(G524:G531)</f>
        <v>177241</v>
      </c>
      <c r="H523" s="11">
        <f t="shared" si="13"/>
        <v>5.9</v>
      </c>
      <c r="I523" s="12"/>
      <c r="J523" s="42"/>
    </row>
    <row r="524" spans="1:10" ht="11.45" customHeight="1" x14ac:dyDescent="0.25">
      <c r="A524" s="26"/>
      <c r="B524" s="43">
        <v>5501</v>
      </c>
      <c r="C524" s="14">
        <v>570638</v>
      </c>
      <c r="D524" s="43" t="s">
        <v>461</v>
      </c>
      <c r="E524" s="15" t="s">
        <v>992</v>
      </c>
      <c r="F524" s="15">
        <v>370148</v>
      </c>
      <c r="G524" s="15">
        <v>23896</v>
      </c>
      <c r="H524" s="16">
        <f t="shared" si="13"/>
        <v>6.5</v>
      </c>
      <c r="I524" s="18">
        <v>285</v>
      </c>
      <c r="J524" s="43">
        <v>303</v>
      </c>
    </row>
    <row r="525" spans="1:10" ht="11.45" customHeight="1" x14ac:dyDescent="0.25">
      <c r="A525" s="25"/>
      <c r="B525" s="42">
        <v>5502</v>
      </c>
      <c r="C525" s="9">
        <v>612272</v>
      </c>
      <c r="D525" s="9" t="s">
        <v>462</v>
      </c>
      <c r="E525" s="39" t="s">
        <v>870</v>
      </c>
      <c r="F525" s="10">
        <v>430643</v>
      </c>
      <c r="G525" s="10">
        <v>25046</v>
      </c>
      <c r="H525" s="11">
        <f t="shared" si="13"/>
        <v>5.8</v>
      </c>
      <c r="I525" s="12">
        <v>208</v>
      </c>
      <c r="J525" s="42">
        <v>325</v>
      </c>
    </row>
    <row r="526" spans="1:10" ht="11.45" customHeight="1" x14ac:dyDescent="0.25">
      <c r="A526" s="26"/>
      <c r="B526" s="43">
        <v>5503</v>
      </c>
      <c r="C526" s="14">
        <v>586814</v>
      </c>
      <c r="D526" s="43" t="s">
        <v>890</v>
      </c>
      <c r="E526" s="15" t="s">
        <v>871</v>
      </c>
      <c r="F526" s="15">
        <v>365248</v>
      </c>
      <c r="G526" s="15">
        <v>22704</v>
      </c>
      <c r="H526" s="16">
        <f t="shared" si="13"/>
        <v>6.2</v>
      </c>
      <c r="I526" s="18">
        <v>284</v>
      </c>
      <c r="J526" s="43">
        <v>315</v>
      </c>
    </row>
    <row r="527" spans="1:10" ht="11.45" customHeight="1" x14ac:dyDescent="0.25">
      <c r="A527" s="25"/>
      <c r="B527" s="42">
        <v>5504</v>
      </c>
      <c r="C527" s="9">
        <v>552206</v>
      </c>
      <c r="D527" s="9" t="s">
        <v>463</v>
      </c>
      <c r="E527" s="39" t="s">
        <v>872</v>
      </c>
      <c r="F527" s="10">
        <v>335798</v>
      </c>
      <c r="G527" s="10">
        <v>10555</v>
      </c>
      <c r="H527" s="11">
        <f t="shared" si="13"/>
        <v>3.1</v>
      </c>
      <c r="I527" s="12">
        <v>422</v>
      </c>
      <c r="J527" s="42">
        <v>413</v>
      </c>
    </row>
    <row r="528" spans="1:10" ht="11.45" customHeight="1" x14ac:dyDescent="0.25">
      <c r="A528" s="26"/>
      <c r="B528" s="43">
        <v>5505</v>
      </c>
      <c r="C528" s="14">
        <v>588060</v>
      </c>
      <c r="D528" s="43" t="s">
        <v>464</v>
      </c>
      <c r="E528" s="15" t="s">
        <v>873</v>
      </c>
      <c r="F528" s="15">
        <v>388665</v>
      </c>
      <c r="G528" s="15">
        <v>22843</v>
      </c>
      <c r="H528" s="16">
        <f t="shared" si="13"/>
        <v>5.9</v>
      </c>
      <c r="I528" s="18">
        <v>254</v>
      </c>
      <c r="J528" s="43">
        <v>335</v>
      </c>
    </row>
    <row r="529" spans="1:10" ht="11.45" customHeight="1" x14ac:dyDescent="0.25">
      <c r="A529" s="25"/>
      <c r="B529" s="42">
        <v>5506</v>
      </c>
      <c r="C529" s="9">
        <v>579552</v>
      </c>
      <c r="D529" s="9" t="s">
        <v>465</v>
      </c>
      <c r="E529" s="39" t="s">
        <v>874</v>
      </c>
      <c r="F529" s="10">
        <v>367724</v>
      </c>
      <c r="G529" s="10">
        <v>22510</v>
      </c>
      <c r="H529" s="11">
        <f t="shared" si="13"/>
        <v>6.1</v>
      </c>
      <c r="I529" s="12">
        <v>279</v>
      </c>
      <c r="J529" s="42">
        <v>303</v>
      </c>
    </row>
    <row r="530" spans="1:10" ht="11.45" customHeight="1" x14ac:dyDescent="0.25">
      <c r="A530" s="26"/>
      <c r="B530" s="43">
        <v>5507</v>
      </c>
      <c r="C530" s="14">
        <v>574115</v>
      </c>
      <c r="D530" s="43" t="s">
        <v>466</v>
      </c>
      <c r="E530" s="15" t="s">
        <v>875</v>
      </c>
      <c r="F530" s="15">
        <v>355290</v>
      </c>
      <c r="G530" s="15">
        <v>26332</v>
      </c>
      <c r="H530" s="16">
        <f t="shared" si="13"/>
        <v>7.4</v>
      </c>
      <c r="I530" s="18">
        <v>176</v>
      </c>
      <c r="J530" s="43">
        <v>170</v>
      </c>
    </row>
    <row r="531" spans="1:10" ht="11.45" customHeight="1" x14ac:dyDescent="0.25">
      <c r="A531" s="25"/>
      <c r="B531" s="42">
        <v>5508</v>
      </c>
      <c r="C531" s="9">
        <v>583238</v>
      </c>
      <c r="D531" s="9" t="s">
        <v>467</v>
      </c>
      <c r="E531" s="39" t="s">
        <v>1059</v>
      </c>
      <c r="F531" s="10">
        <v>380200</v>
      </c>
      <c r="G531" s="10">
        <v>23355</v>
      </c>
      <c r="H531" s="11">
        <f t="shared" si="13"/>
        <v>6.1</v>
      </c>
      <c r="I531" s="12">
        <v>123</v>
      </c>
      <c r="J531" s="42">
        <v>203</v>
      </c>
    </row>
    <row r="532" spans="1:10" ht="11.45" customHeight="1" x14ac:dyDescent="0.25">
      <c r="A532" s="26"/>
      <c r="B532" s="43"/>
      <c r="C532" s="14"/>
      <c r="D532" s="43"/>
      <c r="E532" s="15"/>
      <c r="F532" s="15"/>
      <c r="G532" s="15"/>
      <c r="H532" s="16"/>
      <c r="I532" s="18"/>
      <c r="J532" s="43"/>
    </row>
    <row r="533" spans="1:10" ht="11.45" customHeight="1" x14ac:dyDescent="0.25">
      <c r="A533" s="25" t="s">
        <v>11</v>
      </c>
      <c r="B533" s="42">
        <v>5600</v>
      </c>
      <c r="C533" s="9">
        <v>459694</v>
      </c>
      <c r="D533" s="9" t="s">
        <v>468</v>
      </c>
      <c r="E533" s="39" t="s">
        <v>878</v>
      </c>
      <c r="F533" s="10">
        <v>287436</v>
      </c>
      <c r="G533" s="10">
        <v>25950</v>
      </c>
      <c r="H533" s="11">
        <f t="shared" si="13"/>
        <v>9</v>
      </c>
      <c r="I533" s="12">
        <v>244</v>
      </c>
      <c r="J533" s="42">
        <v>85</v>
      </c>
    </row>
    <row r="534" spans="1:10" x14ac:dyDescent="0.25">
      <c r="A534" s="8"/>
      <c r="B534" s="8"/>
      <c r="C534" s="8"/>
      <c r="D534" s="8"/>
      <c r="E534" s="8"/>
      <c r="F534" s="8"/>
      <c r="G534" s="8"/>
      <c r="H534" s="8"/>
    </row>
    <row r="535" spans="1:10" x14ac:dyDescent="0.25">
      <c r="A535" s="83" t="s">
        <v>1043</v>
      </c>
      <c r="B535" s="83"/>
      <c r="C535" s="83"/>
      <c r="D535" s="83"/>
      <c r="E535" s="24"/>
      <c r="F535" s="8"/>
      <c r="G535" s="8"/>
      <c r="H535" s="8"/>
    </row>
    <row r="536" spans="1:10" x14ac:dyDescent="0.25">
      <c r="A536" s="93" t="s">
        <v>1045</v>
      </c>
      <c r="B536" s="94"/>
      <c r="C536" s="94"/>
      <c r="D536" s="94"/>
      <c r="E536" s="94"/>
      <c r="F536" s="94"/>
      <c r="G536" s="94"/>
      <c r="H536" s="94"/>
    </row>
    <row r="537" spans="1:10" x14ac:dyDescent="0.25">
      <c r="A537" s="44" t="s">
        <v>891</v>
      </c>
      <c r="B537" s="44"/>
      <c r="C537" s="44"/>
      <c r="D537" s="44"/>
      <c r="E537" s="44"/>
      <c r="F537" s="44"/>
      <c r="G537" s="44"/>
      <c r="H537" s="44"/>
    </row>
    <row r="538" spans="1:10" x14ac:dyDescent="0.25">
      <c r="A538" s="89" t="s">
        <v>479</v>
      </c>
      <c r="B538" s="89"/>
      <c r="C538" s="89"/>
      <c r="D538" s="89"/>
      <c r="E538" s="89"/>
      <c r="F538" s="8"/>
      <c r="G538" s="8"/>
      <c r="H538" s="8"/>
    </row>
    <row r="539" spans="1:10" x14ac:dyDescent="0.25">
      <c r="A539" s="8" t="s">
        <v>1046</v>
      </c>
    </row>
  </sheetData>
  <mergeCells count="6">
    <mergeCell ref="A1:J1"/>
    <mergeCell ref="A538:E538"/>
    <mergeCell ref="F2:H2"/>
    <mergeCell ref="A535:D535"/>
    <mergeCell ref="A536:H536"/>
    <mergeCell ref="I2:J2"/>
  </mergeCells>
  <hyperlinks>
    <hyperlink ref="A535" r:id="rId1" display="Contact: Allen Chen (allen.chen@agc.org)" xr:uid="{00000000-0004-0000-0100-000000000000}"/>
    <hyperlink ref="A538:E538" r:id="rId2" display="Area: Description from Cook Political Report (https://www.cookpolitical.com/house-at-a-glance)" xr:uid="{00000000-0004-0000-0100-000002000000}"/>
    <hyperlink ref="A537" r:id="rId3" display="Representatives: List of representatives from the U.S. House of Represenatives (https://www.house.gov/representatives)" xr:uid="{00000000-0004-0000-0100-000003000000}"/>
    <hyperlink ref="A536:H536" r:id="rId4" display="Source: U.S. Census Bureau, American Community Survey (https://www.census.gov/programs-surveys/acs/news/data-releases.2017.html). Employment data is for 2017." xr:uid="{AF4E4D94-C101-4D89-B762-1BA2E3A3A211}"/>
    <hyperlink ref="A536" r:id="rId5" display="Source: U.S. Census Bureau, American Community Survey (https://www.census.gov/programs-surveys/acs/news/data-releases.2016.html)" xr:uid="{34FAE9EA-7F31-40A6-BB5D-76F8D2D075E9}"/>
  </hyperlinks>
  <pageMargins left="0.7" right="0.7" top="0.75" bottom="0.44687500000000002" header="0.3" footer="0.3"/>
  <pageSetup scale="53" orientation="portrait" blackAndWhite="1" r:id="rId6"/>
  <headerFooter alignWithMargins="0">
    <oddHeader>&amp;R&amp;G</oddHeader>
    <oddFooter>&amp;C&amp;"Arial Narrow,Regular"&amp;P</oddFooter>
  </headerFooter>
  <rowBreaks count="5" manualBreakCount="5">
    <brk id="96" max="9" man="1"/>
    <brk id="197" max="9" man="1"/>
    <brk id="299" max="9" man="1"/>
    <brk id="393" max="9" man="1"/>
    <brk id="484" max="9" man="1"/>
  </rowBreaks>
  <legacyDrawingHF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5"/>
  <sheetViews>
    <sheetView tabSelected="1" view="pageLayout" zoomScaleNormal="100" zoomScaleSheetLayoutView="90" workbookViewId="0">
      <selection activeCell="D13" sqref="D13"/>
    </sheetView>
  </sheetViews>
  <sheetFormatPr defaultColWidth="8.85546875" defaultRowHeight="15" x14ac:dyDescent="0.25"/>
  <cols>
    <col min="1" max="1" width="24.42578125" customWidth="1"/>
    <col min="2" max="2" width="0.140625" customWidth="1"/>
    <col min="3" max="3" width="21.28515625" customWidth="1"/>
    <col min="4" max="4" width="19.42578125" customWidth="1"/>
    <col min="5" max="5" width="10.7109375" style="3" customWidth="1"/>
    <col min="6" max="7" width="12" style="4" customWidth="1"/>
    <col min="8" max="8" width="10.7109375" style="3" customWidth="1"/>
    <col min="9" max="9" width="10.7109375" style="4" customWidth="1"/>
    <col min="10" max="10" width="5.42578125" hidden="1" customWidth="1"/>
    <col min="11" max="11" width="7.28515625" customWidth="1"/>
  </cols>
  <sheetData>
    <row r="1" spans="1:13" s="7" customFormat="1" ht="24" customHeight="1" x14ac:dyDescent="0.25">
      <c r="A1" s="84" t="s">
        <v>484</v>
      </c>
      <c r="B1" s="85"/>
      <c r="C1" s="85"/>
      <c r="D1" s="85"/>
      <c r="E1" s="85"/>
      <c r="F1" s="85"/>
      <c r="G1" s="85"/>
      <c r="H1" s="85"/>
      <c r="I1" s="85"/>
      <c r="J1" s="85"/>
    </row>
    <row r="2" spans="1:13" s="1" customFormat="1" x14ac:dyDescent="0.25">
      <c r="E2" s="97" t="s">
        <v>469</v>
      </c>
      <c r="F2" s="97"/>
      <c r="G2" s="97"/>
      <c r="H2" s="98" t="s">
        <v>483</v>
      </c>
      <c r="I2" s="98"/>
      <c r="J2" s="98"/>
    </row>
    <row r="3" spans="1:13" s="1" customFormat="1" ht="39" x14ac:dyDescent="0.25">
      <c r="A3" s="21" t="s">
        <v>40</v>
      </c>
      <c r="B3" s="21" t="s">
        <v>473</v>
      </c>
      <c r="C3" s="22" t="s">
        <v>522</v>
      </c>
      <c r="D3" s="22" t="s">
        <v>523</v>
      </c>
      <c r="E3" s="68" t="s">
        <v>470</v>
      </c>
      <c r="F3" s="69" t="s">
        <v>481</v>
      </c>
      <c r="G3" s="69" t="s">
        <v>480</v>
      </c>
      <c r="H3" s="69" t="s">
        <v>481</v>
      </c>
      <c r="I3" s="69" t="s">
        <v>480</v>
      </c>
      <c r="J3" s="5"/>
    </row>
    <row r="4" spans="1:13" s="1" customFormat="1" x14ac:dyDescent="0.25">
      <c r="A4" s="29" t="s">
        <v>482</v>
      </c>
      <c r="B4" s="29"/>
      <c r="C4" s="30"/>
      <c r="D4" s="30"/>
      <c r="E4" s="40">
        <v>156783165</v>
      </c>
      <c r="F4" s="10">
        <v>10508117</v>
      </c>
      <c r="G4" s="11">
        <f>ROUND(F4/E4*100,1)</f>
        <v>6.7</v>
      </c>
      <c r="H4" s="41"/>
      <c r="I4" s="31"/>
      <c r="J4" s="5"/>
    </row>
    <row r="5" spans="1:13" ht="11.45" customHeight="1" x14ac:dyDescent="0.25">
      <c r="A5" s="25" t="s">
        <v>31</v>
      </c>
      <c r="B5" s="8">
        <v>101</v>
      </c>
      <c r="C5" s="9" t="s">
        <v>493</v>
      </c>
      <c r="D5" s="9" t="s">
        <v>494</v>
      </c>
      <c r="E5" s="39">
        <v>2094271</v>
      </c>
      <c r="F5" s="10">
        <v>148005</v>
      </c>
      <c r="G5" s="11">
        <f>ROUND(F5/E5*100,1)</f>
        <v>7.1</v>
      </c>
      <c r="H5" s="12">
        <f>_xlfn.RANK.EQ(F5,F$5:F$55,0)</f>
        <v>25</v>
      </c>
      <c r="I5" s="12">
        <f>_xlfn.RANK.EQ(G5,G$5:G$55,0)</f>
        <v>12</v>
      </c>
      <c r="J5" s="2"/>
    </row>
    <row r="6" spans="1:13" ht="11.45" customHeight="1" x14ac:dyDescent="0.25">
      <c r="A6" s="26" t="s">
        <v>4</v>
      </c>
      <c r="B6" s="13">
        <v>200</v>
      </c>
      <c r="C6" s="14" t="s">
        <v>492</v>
      </c>
      <c r="D6" s="13" t="s">
        <v>491</v>
      </c>
      <c r="E6" s="15">
        <v>345769</v>
      </c>
      <c r="F6" s="15">
        <v>19458</v>
      </c>
      <c r="G6" s="16">
        <f t="shared" ref="G6:G55" si="0">ROUND(F6/E6*100,1)</f>
        <v>5.6</v>
      </c>
      <c r="H6" s="17">
        <f>_xlfn.RANK.EQ(F6,F$5:F$55,0)</f>
        <v>50</v>
      </c>
      <c r="I6" s="18">
        <f>_xlfn.RANK.EQ(G6,G$5:G$55,0)</f>
        <v>45</v>
      </c>
      <c r="J6" s="2"/>
    </row>
    <row r="7" spans="1:13" ht="11.45" customHeight="1" x14ac:dyDescent="0.25">
      <c r="A7" s="25" t="s">
        <v>38</v>
      </c>
      <c r="B7" s="8">
        <v>401</v>
      </c>
      <c r="C7" s="9" t="s">
        <v>566</v>
      </c>
      <c r="D7" s="9" t="s">
        <v>561</v>
      </c>
      <c r="E7" s="10">
        <v>3215136</v>
      </c>
      <c r="F7" s="10">
        <v>220968</v>
      </c>
      <c r="G7" s="11">
        <f t="shared" si="0"/>
        <v>6.9</v>
      </c>
      <c r="H7" s="12">
        <f t="shared" ref="H7:I55" si="1">_xlfn.RANK.EQ(F7,F$5:F$55,0)</f>
        <v>15</v>
      </c>
      <c r="I7" s="12">
        <f t="shared" si="1"/>
        <v>16</v>
      </c>
      <c r="J7" s="2"/>
    </row>
    <row r="8" spans="1:13" ht="11.45" customHeight="1" x14ac:dyDescent="0.25">
      <c r="A8" s="26" t="s">
        <v>5</v>
      </c>
      <c r="B8" s="13">
        <v>501</v>
      </c>
      <c r="C8" s="14" t="s">
        <v>490</v>
      </c>
      <c r="D8" s="13" t="s">
        <v>489</v>
      </c>
      <c r="E8" s="15">
        <v>1317275</v>
      </c>
      <c r="F8" s="15">
        <v>88455</v>
      </c>
      <c r="G8" s="16">
        <f t="shared" si="0"/>
        <v>6.7</v>
      </c>
      <c r="H8" s="17">
        <f t="shared" si="1"/>
        <v>34</v>
      </c>
      <c r="I8" s="18">
        <f t="shared" si="1"/>
        <v>26</v>
      </c>
      <c r="J8" s="2"/>
      <c r="M8" t="s">
        <v>39</v>
      </c>
    </row>
    <row r="9" spans="1:13" ht="11.45" customHeight="1" x14ac:dyDescent="0.25">
      <c r="A9" s="25" t="s">
        <v>33</v>
      </c>
      <c r="B9" s="8">
        <v>601</v>
      </c>
      <c r="C9" s="9" t="s">
        <v>488</v>
      </c>
      <c r="D9" s="9" t="s">
        <v>994</v>
      </c>
      <c r="E9" s="10">
        <v>18930012</v>
      </c>
      <c r="F9" s="10">
        <v>1244438</v>
      </c>
      <c r="G9" s="11">
        <f t="shared" si="0"/>
        <v>6.6</v>
      </c>
      <c r="H9" s="12">
        <f t="shared" si="1"/>
        <v>1</v>
      </c>
      <c r="I9" s="12">
        <f t="shared" si="1"/>
        <v>28</v>
      </c>
      <c r="J9" s="2"/>
    </row>
    <row r="10" spans="1:13" ht="11.45" customHeight="1" x14ac:dyDescent="0.25">
      <c r="A10" s="26" t="s">
        <v>27</v>
      </c>
      <c r="B10" s="13">
        <v>801</v>
      </c>
      <c r="C10" s="14" t="s">
        <v>995</v>
      </c>
      <c r="D10" s="13" t="s">
        <v>487</v>
      </c>
      <c r="E10" s="15">
        <v>2982794</v>
      </c>
      <c r="F10" s="15">
        <v>244390</v>
      </c>
      <c r="G10" s="16">
        <f t="shared" si="0"/>
        <v>8.1999999999999993</v>
      </c>
      <c r="H10" s="17">
        <f t="shared" si="1"/>
        <v>14</v>
      </c>
      <c r="I10" s="18">
        <f t="shared" si="1"/>
        <v>4</v>
      </c>
      <c r="J10" s="2"/>
    </row>
    <row r="11" spans="1:13" ht="11.45" customHeight="1" x14ac:dyDescent="0.25">
      <c r="A11" s="25" t="s">
        <v>36</v>
      </c>
      <c r="B11" s="8">
        <v>901</v>
      </c>
      <c r="C11" s="9" t="s">
        <v>486</v>
      </c>
      <c r="D11" s="9" t="s">
        <v>996</v>
      </c>
      <c r="E11" s="10">
        <v>1822551</v>
      </c>
      <c r="F11" s="10">
        <v>111277</v>
      </c>
      <c r="G11" s="11">
        <f t="shared" si="0"/>
        <v>6.1</v>
      </c>
      <c r="H11" s="12">
        <f t="shared" si="1"/>
        <v>30</v>
      </c>
      <c r="I11" s="12">
        <f t="shared" si="1"/>
        <v>36</v>
      </c>
      <c r="J11" s="2"/>
    </row>
    <row r="12" spans="1:13" ht="11.45" customHeight="1" x14ac:dyDescent="0.25">
      <c r="A12" s="26" t="s">
        <v>127</v>
      </c>
      <c r="B12" s="13">
        <v>1000</v>
      </c>
      <c r="C12" s="14" t="s">
        <v>997</v>
      </c>
      <c r="D12" s="13" t="s">
        <v>998</v>
      </c>
      <c r="E12" s="15">
        <v>458434</v>
      </c>
      <c r="F12" s="15">
        <v>30425</v>
      </c>
      <c r="G12" s="16">
        <f t="shared" si="0"/>
        <v>6.6</v>
      </c>
      <c r="H12" s="17">
        <f t="shared" si="1"/>
        <v>45</v>
      </c>
      <c r="I12" s="18">
        <f t="shared" si="1"/>
        <v>28</v>
      </c>
      <c r="J12" s="2"/>
    </row>
    <row r="13" spans="1:13" ht="11.45" customHeight="1" x14ac:dyDescent="0.25">
      <c r="A13" s="25" t="s">
        <v>129</v>
      </c>
      <c r="B13" s="8">
        <v>1198</v>
      </c>
      <c r="C13" s="9"/>
      <c r="D13" s="9"/>
      <c r="E13" s="10">
        <v>380983</v>
      </c>
      <c r="F13" s="10">
        <v>10184</v>
      </c>
      <c r="G13" s="11">
        <f t="shared" si="0"/>
        <v>2.7</v>
      </c>
      <c r="H13" s="12">
        <f>_xlfn.RANK.EQ(F13,F$5:F$55,0)</f>
        <v>51</v>
      </c>
      <c r="I13" s="12">
        <f t="shared" si="1"/>
        <v>51</v>
      </c>
      <c r="J13" s="2"/>
    </row>
    <row r="14" spans="1:13" ht="11.45" customHeight="1" x14ac:dyDescent="0.25">
      <c r="A14" s="26" t="s">
        <v>131</v>
      </c>
      <c r="B14" s="13">
        <v>1201</v>
      </c>
      <c r="C14" s="14" t="s">
        <v>495</v>
      </c>
      <c r="D14" s="13" t="s">
        <v>999</v>
      </c>
      <c r="E14" s="15">
        <v>9734940</v>
      </c>
      <c r="F14" s="15">
        <v>756277</v>
      </c>
      <c r="G14" s="16">
        <f t="shared" si="0"/>
        <v>7.8</v>
      </c>
      <c r="H14" s="17">
        <f t="shared" si="1"/>
        <v>3</v>
      </c>
      <c r="I14" s="18">
        <f t="shared" si="1"/>
        <v>6</v>
      </c>
      <c r="J14" s="2"/>
    </row>
    <row r="15" spans="1:13" ht="11.45" customHeight="1" x14ac:dyDescent="0.25">
      <c r="A15" s="25" t="s">
        <v>159</v>
      </c>
      <c r="B15" s="8">
        <v>1301</v>
      </c>
      <c r="C15" s="9" t="s">
        <v>497</v>
      </c>
      <c r="D15" s="9" t="s">
        <v>1060</v>
      </c>
      <c r="E15" s="10">
        <v>4953466</v>
      </c>
      <c r="F15" s="10">
        <v>337361</v>
      </c>
      <c r="G15" s="11">
        <f t="shared" si="0"/>
        <v>6.8</v>
      </c>
      <c r="H15" s="12">
        <f t="shared" si="1"/>
        <v>7</v>
      </c>
      <c r="I15" s="12">
        <f t="shared" si="1"/>
        <v>20</v>
      </c>
      <c r="J15" s="2"/>
    </row>
    <row r="16" spans="1:13" ht="11.45" customHeight="1" x14ac:dyDescent="0.25">
      <c r="A16" s="26" t="s">
        <v>174</v>
      </c>
      <c r="B16" s="13">
        <v>1501</v>
      </c>
      <c r="C16" s="14" t="s">
        <v>498</v>
      </c>
      <c r="D16" s="13" t="s">
        <v>1000</v>
      </c>
      <c r="E16" s="15">
        <v>684905</v>
      </c>
      <c r="F16" s="15">
        <v>49841</v>
      </c>
      <c r="G16" s="16">
        <f t="shared" si="0"/>
        <v>7.3</v>
      </c>
      <c r="H16" s="17">
        <f t="shared" si="1"/>
        <v>39</v>
      </c>
      <c r="I16" s="18">
        <f>_xlfn.RANK.EQ(G16,G$5:G$55,0)</f>
        <v>10</v>
      </c>
      <c r="J16" s="2"/>
    </row>
    <row r="17" spans="1:10" ht="11.45" customHeight="1" x14ac:dyDescent="0.25">
      <c r="A17" s="25" t="s">
        <v>177</v>
      </c>
      <c r="B17" s="8">
        <v>1601</v>
      </c>
      <c r="C17" s="9" t="s">
        <v>499</v>
      </c>
      <c r="D17" s="9" t="s">
        <v>1001</v>
      </c>
      <c r="E17" s="10">
        <v>806802</v>
      </c>
      <c r="F17" s="10">
        <v>66078</v>
      </c>
      <c r="G17" s="11">
        <f t="shared" si="0"/>
        <v>8.1999999999999993</v>
      </c>
      <c r="H17" s="12">
        <f t="shared" si="1"/>
        <v>37</v>
      </c>
      <c r="I17" s="12">
        <f t="shared" si="1"/>
        <v>4</v>
      </c>
      <c r="J17" s="2"/>
    </row>
    <row r="18" spans="1:10" ht="11.45" customHeight="1" x14ac:dyDescent="0.25">
      <c r="A18" s="26" t="s">
        <v>17</v>
      </c>
      <c r="B18" s="13">
        <v>1701</v>
      </c>
      <c r="C18" s="14" t="s">
        <v>1002</v>
      </c>
      <c r="D18" s="13" t="s">
        <v>500</v>
      </c>
      <c r="E18" s="15">
        <v>6294086</v>
      </c>
      <c r="F18" s="15">
        <v>340773</v>
      </c>
      <c r="G18" s="16">
        <f t="shared" si="0"/>
        <v>5.4</v>
      </c>
      <c r="H18" s="17">
        <f t="shared" si="1"/>
        <v>6</v>
      </c>
      <c r="I18" s="18">
        <f t="shared" si="1"/>
        <v>50</v>
      </c>
      <c r="J18" s="2"/>
    </row>
    <row r="19" spans="1:10" ht="11.45" customHeight="1" x14ac:dyDescent="0.25">
      <c r="A19" s="25" t="s">
        <v>13</v>
      </c>
      <c r="B19" s="8">
        <v>1801</v>
      </c>
      <c r="C19" s="9" t="s">
        <v>501</v>
      </c>
      <c r="D19" s="9" t="s">
        <v>1003</v>
      </c>
      <c r="E19" s="10">
        <v>3238769</v>
      </c>
      <c r="F19" s="10">
        <v>196142</v>
      </c>
      <c r="G19" s="11">
        <f t="shared" si="0"/>
        <v>6.1</v>
      </c>
      <c r="H19" s="12">
        <f t="shared" si="1"/>
        <v>19</v>
      </c>
      <c r="I19" s="12">
        <f t="shared" si="1"/>
        <v>36</v>
      </c>
      <c r="J19" s="2"/>
    </row>
    <row r="20" spans="1:10" ht="11.45" customHeight="1" x14ac:dyDescent="0.25">
      <c r="A20" s="26" t="s">
        <v>9</v>
      </c>
      <c r="B20" s="13">
        <v>1901</v>
      </c>
      <c r="C20" s="14" t="s">
        <v>502</v>
      </c>
      <c r="D20" s="13" t="s">
        <v>503</v>
      </c>
      <c r="E20" s="15">
        <v>1615999</v>
      </c>
      <c r="F20" s="15">
        <v>99730</v>
      </c>
      <c r="G20" s="16">
        <f t="shared" si="0"/>
        <v>6.2</v>
      </c>
      <c r="H20" s="17">
        <f t="shared" si="1"/>
        <v>32</v>
      </c>
      <c r="I20" s="18">
        <f t="shared" si="1"/>
        <v>34</v>
      </c>
      <c r="J20" s="2"/>
    </row>
    <row r="21" spans="1:10" ht="11.45" customHeight="1" x14ac:dyDescent="0.25">
      <c r="A21" s="25" t="s">
        <v>20</v>
      </c>
      <c r="B21" s="8">
        <v>2001</v>
      </c>
      <c r="C21" s="9" t="s">
        <v>504</v>
      </c>
      <c r="D21" s="9" t="s">
        <v>505</v>
      </c>
      <c r="E21" s="10">
        <v>1442550</v>
      </c>
      <c r="F21" s="10">
        <v>93468</v>
      </c>
      <c r="G21" s="11">
        <f t="shared" si="0"/>
        <v>6.5</v>
      </c>
      <c r="H21" s="12">
        <f t="shared" si="1"/>
        <v>33</v>
      </c>
      <c r="I21" s="12">
        <f t="shared" si="1"/>
        <v>31</v>
      </c>
      <c r="J21" s="2"/>
    </row>
    <row r="22" spans="1:10" ht="11.45" customHeight="1" x14ac:dyDescent="0.25">
      <c r="A22" s="26" t="s">
        <v>37</v>
      </c>
      <c r="B22" s="13">
        <v>2101</v>
      </c>
      <c r="C22" s="14" t="s">
        <v>506</v>
      </c>
      <c r="D22" s="13" t="s">
        <v>507</v>
      </c>
      <c r="E22" s="15">
        <v>1995789</v>
      </c>
      <c r="F22" s="15">
        <v>121345</v>
      </c>
      <c r="G22" s="16">
        <f t="shared" si="0"/>
        <v>6.1</v>
      </c>
      <c r="H22" s="17">
        <f t="shared" si="1"/>
        <v>28</v>
      </c>
      <c r="I22" s="18">
        <f t="shared" si="1"/>
        <v>36</v>
      </c>
      <c r="J22" s="2"/>
    </row>
    <row r="23" spans="1:10" ht="11.45" customHeight="1" x14ac:dyDescent="0.25">
      <c r="A23" s="25" t="s">
        <v>1</v>
      </c>
      <c r="B23" s="8">
        <v>2201</v>
      </c>
      <c r="C23" s="9" t="s">
        <v>508</v>
      </c>
      <c r="D23" s="9" t="s">
        <v>509</v>
      </c>
      <c r="E23" s="10">
        <v>2015672</v>
      </c>
      <c r="F23" s="10">
        <v>166987</v>
      </c>
      <c r="G23" s="11">
        <f t="shared" si="0"/>
        <v>8.3000000000000007</v>
      </c>
      <c r="H23" s="12">
        <f t="shared" si="1"/>
        <v>23</v>
      </c>
      <c r="I23" s="12">
        <f t="shared" si="1"/>
        <v>3</v>
      </c>
      <c r="J23" s="2"/>
    </row>
    <row r="24" spans="1:10" ht="11.45" customHeight="1" x14ac:dyDescent="0.25">
      <c r="A24" s="26" t="s">
        <v>15</v>
      </c>
      <c r="B24" s="13">
        <v>2301</v>
      </c>
      <c r="C24" s="14" t="s">
        <v>1004</v>
      </c>
      <c r="D24" s="13" t="s">
        <v>1005</v>
      </c>
      <c r="E24" s="15">
        <v>678540</v>
      </c>
      <c r="F24" s="15">
        <v>46978</v>
      </c>
      <c r="G24" s="16">
        <f t="shared" si="0"/>
        <v>6.9</v>
      </c>
      <c r="H24" s="17">
        <f t="shared" si="1"/>
        <v>41</v>
      </c>
      <c r="I24" s="18">
        <f t="shared" si="1"/>
        <v>16</v>
      </c>
      <c r="J24" s="2"/>
    </row>
    <row r="25" spans="1:10" ht="11.45" customHeight="1" x14ac:dyDescent="0.25">
      <c r="A25" s="25" t="s">
        <v>229</v>
      </c>
      <c r="B25" s="8">
        <v>2401</v>
      </c>
      <c r="C25" s="9" t="s">
        <v>1006</v>
      </c>
      <c r="D25" s="9" t="s">
        <v>510</v>
      </c>
      <c r="E25" s="10">
        <v>3090469</v>
      </c>
      <c r="F25" s="10">
        <v>220424</v>
      </c>
      <c r="G25" s="11">
        <f t="shared" si="0"/>
        <v>7.1</v>
      </c>
      <c r="H25" s="12">
        <f t="shared" si="1"/>
        <v>16</v>
      </c>
      <c r="I25" s="12">
        <f t="shared" si="1"/>
        <v>12</v>
      </c>
      <c r="J25" s="2"/>
    </row>
    <row r="26" spans="1:10" ht="11.45" customHeight="1" x14ac:dyDescent="0.25">
      <c r="A26" s="26" t="s">
        <v>26</v>
      </c>
      <c r="B26" s="13">
        <v>2501</v>
      </c>
      <c r="C26" s="14" t="s">
        <v>511</v>
      </c>
      <c r="D26" s="13" t="s">
        <v>1007</v>
      </c>
      <c r="E26" s="15">
        <v>3622984</v>
      </c>
      <c r="F26" s="15">
        <v>203961</v>
      </c>
      <c r="G26" s="16">
        <f t="shared" si="0"/>
        <v>5.6</v>
      </c>
      <c r="H26" s="17">
        <f t="shared" si="1"/>
        <v>18</v>
      </c>
      <c r="I26" s="18">
        <f t="shared" si="1"/>
        <v>45</v>
      </c>
      <c r="J26" s="2"/>
    </row>
    <row r="27" spans="1:10" ht="11.45" customHeight="1" x14ac:dyDescent="0.25">
      <c r="A27" s="25" t="s">
        <v>29</v>
      </c>
      <c r="B27" s="8">
        <v>2601</v>
      </c>
      <c r="C27" s="9" t="s">
        <v>512</v>
      </c>
      <c r="D27" s="9" t="s">
        <v>1008</v>
      </c>
      <c r="E27" s="10">
        <v>4708456</v>
      </c>
      <c r="F27" s="10">
        <v>261657</v>
      </c>
      <c r="G27" s="11">
        <f t="shared" si="0"/>
        <v>5.6</v>
      </c>
      <c r="H27" s="12">
        <f t="shared" si="1"/>
        <v>12</v>
      </c>
      <c r="I27" s="12">
        <f t="shared" si="1"/>
        <v>45</v>
      </c>
      <c r="J27" s="2"/>
    </row>
    <row r="28" spans="1:10" ht="11.45" customHeight="1" x14ac:dyDescent="0.25">
      <c r="A28" s="26" t="s">
        <v>24</v>
      </c>
      <c r="B28" s="13">
        <v>2701</v>
      </c>
      <c r="C28" s="14" t="s">
        <v>513</v>
      </c>
      <c r="D28" s="13" t="s">
        <v>514</v>
      </c>
      <c r="E28" s="15">
        <v>2973535</v>
      </c>
      <c r="F28" s="15">
        <v>171645</v>
      </c>
      <c r="G28" s="16">
        <f t="shared" si="0"/>
        <v>5.8</v>
      </c>
      <c r="H28" s="17">
        <f t="shared" si="1"/>
        <v>22</v>
      </c>
      <c r="I28" s="18">
        <f t="shared" si="1"/>
        <v>42</v>
      </c>
      <c r="J28" s="2"/>
    </row>
    <row r="29" spans="1:10" ht="11.45" customHeight="1" x14ac:dyDescent="0.25">
      <c r="A29" s="25" t="s">
        <v>2</v>
      </c>
      <c r="B29" s="8">
        <v>2701</v>
      </c>
      <c r="C29" s="9" t="s">
        <v>1009</v>
      </c>
      <c r="D29" s="9" t="s">
        <v>515</v>
      </c>
      <c r="E29" s="10">
        <v>1231410</v>
      </c>
      <c r="F29" s="10">
        <v>77365</v>
      </c>
      <c r="G29" s="11">
        <f t="shared" si="0"/>
        <v>6.3</v>
      </c>
      <c r="H29" s="12">
        <f>_xlfn.RANK.EQ(F29,F$5:F$55,0)</f>
        <v>35</v>
      </c>
      <c r="I29" s="12">
        <f t="shared" si="1"/>
        <v>33</v>
      </c>
      <c r="J29" s="2"/>
    </row>
    <row r="30" spans="1:10" ht="11.45" customHeight="1" x14ac:dyDescent="0.25">
      <c r="A30" s="26" t="s">
        <v>273</v>
      </c>
      <c r="B30" s="13">
        <v>2901</v>
      </c>
      <c r="C30" s="13" t="s">
        <v>516</v>
      </c>
      <c r="D30" s="62" t="s">
        <v>1010</v>
      </c>
      <c r="E30" s="15">
        <v>2921599</v>
      </c>
      <c r="F30" s="15">
        <v>193942</v>
      </c>
      <c r="G30" s="16">
        <f t="shared" si="0"/>
        <v>6.6</v>
      </c>
      <c r="H30" s="17">
        <f t="shared" si="1"/>
        <v>20</v>
      </c>
      <c r="I30" s="18">
        <f t="shared" si="1"/>
        <v>28</v>
      </c>
      <c r="J30" s="2"/>
    </row>
    <row r="31" spans="1:10" ht="11.45" customHeight="1" x14ac:dyDescent="0.25">
      <c r="A31" s="25" t="s">
        <v>30</v>
      </c>
      <c r="B31" s="8">
        <v>3000</v>
      </c>
      <c r="C31" s="9" t="s">
        <v>517</v>
      </c>
      <c r="D31" s="9" t="s">
        <v>518</v>
      </c>
      <c r="E31" s="10">
        <v>523058</v>
      </c>
      <c r="F31" s="10">
        <v>36751</v>
      </c>
      <c r="G31" s="11">
        <f t="shared" si="0"/>
        <v>7</v>
      </c>
      <c r="H31" s="12">
        <f t="shared" si="1"/>
        <v>43</v>
      </c>
      <c r="I31" s="12">
        <f t="shared" si="1"/>
        <v>14</v>
      </c>
      <c r="J31" s="2"/>
    </row>
    <row r="32" spans="1:10" ht="11.45" customHeight="1" x14ac:dyDescent="0.25">
      <c r="A32" s="26" t="s">
        <v>283</v>
      </c>
      <c r="B32" s="13">
        <v>3101</v>
      </c>
      <c r="C32" s="14" t="s">
        <v>519</v>
      </c>
      <c r="D32" s="13" t="s">
        <v>520</v>
      </c>
      <c r="E32" s="15">
        <v>999347</v>
      </c>
      <c r="F32" s="15">
        <v>72159</v>
      </c>
      <c r="G32" s="16">
        <f t="shared" si="0"/>
        <v>7.2</v>
      </c>
      <c r="H32" s="17">
        <f t="shared" si="1"/>
        <v>36</v>
      </c>
      <c r="I32" s="18">
        <f t="shared" si="1"/>
        <v>11</v>
      </c>
      <c r="J32" s="2"/>
    </row>
    <row r="33" spans="1:10" ht="11.45" customHeight="1" x14ac:dyDescent="0.25">
      <c r="A33" s="25" t="s">
        <v>35</v>
      </c>
      <c r="B33" s="8">
        <v>3201</v>
      </c>
      <c r="C33" s="9" t="s">
        <v>521</v>
      </c>
      <c r="D33" s="9" t="s">
        <v>741</v>
      </c>
      <c r="E33" s="10">
        <v>1446090</v>
      </c>
      <c r="F33" s="10">
        <v>109882</v>
      </c>
      <c r="G33" s="11">
        <f t="shared" si="0"/>
        <v>7.6</v>
      </c>
      <c r="H33" s="12">
        <f t="shared" si="1"/>
        <v>31</v>
      </c>
      <c r="I33" s="12">
        <f t="shared" si="1"/>
        <v>7</v>
      </c>
      <c r="J33" s="2"/>
    </row>
    <row r="34" spans="1:10" ht="11.45" customHeight="1" x14ac:dyDescent="0.25">
      <c r="A34" s="26" t="s">
        <v>28</v>
      </c>
      <c r="B34" s="13">
        <v>3301</v>
      </c>
      <c r="C34" s="14" t="s">
        <v>524</v>
      </c>
      <c r="D34" s="13" t="s">
        <v>1011</v>
      </c>
      <c r="E34" s="15">
        <v>729001</v>
      </c>
      <c r="F34" s="15">
        <v>49619</v>
      </c>
      <c r="G34" s="16">
        <f t="shared" si="0"/>
        <v>6.8</v>
      </c>
      <c r="H34" s="17">
        <f t="shared" si="1"/>
        <v>40</v>
      </c>
      <c r="I34" s="18">
        <f t="shared" si="1"/>
        <v>20</v>
      </c>
      <c r="J34" s="2"/>
    </row>
    <row r="35" spans="1:10" ht="11.45" customHeight="1" x14ac:dyDescent="0.25">
      <c r="A35" s="25" t="s">
        <v>22</v>
      </c>
      <c r="B35" s="8">
        <v>3401</v>
      </c>
      <c r="C35" s="9" t="s">
        <v>1012</v>
      </c>
      <c r="D35" s="9" t="s">
        <v>1013</v>
      </c>
      <c r="E35" s="10">
        <v>4487823</v>
      </c>
      <c r="F35" s="10">
        <v>272033</v>
      </c>
      <c r="G35" s="11">
        <f t="shared" si="0"/>
        <v>6.1</v>
      </c>
      <c r="H35" s="12">
        <f t="shared" si="1"/>
        <v>11</v>
      </c>
      <c r="I35" s="12">
        <f t="shared" si="1"/>
        <v>36</v>
      </c>
      <c r="J35" s="2"/>
    </row>
    <row r="36" spans="1:10" ht="11.45" customHeight="1" x14ac:dyDescent="0.25">
      <c r="A36" s="26" t="s">
        <v>23</v>
      </c>
      <c r="B36" s="13">
        <v>3501</v>
      </c>
      <c r="C36" s="14" t="s">
        <v>525</v>
      </c>
      <c r="D36" s="13" t="s">
        <v>526</v>
      </c>
      <c r="E36" s="15">
        <v>875151</v>
      </c>
      <c r="F36" s="15">
        <v>64495</v>
      </c>
      <c r="G36" s="16">
        <f t="shared" si="0"/>
        <v>7.4</v>
      </c>
      <c r="H36" s="17">
        <f t="shared" si="1"/>
        <v>38</v>
      </c>
      <c r="I36" s="18">
        <f t="shared" si="1"/>
        <v>9</v>
      </c>
      <c r="J36" s="2"/>
    </row>
    <row r="37" spans="1:10" ht="11.45" customHeight="1" x14ac:dyDescent="0.25">
      <c r="A37" s="25" t="s">
        <v>6</v>
      </c>
      <c r="B37" s="8">
        <v>3601</v>
      </c>
      <c r="C37" s="9" t="s">
        <v>1014</v>
      </c>
      <c r="D37" s="9" t="s">
        <v>1015</v>
      </c>
      <c r="E37" s="10">
        <v>9504716</v>
      </c>
      <c r="F37" s="10">
        <v>545896</v>
      </c>
      <c r="G37" s="11">
        <f t="shared" si="0"/>
        <v>5.7</v>
      </c>
      <c r="H37" s="12">
        <f t="shared" si="1"/>
        <v>4</v>
      </c>
      <c r="I37" s="12">
        <f t="shared" si="1"/>
        <v>43</v>
      </c>
      <c r="J37" s="2"/>
    </row>
    <row r="38" spans="1:10" ht="11.45" customHeight="1" x14ac:dyDescent="0.25">
      <c r="A38" s="26" t="s">
        <v>34</v>
      </c>
      <c r="B38" s="13">
        <v>3701</v>
      </c>
      <c r="C38" s="14" t="s">
        <v>527</v>
      </c>
      <c r="D38" s="13" t="s">
        <v>528</v>
      </c>
      <c r="E38" s="15">
        <v>4870838</v>
      </c>
      <c r="F38" s="15">
        <v>334687</v>
      </c>
      <c r="G38" s="16">
        <f t="shared" si="0"/>
        <v>6.9</v>
      </c>
      <c r="H38" s="17">
        <f t="shared" si="1"/>
        <v>8</v>
      </c>
      <c r="I38" s="18">
        <f t="shared" si="1"/>
        <v>16</v>
      </c>
      <c r="J38" s="2"/>
    </row>
    <row r="39" spans="1:10" ht="11.45" customHeight="1" x14ac:dyDescent="0.25">
      <c r="A39" s="25" t="s">
        <v>0</v>
      </c>
      <c r="B39" s="8">
        <v>3800</v>
      </c>
      <c r="C39" s="9" t="s">
        <v>529</v>
      </c>
      <c r="D39" s="9" t="s">
        <v>779</v>
      </c>
      <c r="E39" s="10">
        <v>400818</v>
      </c>
      <c r="F39" s="10">
        <v>24743</v>
      </c>
      <c r="G39" s="11">
        <f t="shared" si="0"/>
        <v>6.2</v>
      </c>
      <c r="H39" s="12">
        <f t="shared" si="1"/>
        <v>48</v>
      </c>
      <c r="I39" s="12">
        <f t="shared" si="1"/>
        <v>34</v>
      </c>
      <c r="J39" s="2"/>
    </row>
    <row r="40" spans="1:10" ht="11.45" customHeight="1" x14ac:dyDescent="0.25">
      <c r="A40" s="26" t="s">
        <v>25</v>
      </c>
      <c r="B40" s="13">
        <v>3901</v>
      </c>
      <c r="C40" s="14" t="s">
        <v>530</v>
      </c>
      <c r="D40" s="13" t="s">
        <v>531</v>
      </c>
      <c r="E40" s="15">
        <v>5637441</v>
      </c>
      <c r="F40" s="15">
        <v>311464</v>
      </c>
      <c r="G40" s="16">
        <f t="shared" si="0"/>
        <v>5.5</v>
      </c>
      <c r="H40" s="17">
        <f t="shared" si="1"/>
        <v>9</v>
      </c>
      <c r="I40" s="18">
        <f t="shared" si="1"/>
        <v>48</v>
      </c>
      <c r="J40" s="2"/>
    </row>
    <row r="41" spans="1:10" ht="11.45" customHeight="1" x14ac:dyDescent="0.25">
      <c r="A41" s="25" t="s">
        <v>3</v>
      </c>
      <c r="B41" s="8">
        <v>4001</v>
      </c>
      <c r="C41" s="9" t="s">
        <v>1016</v>
      </c>
      <c r="D41" s="9" t="s">
        <v>532</v>
      </c>
      <c r="E41" s="10">
        <v>1791438</v>
      </c>
      <c r="F41" s="10">
        <v>122588</v>
      </c>
      <c r="G41" s="11">
        <f t="shared" si="0"/>
        <v>6.8</v>
      </c>
      <c r="H41" s="12">
        <f t="shared" si="1"/>
        <v>27</v>
      </c>
      <c r="I41" s="12">
        <f t="shared" si="1"/>
        <v>20</v>
      </c>
      <c r="J41" s="2"/>
    </row>
    <row r="42" spans="1:10" ht="11.45" customHeight="1" x14ac:dyDescent="0.25">
      <c r="A42" s="26" t="s">
        <v>370</v>
      </c>
      <c r="B42" s="13">
        <v>4101</v>
      </c>
      <c r="C42" s="14" t="s">
        <v>533</v>
      </c>
      <c r="D42" s="13" t="s">
        <v>534</v>
      </c>
      <c r="E42" s="15">
        <v>2029021</v>
      </c>
      <c r="F42" s="15">
        <v>135580</v>
      </c>
      <c r="G42" s="16">
        <f t="shared" si="0"/>
        <v>6.7</v>
      </c>
      <c r="H42" s="17">
        <f t="shared" si="1"/>
        <v>26</v>
      </c>
      <c r="I42" s="18">
        <f t="shared" si="1"/>
        <v>26</v>
      </c>
      <c r="J42" s="2"/>
    </row>
    <row r="43" spans="1:10" ht="11.45" customHeight="1" x14ac:dyDescent="0.25">
      <c r="A43" s="25" t="s">
        <v>10</v>
      </c>
      <c r="B43" s="8">
        <v>4201</v>
      </c>
      <c r="C43" s="9" t="s">
        <v>1017</v>
      </c>
      <c r="D43" s="9" t="s">
        <v>1018</v>
      </c>
      <c r="E43" s="10">
        <v>6248945</v>
      </c>
      <c r="F43" s="10">
        <v>368589</v>
      </c>
      <c r="G43" s="11">
        <f t="shared" si="0"/>
        <v>5.9</v>
      </c>
      <c r="H43" s="12">
        <f t="shared" si="1"/>
        <v>5</v>
      </c>
      <c r="I43" s="12">
        <f t="shared" si="1"/>
        <v>40</v>
      </c>
      <c r="J43" s="2"/>
    </row>
    <row r="44" spans="1:10" ht="11.45" customHeight="1" x14ac:dyDescent="0.25">
      <c r="A44" s="26" t="s">
        <v>14</v>
      </c>
      <c r="B44" s="13">
        <v>4401</v>
      </c>
      <c r="C44" s="14" t="s">
        <v>535</v>
      </c>
      <c r="D44" s="13" t="s">
        <v>536</v>
      </c>
      <c r="E44" s="15">
        <v>527497</v>
      </c>
      <c r="F44" s="15">
        <v>28801</v>
      </c>
      <c r="G44" s="16">
        <f t="shared" si="0"/>
        <v>5.5</v>
      </c>
      <c r="H44" s="17">
        <f t="shared" si="1"/>
        <v>46</v>
      </c>
      <c r="I44" s="18">
        <f t="shared" si="1"/>
        <v>48</v>
      </c>
      <c r="J44" s="2"/>
    </row>
    <row r="45" spans="1:10" ht="11.45" customHeight="1" x14ac:dyDescent="0.25">
      <c r="A45" s="25" t="s">
        <v>8</v>
      </c>
      <c r="B45" s="8">
        <v>4501</v>
      </c>
      <c r="C45" s="9" t="s">
        <v>537</v>
      </c>
      <c r="D45" s="9" t="s">
        <v>538</v>
      </c>
      <c r="E45" s="10">
        <v>2315748</v>
      </c>
      <c r="F45" s="10">
        <v>158238</v>
      </c>
      <c r="G45" s="11">
        <f t="shared" si="0"/>
        <v>6.8</v>
      </c>
      <c r="H45" s="12">
        <f t="shared" si="1"/>
        <v>24</v>
      </c>
      <c r="I45" s="12">
        <f t="shared" si="1"/>
        <v>20</v>
      </c>
      <c r="J45" s="2"/>
    </row>
    <row r="46" spans="1:10" ht="11.45" customHeight="1" x14ac:dyDescent="0.25">
      <c r="A46" s="26" t="s">
        <v>385</v>
      </c>
      <c r="B46" s="13">
        <v>4600</v>
      </c>
      <c r="C46" s="14" t="s">
        <v>539</v>
      </c>
      <c r="D46" s="13" t="s">
        <v>540</v>
      </c>
      <c r="E46" s="15">
        <v>453723</v>
      </c>
      <c r="F46" s="15">
        <v>31755</v>
      </c>
      <c r="G46" s="16">
        <f t="shared" si="0"/>
        <v>7</v>
      </c>
      <c r="H46" s="17">
        <f t="shared" si="1"/>
        <v>44</v>
      </c>
      <c r="I46" s="18">
        <f t="shared" si="1"/>
        <v>14</v>
      </c>
      <c r="J46" s="2"/>
    </row>
    <row r="47" spans="1:10" ht="11.45" customHeight="1" x14ac:dyDescent="0.25">
      <c r="A47" s="25" t="s">
        <v>387</v>
      </c>
      <c r="B47" s="8">
        <v>4701</v>
      </c>
      <c r="C47" s="9" t="s">
        <v>541</v>
      </c>
      <c r="D47" s="9" t="s">
        <v>823</v>
      </c>
      <c r="E47" s="10">
        <v>3133153</v>
      </c>
      <c r="F47" s="10">
        <v>204744</v>
      </c>
      <c r="G47" s="11">
        <f t="shared" si="0"/>
        <v>6.5</v>
      </c>
      <c r="H47" s="12">
        <f t="shared" si="1"/>
        <v>17</v>
      </c>
      <c r="I47" s="12">
        <f t="shared" si="1"/>
        <v>31</v>
      </c>
      <c r="J47" s="2"/>
    </row>
    <row r="48" spans="1:10" ht="11.45" customHeight="1" x14ac:dyDescent="0.25">
      <c r="A48" s="26" t="s">
        <v>12</v>
      </c>
      <c r="B48" s="13">
        <v>4801</v>
      </c>
      <c r="C48" s="14" t="s">
        <v>542</v>
      </c>
      <c r="D48" s="13" t="s">
        <v>543</v>
      </c>
      <c r="E48" s="15">
        <v>13491168</v>
      </c>
      <c r="F48" s="15">
        <v>1188835</v>
      </c>
      <c r="G48" s="16">
        <f t="shared" si="0"/>
        <v>8.8000000000000007</v>
      </c>
      <c r="H48" s="17">
        <f t="shared" si="1"/>
        <v>2</v>
      </c>
      <c r="I48" s="18">
        <f t="shared" si="1"/>
        <v>2</v>
      </c>
      <c r="J48" s="2"/>
    </row>
    <row r="49" spans="1:10" ht="11.45" customHeight="1" x14ac:dyDescent="0.25">
      <c r="A49" s="25" t="s">
        <v>32</v>
      </c>
      <c r="B49" s="8">
        <v>4901</v>
      </c>
      <c r="C49" s="9" t="s">
        <v>544</v>
      </c>
      <c r="D49" s="9" t="s">
        <v>1019</v>
      </c>
      <c r="E49" s="10">
        <v>1533562</v>
      </c>
      <c r="F49" s="10">
        <v>116509</v>
      </c>
      <c r="G49" s="11">
        <f t="shared" si="0"/>
        <v>7.6</v>
      </c>
      <c r="H49" s="12">
        <f t="shared" si="1"/>
        <v>29</v>
      </c>
      <c r="I49" s="12">
        <f t="shared" si="1"/>
        <v>7</v>
      </c>
      <c r="J49" s="2"/>
    </row>
    <row r="50" spans="1:10" ht="11.45" customHeight="1" x14ac:dyDescent="0.25">
      <c r="A50" s="26" t="s">
        <v>19</v>
      </c>
      <c r="B50" s="13">
        <v>5000</v>
      </c>
      <c r="C50" s="14" t="s">
        <v>1020</v>
      </c>
      <c r="D50" s="13" t="s">
        <v>1021</v>
      </c>
      <c r="E50" s="15">
        <v>330947</v>
      </c>
      <c r="F50" s="15">
        <v>22391</v>
      </c>
      <c r="G50" s="16">
        <f t="shared" si="0"/>
        <v>6.8</v>
      </c>
      <c r="H50" s="17">
        <f t="shared" si="1"/>
        <v>49</v>
      </c>
      <c r="I50" s="18">
        <f t="shared" si="1"/>
        <v>20</v>
      </c>
      <c r="J50" s="2"/>
    </row>
    <row r="51" spans="1:10" ht="11.45" customHeight="1" x14ac:dyDescent="0.25">
      <c r="A51" s="25" t="s">
        <v>21</v>
      </c>
      <c r="B51" s="8">
        <v>5101</v>
      </c>
      <c r="C51" s="9" t="s">
        <v>1022</v>
      </c>
      <c r="D51" s="9" t="s">
        <v>545</v>
      </c>
      <c r="E51" s="10">
        <v>4180915</v>
      </c>
      <c r="F51" s="10">
        <v>286162</v>
      </c>
      <c r="G51" s="11">
        <f t="shared" si="0"/>
        <v>6.8</v>
      </c>
      <c r="H51" s="12">
        <f t="shared" si="1"/>
        <v>10</v>
      </c>
      <c r="I51" s="12">
        <f t="shared" si="1"/>
        <v>20</v>
      </c>
      <c r="J51" s="2"/>
    </row>
    <row r="52" spans="1:10" ht="11.45" customHeight="1" x14ac:dyDescent="0.25">
      <c r="A52" s="26" t="s">
        <v>18</v>
      </c>
      <c r="B52" s="13">
        <v>5301</v>
      </c>
      <c r="C52" s="14" t="s">
        <v>546</v>
      </c>
      <c r="D52" s="13" t="s">
        <v>547</v>
      </c>
      <c r="E52" s="15">
        <v>3692600</v>
      </c>
      <c r="F52" s="15">
        <v>255141</v>
      </c>
      <c r="G52" s="16">
        <f t="shared" si="0"/>
        <v>6.9</v>
      </c>
      <c r="H52" s="17">
        <f t="shared" si="1"/>
        <v>13</v>
      </c>
      <c r="I52" s="18">
        <f t="shared" si="1"/>
        <v>16</v>
      </c>
      <c r="J52" s="2"/>
    </row>
    <row r="53" spans="1:10" ht="11.45" customHeight="1" x14ac:dyDescent="0.25">
      <c r="A53" s="25" t="s">
        <v>7</v>
      </c>
      <c r="B53" s="8">
        <v>5401</v>
      </c>
      <c r="C53" s="9" t="s">
        <v>1023</v>
      </c>
      <c r="D53" s="9" t="s">
        <v>548</v>
      </c>
      <c r="E53" s="10">
        <v>741817</v>
      </c>
      <c r="F53" s="10">
        <v>42290</v>
      </c>
      <c r="G53" s="11">
        <f t="shared" si="0"/>
        <v>5.7</v>
      </c>
      <c r="H53" s="12">
        <f t="shared" si="1"/>
        <v>42</v>
      </c>
      <c r="I53" s="12">
        <f t="shared" si="1"/>
        <v>43</v>
      </c>
      <c r="J53" s="2"/>
    </row>
    <row r="54" spans="1:10" ht="11.45" customHeight="1" x14ac:dyDescent="0.25">
      <c r="A54" s="26" t="s">
        <v>16</v>
      </c>
      <c r="B54" s="13">
        <v>5501</v>
      </c>
      <c r="C54" s="14" t="s">
        <v>549</v>
      </c>
      <c r="D54" s="13" t="s">
        <v>550</v>
      </c>
      <c r="E54" s="15">
        <v>2993716</v>
      </c>
      <c r="F54" s="15">
        <v>177241</v>
      </c>
      <c r="G54" s="16">
        <f t="shared" si="0"/>
        <v>5.9</v>
      </c>
      <c r="H54" s="17">
        <f t="shared" si="1"/>
        <v>21</v>
      </c>
      <c r="I54" s="18">
        <f t="shared" si="1"/>
        <v>40</v>
      </c>
      <c r="J54" s="2"/>
    </row>
    <row r="55" spans="1:10" ht="11.45" customHeight="1" x14ac:dyDescent="0.25">
      <c r="A55" s="25" t="s">
        <v>11</v>
      </c>
      <c r="B55" s="8">
        <v>5600</v>
      </c>
      <c r="C55" s="9" t="s">
        <v>1024</v>
      </c>
      <c r="D55" s="9" t="s">
        <v>551</v>
      </c>
      <c r="E55" s="10">
        <v>287436</v>
      </c>
      <c r="F55" s="10">
        <v>25950</v>
      </c>
      <c r="G55" s="11">
        <f t="shared" si="0"/>
        <v>9</v>
      </c>
      <c r="H55" s="12">
        <f t="shared" si="1"/>
        <v>47</v>
      </c>
      <c r="I55" s="12">
        <f t="shared" si="1"/>
        <v>1</v>
      </c>
      <c r="J55" s="2"/>
    </row>
    <row r="56" spans="1:10" ht="11.45" customHeight="1" x14ac:dyDescent="0.25">
      <c r="A56" s="25"/>
      <c r="B56" s="8"/>
      <c r="C56" s="9"/>
      <c r="D56" s="9"/>
      <c r="E56" s="37"/>
      <c r="F56" s="37"/>
      <c r="G56" s="38"/>
      <c r="H56" s="12"/>
      <c r="I56" s="12"/>
    </row>
    <row r="57" spans="1:10" x14ac:dyDescent="0.25">
      <c r="A57" s="83" t="s">
        <v>1043</v>
      </c>
      <c r="B57" s="83"/>
      <c r="C57" s="83"/>
      <c r="D57" s="45"/>
      <c r="E57"/>
      <c r="F57" s="8"/>
      <c r="G57" s="8"/>
      <c r="H57" s="8"/>
    </row>
    <row r="58" spans="1:10" x14ac:dyDescent="0.25">
      <c r="A58" s="93" t="s">
        <v>1044</v>
      </c>
      <c r="B58" s="94"/>
      <c r="C58" s="94"/>
      <c r="D58" s="94"/>
      <c r="E58" s="94"/>
      <c r="F58" s="94"/>
      <c r="G58" s="94"/>
      <c r="H58" s="94"/>
      <c r="I58" s="45"/>
    </row>
    <row r="59" spans="1:10" x14ac:dyDescent="0.25">
      <c r="A59" s="89" t="s">
        <v>892</v>
      </c>
      <c r="B59" s="89"/>
      <c r="C59" s="89"/>
      <c r="D59" s="89"/>
      <c r="E59" s="89"/>
      <c r="F59" s="44"/>
      <c r="G59" s="44"/>
      <c r="H59" s="44"/>
    </row>
    <row r="60" spans="1:10" x14ac:dyDescent="0.25">
      <c r="A60" s="8" t="s">
        <v>1046</v>
      </c>
    </row>
    <row r="61" spans="1:10" ht="11.45" customHeight="1" x14ac:dyDescent="0.25"/>
    <row r="62" spans="1:10" ht="11.45" customHeight="1" x14ac:dyDescent="0.25"/>
    <row r="63" spans="1:10" ht="11.45" customHeight="1" x14ac:dyDescent="0.25"/>
    <row r="64" spans="1:10" ht="11.45" customHeight="1" x14ac:dyDescent="0.25"/>
    <row r="65" ht="11.45" customHeight="1" x14ac:dyDescent="0.25"/>
    <row r="66" ht="11.45" customHeight="1" x14ac:dyDescent="0.25"/>
    <row r="67" ht="11.45" customHeight="1" x14ac:dyDescent="0.25"/>
    <row r="68" ht="11.45" customHeight="1" x14ac:dyDescent="0.25"/>
    <row r="69" ht="11.45" customHeight="1" x14ac:dyDescent="0.25"/>
    <row r="70" ht="11.45" customHeight="1" x14ac:dyDescent="0.25"/>
    <row r="71" ht="11.45" customHeight="1" x14ac:dyDescent="0.25"/>
    <row r="72" ht="11.45" customHeight="1" x14ac:dyDescent="0.25"/>
    <row r="73" ht="11.45" customHeight="1" x14ac:dyDescent="0.25"/>
    <row r="74" ht="11.45" customHeight="1" x14ac:dyDescent="0.25"/>
    <row r="75" ht="11.45" customHeight="1" x14ac:dyDescent="0.25"/>
    <row r="76" ht="11.45" customHeight="1" x14ac:dyDescent="0.25"/>
    <row r="77" ht="11.45" customHeight="1" x14ac:dyDescent="0.25"/>
    <row r="78" ht="11.45" customHeight="1" x14ac:dyDescent="0.25"/>
    <row r="79" ht="11.45" customHeight="1" x14ac:dyDescent="0.25"/>
    <row r="80" ht="11.45" customHeight="1" x14ac:dyDescent="0.25"/>
    <row r="81" ht="11.45" customHeight="1" x14ac:dyDescent="0.25"/>
    <row r="82" ht="11.45" customHeight="1" x14ac:dyDescent="0.25"/>
    <row r="83" ht="11.45" customHeight="1" x14ac:dyDescent="0.25"/>
    <row r="84" ht="11.45" customHeight="1" x14ac:dyDescent="0.25"/>
    <row r="85" ht="11.45" customHeight="1" x14ac:dyDescent="0.25"/>
    <row r="86" ht="11.45" customHeight="1" x14ac:dyDescent="0.25"/>
    <row r="87" ht="11.45" customHeight="1" x14ac:dyDescent="0.25"/>
    <row r="88" ht="11.45" customHeight="1" x14ac:dyDescent="0.25"/>
    <row r="89" ht="11.45" customHeight="1" x14ac:dyDescent="0.25"/>
    <row r="90" ht="11.45" customHeight="1" x14ac:dyDescent="0.25"/>
    <row r="91" ht="11.45" customHeight="1" x14ac:dyDescent="0.25"/>
    <row r="92" ht="11.45" customHeight="1" x14ac:dyDescent="0.25"/>
    <row r="93" ht="11.45" customHeight="1" x14ac:dyDescent="0.25"/>
    <row r="94" ht="11.45" customHeight="1" x14ac:dyDescent="0.25"/>
    <row r="95" ht="11.45" customHeight="1" x14ac:dyDescent="0.25"/>
    <row r="96" ht="11.45" customHeight="1" x14ac:dyDescent="0.25"/>
    <row r="97" ht="11.45" customHeight="1" x14ac:dyDescent="0.25"/>
    <row r="98" ht="11.45" customHeight="1" x14ac:dyDescent="0.25"/>
    <row r="99" ht="11.45" customHeight="1" x14ac:dyDescent="0.25"/>
    <row r="100" ht="11.45" customHeight="1" x14ac:dyDescent="0.25"/>
    <row r="101" ht="11.45" customHeight="1" x14ac:dyDescent="0.25"/>
    <row r="102" ht="11.45" customHeight="1" x14ac:dyDescent="0.25"/>
    <row r="103" ht="11.45" customHeight="1" x14ac:dyDescent="0.25"/>
    <row r="104" ht="11.45" customHeight="1" x14ac:dyDescent="0.25"/>
    <row r="105" ht="11.45" customHeight="1" x14ac:dyDescent="0.25"/>
    <row r="106" ht="11.45" customHeight="1" x14ac:dyDescent="0.25"/>
    <row r="107" ht="11.45" customHeight="1" x14ac:dyDescent="0.25"/>
    <row r="108" ht="11.45" customHeight="1" x14ac:dyDescent="0.25"/>
    <row r="109" ht="11.45" customHeight="1" x14ac:dyDescent="0.25"/>
    <row r="110" ht="11.45" customHeight="1" x14ac:dyDescent="0.25"/>
    <row r="111" ht="11.45" customHeight="1" x14ac:dyDescent="0.25"/>
    <row r="112" ht="11.45" customHeight="1" x14ac:dyDescent="0.25"/>
    <row r="113" ht="11.45" customHeight="1" x14ac:dyDescent="0.25"/>
    <row r="114" ht="11.45" customHeight="1" x14ac:dyDescent="0.25"/>
    <row r="115" ht="11.45" customHeight="1" x14ac:dyDescent="0.25"/>
    <row r="116" ht="11.45" customHeight="1" x14ac:dyDescent="0.25"/>
    <row r="117" ht="11.45" customHeight="1" x14ac:dyDescent="0.25"/>
    <row r="118" ht="11.45" customHeight="1" x14ac:dyDescent="0.25"/>
    <row r="119" ht="11.45" customHeight="1" x14ac:dyDescent="0.25"/>
    <row r="120" ht="11.45" customHeight="1" x14ac:dyDescent="0.25"/>
    <row r="121" ht="11.45" customHeight="1" x14ac:dyDescent="0.25"/>
    <row r="122" ht="11.45" customHeight="1" x14ac:dyDescent="0.25"/>
    <row r="123" ht="11.45" customHeight="1" x14ac:dyDescent="0.25"/>
    <row r="124" ht="11.45" customHeight="1" x14ac:dyDescent="0.25"/>
    <row r="125" ht="11.45" customHeight="1" x14ac:dyDescent="0.25"/>
    <row r="126" ht="11.45" customHeight="1" x14ac:dyDescent="0.25"/>
    <row r="127" ht="11.45" customHeight="1" x14ac:dyDescent="0.25"/>
    <row r="128" ht="11.45" customHeight="1" x14ac:dyDescent="0.25"/>
    <row r="129" ht="11.45" customHeight="1" x14ac:dyDescent="0.25"/>
    <row r="130" ht="11.45" customHeight="1" x14ac:dyDescent="0.25"/>
    <row r="131" ht="11.45" customHeight="1" x14ac:dyDescent="0.25"/>
    <row r="132" ht="11.45" customHeight="1" x14ac:dyDescent="0.25"/>
    <row r="133" ht="11.45" customHeight="1" x14ac:dyDescent="0.25"/>
    <row r="134" ht="11.45" customHeight="1" x14ac:dyDescent="0.25"/>
    <row r="135" ht="11.45" customHeight="1" x14ac:dyDescent="0.25"/>
    <row r="136" ht="11.45" customHeight="1" x14ac:dyDescent="0.25"/>
    <row r="137" ht="11.45" customHeight="1" x14ac:dyDescent="0.25"/>
    <row r="138" ht="11.45" customHeight="1" x14ac:dyDescent="0.25"/>
    <row r="139" ht="11.45" customHeight="1" x14ac:dyDescent="0.25"/>
    <row r="140" ht="11.45" customHeight="1" x14ac:dyDescent="0.25"/>
    <row r="141" ht="11.45" customHeight="1" x14ac:dyDescent="0.25"/>
    <row r="142" ht="11.45" customHeight="1" x14ac:dyDescent="0.25"/>
    <row r="143" ht="11.45" customHeight="1" x14ac:dyDescent="0.25"/>
    <row r="144" ht="11.45" customHeight="1" x14ac:dyDescent="0.25"/>
    <row r="145" ht="11.45" customHeight="1" x14ac:dyDescent="0.25"/>
    <row r="146" ht="11.45" customHeight="1" x14ac:dyDescent="0.25"/>
    <row r="147" ht="11.45" customHeight="1" x14ac:dyDescent="0.25"/>
    <row r="148" ht="11.45" customHeight="1" x14ac:dyDescent="0.25"/>
    <row r="149" ht="11.45" customHeight="1" x14ac:dyDescent="0.25"/>
    <row r="150" ht="11.45" customHeight="1" x14ac:dyDescent="0.25"/>
    <row r="151" ht="11.45" customHeight="1" x14ac:dyDescent="0.25"/>
    <row r="152" ht="11.45" customHeight="1" x14ac:dyDescent="0.25"/>
    <row r="153" ht="11.45" customHeight="1" x14ac:dyDescent="0.25"/>
    <row r="154" ht="11.45" customHeight="1" x14ac:dyDescent="0.25"/>
    <row r="155" ht="11.45" customHeight="1" x14ac:dyDescent="0.25"/>
    <row r="156" ht="11.45" customHeight="1" x14ac:dyDescent="0.25"/>
    <row r="157" ht="11.45" customHeight="1" x14ac:dyDescent="0.25"/>
    <row r="158" ht="11.45" customHeight="1" x14ac:dyDescent="0.25"/>
    <row r="159" ht="11.45" customHeight="1" x14ac:dyDescent="0.25"/>
    <row r="160" ht="11.45" customHeight="1" x14ac:dyDescent="0.25"/>
    <row r="161" ht="11.45" customHeight="1" x14ac:dyDescent="0.25"/>
    <row r="162" ht="11.45" customHeight="1" x14ac:dyDescent="0.25"/>
    <row r="163" ht="11.45" customHeight="1" x14ac:dyDescent="0.25"/>
    <row r="164" ht="11.45" customHeight="1" x14ac:dyDescent="0.25"/>
    <row r="165" ht="11.45" customHeight="1" x14ac:dyDescent="0.25"/>
    <row r="166" ht="11.45" customHeight="1" x14ac:dyDescent="0.25"/>
    <row r="167" ht="11.45" customHeight="1" x14ac:dyDescent="0.25"/>
    <row r="168" ht="11.45" customHeight="1" x14ac:dyDescent="0.25"/>
    <row r="169" ht="11.45" customHeight="1" x14ac:dyDescent="0.25"/>
    <row r="170" ht="11.45" customHeight="1" x14ac:dyDescent="0.25"/>
    <row r="171" ht="11.45" customHeight="1" x14ac:dyDescent="0.25"/>
    <row r="172" ht="11.45" customHeight="1" x14ac:dyDescent="0.25"/>
    <row r="173" ht="11.45" customHeight="1" x14ac:dyDescent="0.25"/>
    <row r="174" ht="11.45" customHeight="1" x14ac:dyDescent="0.25"/>
    <row r="175" ht="11.45" customHeight="1" x14ac:dyDescent="0.25"/>
    <row r="176" ht="11.45" customHeight="1" x14ac:dyDescent="0.25"/>
    <row r="177" ht="11.45" customHeight="1" x14ac:dyDescent="0.25"/>
    <row r="178" ht="11.45" customHeight="1" x14ac:dyDescent="0.25"/>
    <row r="179" ht="11.45" customHeight="1" x14ac:dyDescent="0.25"/>
    <row r="180" ht="11.45" customHeight="1" x14ac:dyDescent="0.25"/>
    <row r="181" ht="11.45" customHeight="1" x14ac:dyDescent="0.25"/>
    <row r="182" ht="11.45" customHeight="1" x14ac:dyDescent="0.25"/>
    <row r="183" ht="11.45" customHeight="1" x14ac:dyDescent="0.25"/>
    <row r="184" ht="11.45" customHeight="1" x14ac:dyDescent="0.25"/>
    <row r="185" ht="11.45" customHeight="1" x14ac:dyDescent="0.25"/>
    <row r="186" ht="11.45" customHeight="1" x14ac:dyDescent="0.25"/>
    <row r="187" ht="11.45" customHeight="1" x14ac:dyDescent="0.25"/>
    <row r="188" ht="11.45" customHeight="1" x14ac:dyDescent="0.25"/>
    <row r="189" ht="11.45" customHeight="1" x14ac:dyDescent="0.25"/>
    <row r="190" ht="11.45" customHeight="1" x14ac:dyDescent="0.25"/>
    <row r="191" ht="11.45" customHeight="1" x14ac:dyDescent="0.25"/>
    <row r="192" ht="11.45" customHeight="1" x14ac:dyDescent="0.25"/>
    <row r="193" ht="11.45" customHeight="1" x14ac:dyDescent="0.25"/>
    <row r="194" ht="11.45" customHeight="1" x14ac:dyDescent="0.25"/>
    <row r="195" ht="11.45" customHeight="1" x14ac:dyDescent="0.25"/>
    <row r="196" ht="11.45" customHeight="1" x14ac:dyDescent="0.25"/>
    <row r="197" ht="11.45" customHeight="1" x14ac:dyDescent="0.25"/>
    <row r="198" ht="11.45" customHeight="1" x14ac:dyDescent="0.25"/>
    <row r="199" ht="11.45" customHeight="1" x14ac:dyDescent="0.25"/>
    <row r="200" ht="11.45" customHeight="1" x14ac:dyDescent="0.25"/>
    <row r="201" ht="11.45" customHeight="1" x14ac:dyDescent="0.25"/>
    <row r="202" ht="11.45" customHeight="1" x14ac:dyDescent="0.25"/>
    <row r="203" ht="11.45" customHeight="1" x14ac:dyDescent="0.25"/>
    <row r="204" ht="11.45" customHeight="1" x14ac:dyDescent="0.25"/>
    <row r="205" ht="11.45" customHeight="1" x14ac:dyDescent="0.25"/>
    <row r="206" ht="11.45" customHeight="1" x14ac:dyDescent="0.25"/>
    <row r="207" ht="11.45" customHeight="1" x14ac:dyDescent="0.25"/>
    <row r="208" ht="11.45" customHeight="1" x14ac:dyDescent="0.25"/>
    <row r="209" ht="11.45" customHeight="1" x14ac:dyDescent="0.25"/>
    <row r="210" ht="11.45" customHeight="1" x14ac:dyDescent="0.25"/>
    <row r="211" ht="11.45" customHeight="1" x14ac:dyDescent="0.25"/>
    <row r="212" ht="11.45" customHeight="1" x14ac:dyDescent="0.25"/>
    <row r="213" ht="11.45" customHeight="1" x14ac:dyDescent="0.25"/>
    <row r="214" ht="11.45" customHeight="1" x14ac:dyDescent="0.25"/>
    <row r="215" ht="11.45" customHeight="1" x14ac:dyDescent="0.25"/>
    <row r="216" ht="11.45" customHeight="1" x14ac:dyDescent="0.25"/>
    <row r="217" ht="11.45" customHeight="1" x14ac:dyDescent="0.25"/>
    <row r="218" ht="11.45" customHeight="1" x14ac:dyDescent="0.25"/>
    <row r="219" ht="11.45" customHeight="1" x14ac:dyDescent="0.25"/>
    <row r="220" ht="11.45" customHeight="1" x14ac:dyDescent="0.25"/>
    <row r="221" ht="11.45" customHeight="1" x14ac:dyDescent="0.25"/>
    <row r="222" ht="11.45" customHeight="1" x14ac:dyDescent="0.25"/>
    <row r="223" ht="11.45" customHeight="1" x14ac:dyDescent="0.25"/>
    <row r="224" ht="11.45" customHeight="1" x14ac:dyDescent="0.25"/>
    <row r="225" ht="11.45" customHeight="1" x14ac:dyDescent="0.25"/>
    <row r="226" ht="11.45" customHeight="1" x14ac:dyDescent="0.25"/>
    <row r="227" ht="11.45" customHeight="1" x14ac:dyDescent="0.25"/>
    <row r="228" ht="11.45" customHeight="1" x14ac:dyDescent="0.25"/>
    <row r="229" ht="11.45" customHeight="1" x14ac:dyDescent="0.25"/>
    <row r="230" ht="11.45" customHeight="1" x14ac:dyDescent="0.25"/>
    <row r="231" ht="11.45" customHeight="1" x14ac:dyDescent="0.25"/>
    <row r="232" ht="11.45" customHeight="1" x14ac:dyDescent="0.25"/>
    <row r="233" ht="11.45" customHeight="1" x14ac:dyDescent="0.25"/>
    <row r="234" ht="11.45" customHeight="1" x14ac:dyDescent="0.25"/>
    <row r="235" ht="11.45" customHeight="1" x14ac:dyDescent="0.25"/>
    <row r="236" ht="11.45" customHeight="1" x14ac:dyDescent="0.25"/>
    <row r="237" ht="11.45" customHeight="1" x14ac:dyDescent="0.25"/>
    <row r="238" ht="11.45" customHeight="1" x14ac:dyDescent="0.25"/>
    <row r="239" ht="11.45" customHeight="1" x14ac:dyDescent="0.25"/>
    <row r="240" ht="11.45" customHeight="1" x14ac:dyDescent="0.25"/>
    <row r="241" ht="11.45" customHeight="1" x14ac:dyDescent="0.25"/>
    <row r="242" ht="11.45" customHeight="1" x14ac:dyDescent="0.25"/>
    <row r="243" ht="11.45" customHeight="1" x14ac:dyDescent="0.25"/>
    <row r="244" ht="11.45" customHeight="1" x14ac:dyDescent="0.25"/>
    <row r="245" ht="11.45" customHeight="1" x14ac:dyDescent="0.25"/>
    <row r="246" ht="11.45" customHeight="1" x14ac:dyDescent="0.25"/>
    <row r="247" ht="11.45" customHeight="1" x14ac:dyDescent="0.25"/>
    <row r="248" ht="11.45" customHeight="1" x14ac:dyDescent="0.25"/>
    <row r="249" ht="11.45" customHeight="1" x14ac:dyDescent="0.25"/>
    <row r="250" ht="11.45" customHeight="1" x14ac:dyDescent="0.25"/>
    <row r="251" ht="11.45" customHeight="1" x14ac:dyDescent="0.25"/>
    <row r="252" ht="11.45" customHeight="1" x14ac:dyDescent="0.25"/>
    <row r="253" ht="11.45" customHeight="1" x14ac:dyDescent="0.25"/>
    <row r="254" ht="11.45" customHeight="1" x14ac:dyDescent="0.25"/>
    <row r="255" ht="11.45" customHeight="1" x14ac:dyDescent="0.25"/>
    <row r="256" ht="11.45" customHeight="1" x14ac:dyDescent="0.25"/>
    <row r="257" ht="11.45" customHeight="1" x14ac:dyDescent="0.25"/>
    <row r="258" ht="11.45" customHeight="1" x14ac:dyDescent="0.25"/>
    <row r="259" ht="11.45" customHeight="1" x14ac:dyDescent="0.25"/>
    <row r="260" ht="11.45" customHeight="1" x14ac:dyDescent="0.25"/>
    <row r="261" ht="11.45" customHeight="1" x14ac:dyDescent="0.25"/>
    <row r="262" ht="11.45" customHeight="1" x14ac:dyDescent="0.25"/>
    <row r="263" ht="11.45" customHeight="1" x14ac:dyDescent="0.25"/>
    <row r="264" ht="11.45" customHeight="1" x14ac:dyDescent="0.25"/>
    <row r="265" ht="11.45" customHeight="1" x14ac:dyDescent="0.25"/>
    <row r="266" ht="11.45" customHeight="1" x14ac:dyDescent="0.25"/>
    <row r="267" ht="11.45" customHeight="1" x14ac:dyDescent="0.25"/>
    <row r="268" ht="11.45" customHeight="1" x14ac:dyDescent="0.25"/>
    <row r="269" ht="11.45" customHeight="1" x14ac:dyDescent="0.25"/>
    <row r="270" ht="11.45" customHeight="1" x14ac:dyDescent="0.25"/>
    <row r="271" ht="11.45" customHeight="1" x14ac:dyDescent="0.25"/>
    <row r="272" ht="11.45" customHeight="1" x14ac:dyDescent="0.25"/>
    <row r="273" ht="11.45" customHeight="1" x14ac:dyDescent="0.25"/>
    <row r="274" ht="11.45" customHeight="1" x14ac:dyDescent="0.25"/>
    <row r="275" ht="11.45" customHeight="1" x14ac:dyDescent="0.25"/>
    <row r="276" ht="11.45" customHeight="1" x14ac:dyDescent="0.25"/>
    <row r="277" ht="11.45" customHeight="1" x14ac:dyDescent="0.25"/>
    <row r="278" ht="11.45" customHeight="1" x14ac:dyDescent="0.25"/>
    <row r="279" ht="11.45" customHeight="1" x14ac:dyDescent="0.25"/>
    <row r="280" ht="11.45" customHeight="1" x14ac:dyDescent="0.25"/>
    <row r="281" ht="11.45" customHeight="1" x14ac:dyDescent="0.25"/>
    <row r="282" ht="11.45" customHeight="1" x14ac:dyDescent="0.25"/>
    <row r="283" ht="11.45" customHeight="1" x14ac:dyDescent="0.25"/>
    <row r="284" ht="11.45" customHeight="1" x14ac:dyDescent="0.25"/>
    <row r="285" ht="11.45" customHeight="1" x14ac:dyDescent="0.25"/>
    <row r="286" ht="11.45" customHeight="1" x14ac:dyDescent="0.25"/>
    <row r="287" ht="11.45" customHeight="1" x14ac:dyDescent="0.25"/>
    <row r="288" ht="11.45" customHeight="1" x14ac:dyDescent="0.25"/>
    <row r="289" ht="11.45" customHeight="1" x14ac:dyDescent="0.25"/>
    <row r="290" ht="11.45" customHeight="1" x14ac:dyDescent="0.25"/>
    <row r="291" ht="11.45" customHeight="1" x14ac:dyDescent="0.25"/>
    <row r="292" ht="11.45" customHeight="1" x14ac:dyDescent="0.25"/>
    <row r="293" ht="11.45" customHeight="1" x14ac:dyDescent="0.25"/>
    <row r="294" ht="11.45" customHeight="1" x14ac:dyDescent="0.25"/>
    <row r="295" ht="11.45" customHeight="1" x14ac:dyDescent="0.25"/>
    <row r="296" ht="11.45" customHeight="1" x14ac:dyDescent="0.25"/>
    <row r="297" ht="11.45" customHeight="1" x14ac:dyDescent="0.25"/>
    <row r="298" ht="11.45" customHeight="1" x14ac:dyDescent="0.25"/>
    <row r="299" ht="11.45" customHeight="1" x14ac:dyDescent="0.25"/>
    <row r="300" ht="11.45" customHeight="1" x14ac:dyDescent="0.25"/>
    <row r="301" ht="11.45" customHeight="1" x14ac:dyDescent="0.25"/>
    <row r="302" ht="11.45" customHeight="1" x14ac:dyDescent="0.25"/>
    <row r="303" ht="11.45" customHeight="1" x14ac:dyDescent="0.25"/>
    <row r="304" ht="11.45" customHeight="1" x14ac:dyDescent="0.25"/>
    <row r="305" ht="11.45" customHeight="1" x14ac:dyDescent="0.25"/>
    <row r="306" ht="11.45" customHeight="1" x14ac:dyDescent="0.25"/>
    <row r="307" ht="11.45" customHeight="1" x14ac:dyDescent="0.25"/>
    <row r="308" ht="11.45" customHeight="1" x14ac:dyDescent="0.25"/>
    <row r="309" ht="11.45" customHeight="1" x14ac:dyDescent="0.25"/>
    <row r="310" ht="11.45" customHeight="1" x14ac:dyDescent="0.25"/>
    <row r="311" ht="11.45" customHeight="1" x14ac:dyDescent="0.25"/>
    <row r="312" ht="11.45" customHeight="1" x14ac:dyDescent="0.25"/>
    <row r="313" ht="11.45" customHeight="1" x14ac:dyDescent="0.25"/>
    <row r="314" ht="11.45" customHeight="1" x14ac:dyDescent="0.25"/>
    <row r="315" ht="11.45" customHeight="1" x14ac:dyDescent="0.25"/>
    <row r="316" ht="11.45" customHeight="1" x14ac:dyDescent="0.25"/>
    <row r="317" ht="11.45" customHeight="1" x14ac:dyDescent="0.25"/>
    <row r="318" ht="11.45" customHeight="1" x14ac:dyDescent="0.25"/>
    <row r="319" ht="11.45" customHeight="1" x14ac:dyDescent="0.25"/>
    <row r="320" ht="11.45" customHeight="1" x14ac:dyDescent="0.25"/>
    <row r="321" ht="11.45" customHeight="1" x14ac:dyDescent="0.25"/>
    <row r="322" ht="11.45" customHeight="1" x14ac:dyDescent="0.25"/>
    <row r="323" ht="11.45" customHeight="1" x14ac:dyDescent="0.25"/>
    <row r="324" ht="11.45" customHeight="1" x14ac:dyDescent="0.25"/>
    <row r="325" ht="11.45" customHeight="1" x14ac:dyDescent="0.25"/>
    <row r="326" ht="11.45" customHeight="1" x14ac:dyDescent="0.25"/>
    <row r="327" ht="11.45" customHeight="1" x14ac:dyDescent="0.25"/>
    <row r="328" ht="11.45" customHeight="1" x14ac:dyDescent="0.25"/>
    <row r="329" ht="11.45" customHeight="1" x14ac:dyDescent="0.25"/>
    <row r="330" ht="11.45" customHeight="1" x14ac:dyDescent="0.25"/>
    <row r="331" ht="11.45" customHeight="1" x14ac:dyDescent="0.25"/>
    <row r="332" ht="11.45" customHeight="1" x14ac:dyDescent="0.25"/>
    <row r="333" ht="11.45" customHeight="1" x14ac:dyDescent="0.25"/>
    <row r="334" ht="11.45" customHeight="1" x14ac:dyDescent="0.25"/>
    <row r="335" ht="11.45" customHeight="1" x14ac:dyDescent="0.25"/>
    <row r="336" ht="11.45" customHeight="1" x14ac:dyDescent="0.25"/>
    <row r="337" ht="11.45" customHeight="1" x14ac:dyDescent="0.25"/>
    <row r="338" ht="11.45" customHeight="1" x14ac:dyDescent="0.25"/>
    <row r="339" ht="11.45" customHeight="1" x14ac:dyDescent="0.25"/>
    <row r="340" ht="11.45" customHeight="1" x14ac:dyDescent="0.25"/>
    <row r="341" ht="11.45" customHeight="1" x14ac:dyDescent="0.25"/>
    <row r="342" ht="11.45" customHeight="1" x14ac:dyDescent="0.25"/>
    <row r="343" ht="11.45" customHeight="1" x14ac:dyDescent="0.25"/>
    <row r="344" ht="11.45" customHeight="1" x14ac:dyDescent="0.25"/>
    <row r="345" ht="11.45" customHeight="1" x14ac:dyDescent="0.25"/>
    <row r="346" ht="11.45" customHeight="1" x14ac:dyDescent="0.25"/>
    <row r="347" ht="11.45" customHeight="1" x14ac:dyDescent="0.25"/>
    <row r="348" ht="11.45" customHeight="1" x14ac:dyDescent="0.25"/>
    <row r="349" ht="11.45" customHeight="1" x14ac:dyDescent="0.25"/>
    <row r="350" ht="11.45" customHeight="1" x14ac:dyDescent="0.25"/>
    <row r="351" ht="11.45" customHeight="1" x14ac:dyDescent="0.25"/>
    <row r="352" ht="11.45" customHeight="1" x14ac:dyDescent="0.25"/>
    <row r="353" ht="11.45" customHeight="1" x14ac:dyDescent="0.25"/>
    <row r="354" ht="11.45" customHeight="1" x14ac:dyDescent="0.25"/>
    <row r="355" ht="11.45" customHeight="1" x14ac:dyDescent="0.25"/>
    <row r="356" ht="11.45" customHeight="1" x14ac:dyDescent="0.25"/>
    <row r="357" ht="11.45" customHeight="1" x14ac:dyDescent="0.25"/>
    <row r="358" ht="11.45" customHeight="1" x14ac:dyDescent="0.25"/>
    <row r="359" ht="11.45" customHeight="1" x14ac:dyDescent="0.25"/>
    <row r="360" ht="11.45" customHeight="1" x14ac:dyDescent="0.25"/>
    <row r="361" ht="11.45" customHeight="1" x14ac:dyDescent="0.25"/>
    <row r="362" ht="11.45" customHeight="1" x14ac:dyDescent="0.25"/>
    <row r="363" ht="11.45" customHeight="1" x14ac:dyDescent="0.25"/>
    <row r="364" ht="11.45" customHeight="1" x14ac:dyDescent="0.25"/>
    <row r="365" ht="11.45" customHeight="1" x14ac:dyDescent="0.25"/>
    <row r="366" ht="11.45" customHeight="1" x14ac:dyDescent="0.25"/>
    <row r="367" ht="11.45" customHeight="1" x14ac:dyDescent="0.25"/>
    <row r="368" ht="11.45" customHeight="1" x14ac:dyDescent="0.25"/>
    <row r="369" ht="11.45" customHeight="1" x14ac:dyDescent="0.25"/>
    <row r="370" ht="11.45" customHeight="1" x14ac:dyDescent="0.25"/>
    <row r="371" ht="11.45" customHeight="1" x14ac:dyDescent="0.25"/>
    <row r="372" ht="11.45" customHeight="1" x14ac:dyDescent="0.25"/>
    <row r="373" ht="11.45" customHeight="1" x14ac:dyDescent="0.25"/>
    <row r="374" ht="11.45" customHeight="1" x14ac:dyDescent="0.25"/>
    <row r="375" ht="11.45" customHeight="1" x14ac:dyDescent="0.25"/>
    <row r="376" ht="11.45" customHeight="1" x14ac:dyDescent="0.25"/>
    <row r="377" ht="11.45" customHeight="1" x14ac:dyDescent="0.25"/>
    <row r="378" ht="11.45" customHeight="1" x14ac:dyDescent="0.25"/>
    <row r="379" ht="11.45" customHeight="1" x14ac:dyDescent="0.25"/>
    <row r="380" ht="11.45" customHeight="1" x14ac:dyDescent="0.25"/>
    <row r="381" ht="11.45" customHeight="1" x14ac:dyDescent="0.25"/>
    <row r="382" ht="11.45" customHeight="1" x14ac:dyDescent="0.25"/>
    <row r="383" ht="11.45" customHeight="1" x14ac:dyDescent="0.25"/>
    <row r="384" ht="11.45" customHeight="1" x14ac:dyDescent="0.25"/>
    <row r="385" ht="11.45" customHeight="1" x14ac:dyDescent="0.25"/>
    <row r="386" ht="11.45" customHeight="1" x14ac:dyDescent="0.25"/>
    <row r="387" ht="11.45" customHeight="1" x14ac:dyDescent="0.25"/>
    <row r="388" ht="11.45" customHeight="1" x14ac:dyDescent="0.25"/>
    <row r="389" ht="11.45" customHeight="1" x14ac:dyDescent="0.25"/>
    <row r="390" ht="11.45" customHeight="1" x14ac:dyDescent="0.25"/>
    <row r="391" ht="11.45" customHeight="1" x14ac:dyDescent="0.25"/>
    <row r="392" ht="11.45" customHeight="1" x14ac:dyDescent="0.25"/>
    <row r="393" ht="11.45" customHeight="1" x14ac:dyDescent="0.25"/>
    <row r="394" ht="11.45" customHeight="1" x14ac:dyDescent="0.25"/>
    <row r="395" ht="11.45" customHeight="1" x14ac:dyDescent="0.25"/>
    <row r="396" ht="11.45" customHeight="1" x14ac:dyDescent="0.25"/>
    <row r="397" ht="11.45" customHeight="1" x14ac:dyDescent="0.25"/>
    <row r="398" ht="11.45" customHeight="1" x14ac:dyDescent="0.25"/>
    <row r="399" ht="11.45" customHeight="1" x14ac:dyDescent="0.25"/>
    <row r="400" ht="11.45" customHeight="1" x14ac:dyDescent="0.25"/>
    <row r="401" ht="11.45" customHeight="1" x14ac:dyDescent="0.25"/>
    <row r="402" ht="11.45" customHeight="1" x14ac:dyDescent="0.25"/>
    <row r="403" ht="11.45" customHeight="1" x14ac:dyDescent="0.25"/>
    <row r="404" ht="11.45" customHeight="1" x14ac:dyDescent="0.25"/>
    <row r="405" ht="11.45" customHeight="1" x14ac:dyDescent="0.25"/>
    <row r="406" ht="11.45" customHeight="1" x14ac:dyDescent="0.25"/>
    <row r="407" ht="11.45" customHeight="1" x14ac:dyDescent="0.25"/>
    <row r="408" ht="11.45" customHeight="1" x14ac:dyDescent="0.25"/>
    <row r="409" ht="11.45" customHeight="1" x14ac:dyDescent="0.25"/>
    <row r="410" ht="11.45" customHeight="1" x14ac:dyDescent="0.25"/>
    <row r="411" ht="11.45" customHeight="1" x14ac:dyDescent="0.25"/>
    <row r="412" ht="11.45" customHeight="1" x14ac:dyDescent="0.25"/>
    <row r="413" ht="11.45" customHeight="1" x14ac:dyDescent="0.25"/>
    <row r="414" ht="11.45" customHeight="1" x14ac:dyDescent="0.25"/>
    <row r="415" ht="11.45" customHeight="1" x14ac:dyDescent="0.25"/>
    <row r="416" ht="11.45" customHeight="1" x14ac:dyDescent="0.25"/>
    <row r="417" ht="11.45" customHeight="1" x14ac:dyDescent="0.25"/>
    <row r="418" ht="11.45" customHeight="1" x14ac:dyDescent="0.25"/>
    <row r="419" ht="11.45" customHeight="1" x14ac:dyDescent="0.25"/>
    <row r="420" ht="11.45" customHeight="1" x14ac:dyDescent="0.25"/>
    <row r="421" ht="11.45" customHeight="1" x14ac:dyDescent="0.25"/>
    <row r="422" ht="11.45" customHeight="1" x14ac:dyDescent="0.25"/>
    <row r="423" ht="11.45" customHeight="1" x14ac:dyDescent="0.25"/>
    <row r="424" ht="11.45" customHeight="1" x14ac:dyDescent="0.25"/>
    <row r="425" ht="11.45" customHeight="1" x14ac:dyDescent="0.25"/>
    <row r="426" ht="11.45" customHeight="1" x14ac:dyDescent="0.25"/>
    <row r="427" ht="11.45" customHeight="1" x14ac:dyDescent="0.25"/>
    <row r="428" ht="11.45" customHeight="1" x14ac:dyDescent="0.25"/>
    <row r="429" ht="11.45" customHeight="1" x14ac:dyDescent="0.25"/>
    <row r="430" ht="11.45" customHeight="1" x14ac:dyDescent="0.25"/>
    <row r="431" ht="11.45" customHeight="1" x14ac:dyDescent="0.25"/>
    <row r="432" ht="11.45" customHeight="1" x14ac:dyDescent="0.25"/>
    <row r="433" ht="11.45" customHeight="1" x14ac:dyDescent="0.25"/>
    <row r="434" ht="11.45" customHeight="1" x14ac:dyDescent="0.25"/>
    <row r="435" ht="11.45" customHeight="1" x14ac:dyDescent="0.25"/>
    <row r="436" ht="11.45" customHeight="1" x14ac:dyDescent="0.25"/>
    <row r="437" ht="11.45" customHeight="1" x14ac:dyDescent="0.25"/>
    <row r="438" ht="11.45" customHeight="1" x14ac:dyDescent="0.25"/>
    <row r="439" ht="11.45" customHeight="1" x14ac:dyDescent="0.25"/>
    <row r="440" ht="11.45" customHeight="1" x14ac:dyDescent="0.25"/>
    <row r="441" ht="11.45" customHeight="1" x14ac:dyDescent="0.25"/>
    <row r="442" ht="11.45" customHeight="1" x14ac:dyDescent="0.25"/>
    <row r="443" ht="11.45" customHeight="1" x14ac:dyDescent="0.25"/>
    <row r="444" ht="11.45" customHeight="1" x14ac:dyDescent="0.25"/>
    <row r="445" ht="11.45" customHeight="1" x14ac:dyDescent="0.25"/>
    <row r="446" ht="11.45" customHeight="1" x14ac:dyDescent="0.25"/>
    <row r="447" ht="11.45" customHeight="1" x14ac:dyDescent="0.25"/>
    <row r="448" ht="11.45" customHeight="1" x14ac:dyDescent="0.25"/>
    <row r="449" ht="11.45" customHeight="1" x14ac:dyDescent="0.25"/>
    <row r="450" ht="11.45" customHeight="1" x14ac:dyDescent="0.25"/>
    <row r="451" ht="11.45" customHeight="1" x14ac:dyDescent="0.25"/>
    <row r="452" ht="11.45" customHeight="1" x14ac:dyDescent="0.25"/>
    <row r="453" ht="11.45" customHeight="1" x14ac:dyDescent="0.25"/>
    <row r="454" ht="11.45" customHeight="1" x14ac:dyDescent="0.25"/>
    <row r="455" ht="11.45" customHeight="1" x14ac:dyDescent="0.25"/>
    <row r="456" ht="11.45" customHeight="1" x14ac:dyDescent="0.25"/>
    <row r="457" ht="11.45" customHeight="1" x14ac:dyDescent="0.25"/>
    <row r="458" ht="11.45" customHeight="1" x14ac:dyDescent="0.25"/>
    <row r="459" ht="11.45" customHeight="1" x14ac:dyDescent="0.25"/>
    <row r="460" ht="11.45" customHeight="1" x14ac:dyDescent="0.25"/>
    <row r="461" ht="11.45" customHeight="1" x14ac:dyDescent="0.25"/>
    <row r="462" ht="11.45" customHeight="1" x14ac:dyDescent="0.25"/>
    <row r="463" ht="11.45" customHeight="1" x14ac:dyDescent="0.25"/>
    <row r="464" ht="11.45" customHeight="1" x14ac:dyDescent="0.25"/>
    <row r="465" ht="11.45" customHeight="1" x14ac:dyDescent="0.25"/>
    <row r="466" ht="11.45" customHeight="1" x14ac:dyDescent="0.25"/>
    <row r="467" ht="11.45" customHeight="1" x14ac:dyDescent="0.25"/>
    <row r="468" ht="11.45" customHeight="1" x14ac:dyDescent="0.25"/>
    <row r="469" ht="11.45" customHeight="1" x14ac:dyDescent="0.25"/>
    <row r="470" ht="11.45" customHeight="1" x14ac:dyDescent="0.25"/>
    <row r="471" ht="11.45" customHeight="1" x14ac:dyDescent="0.25"/>
    <row r="472" ht="11.45" customHeight="1" x14ac:dyDescent="0.25"/>
    <row r="473" ht="11.45" customHeight="1" x14ac:dyDescent="0.25"/>
    <row r="474" ht="11.45" customHeight="1" x14ac:dyDescent="0.25"/>
    <row r="475" ht="11.45" customHeight="1" x14ac:dyDescent="0.25"/>
    <row r="476" ht="11.45" customHeight="1" x14ac:dyDescent="0.25"/>
    <row r="477" ht="11.45" customHeight="1" x14ac:dyDescent="0.25"/>
    <row r="478" ht="11.45" customHeight="1" x14ac:dyDescent="0.25"/>
    <row r="479" ht="11.45" customHeight="1" x14ac:dyDescent="0.25"/>
    <row r="480" ht="11.45" customHeight="1" x14ac:dyDescent="0.25"/>
    <row r="481" ht="11.45" customHeight="1" x14ac:dyDescent="0.25"/>
    <row r="482" ht="11.45" customHeight="1" x14ac:dyDescent="0.25"/>
    <row r="483" ht="11.45" customHeight="1" x14ac:dyDescent="0.25"/>
    <row r="484" ht="11.45" customHeight="1" x14ac:dyDescent="0.25"/>
    <row r="485" ht="11.45" customHeight="1" x14ac:dyDescent="0.25"/>
    <row r="486" ht="11.45" customHeight="1" x14ac:dyDescent="0.25"/>
    <row r="487" ht="11.45" customHeight="1" x14ac:dyDescent="0.25"/>
    <row r="488" ht="11.45" customHeight="1" x14ac:dyDescent="0.25"/>
    <row r="489" ht="11.45" customHeight="1" x14ac:dyDescent="0.25"/>
    <row r="490" ht="11.45" customHeight="1" x14ac:dyDescent="0.25"/>
    <row r="491" ht="11.45" customHeight="1" x14ac:dyDescent="0.25"/>
    <row r="492" ht="11.45" customHeight="1" x14ac:dyDescent="0.25"/>
    <row r="493" ht="11.45" customHeight="1" x14ac:dyDescent="0.25"/>
    <row r="494" ht="11.45" customHeight="1" x14ac:dyDescent="0.25"/>
    <row r="495" ht="11.45" customHeight="1" x14ac:dyDescent="0.25"/>
  </sheetData>
  <mergeCells count="6">
    <mergeCell ref="A59:E59"/>
    <mergeCell ref="A57:C57"/>
    <mergeCell ref="A1:J1"/>
    <mergeCell ref="E2:G2"/>
    <mergeCell ref="H2:J2"/>
    <mergeCell ref="A58:H58"/>
  </mergeCells>
  <hyperlinks>
    <hyperlink ref="A57" r:id="rId1" display="Contact: Allen Chen (allen.chen@agc.org)" xr:uid="{00000000-0004-0000-0200-000000000000}"/>
    <hyperlink ref="A58" r:id="rId2" display="Source: U.S. Census Bureau, American Community Survey (https://www.census.gov/programs-surveys/acs/news/data-releases.2016.html)" xr:uid="{00000000-0004-0000-0200-000001000000}"/>
    <hyperlink ref="A59" r:id="rId3" xr:uid="{00000000-0004-0000-0200-000002000000}"/>
    <hyperlink ref="A58:H58" r:id="rId4" display="Source: U.S. Census Bureau, American Community Survey (https://www.census.gov/programs-surveys/acs/news/data-releases.2017.html). Employment data is for 2017." xr:uid="{C9439FEC-0C87-40B5-9F10-717506DFF0D7}"/>
  </hyperlinks>
  <pageMargins left="0.7" right="0.7" top="0.75" bottom="0.44687500000000002" header="0.3" footer="0.3"/>
  <pageSetup scale="64" orientation="portrait" blackAndWhite="1" r:id="rId5"/>
  <headerFooter alignWithMargins="0">
    <oddHeader>&amp;R&amp;G</oddHeader>
    <oddFooter>&amp;C&amp;"Arial Narrow,Regular"&amp;P</oddFooter>
  </headerFooter>
  <colBreaks count="1" manualBreakCount="1">
    <brk id="9" max="444" man="1"/>
  </colBreaks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8"/>
  <sheetViews>
    <sheetView view="pageLayout" topLeftCell="A40" zoomScale="110" zoomScaleNormal="100" zoomScaleSheetLayoutView="90" zoomScalePageLayoutView="110" workbookViewId="0">
      <selection activeCell="E59" sqref="E59"/>
    </sheetView>
  </sheetViews>
  <sheetFormatPr defaultColWidth="8.85546875" defaultRowHeight="15" x14ac:dyDescent="0.25"/>
  <cols>
    <col min="1" max="1" width="17.140625" customWidth="1"/>
    <col min="2" max="2" width="0.140625" customWidth="1"/>
    <col min="3" max="3" width="9.42578125" hidden="1" customWidth="1"/>
    <col min="4" max="4" width="37.7109375" customWidth="1"/>
    <col min="5" max="5" width="10.7109375" style="3" customWidth="1"/>
    <col min="6" max="6" width="12" style="4" customWidth="1"/>
    <col min="7" max="7" width="12.28515625" style="61" customWidth="1"/>
    <col min="8" max="8" width="11.140625" style="3" customWidth="1"/>
    <col min="9" max="9" width="11.140625" style="4" customWidth="1"/>
    <col min="10" max="10" width="5.42578125" hidden="1" customWidth="1"/>
    <col min="11" max="11" width="7.28515625" customWidth="1"/>
  </cols>
  <sheetData>
    <row r="1" spans="1:13" s="7" customFormat="1" ht="24" customHeight="1" x14ac:dyDescent="0.25">
      <c r="A1" s="84" t="s">
        <v>893</v>
      </c>
      <c r="B1" s="85"/>
      <c r="C1" s="85"/>
      <c r="D1" s="85"/>
      <c r="E1" s="85"/>
      <c r="F1" s="85"/>
      <c r="G1" s="85"/>
      <c r="H1" s="85"/>
      <c r="I1" s="85"/>
      <c r="J1" s="85"/>
    </row>
    <row r="2" spans="1:13" s="1" customFormat="1" ht="15" customHeight="1" x14ac:dyDescent="0.25">
      <c r="A2" s="32"/>
      <c r="B2" s="33"/>
      <c r="C2" s="33"/>
      <c r="D2" s="33"/>
      <c r="E2" s="33"/>
      <c r="F2" s="33"/>
      <c r="G2" s="58"/>
      <c r="H2" s="33"/>
      <c r="I2" s="33"/>
      <c r="J2" s="27"/>
    </row>
    <row r="3" spans="1:13" s="1" customFormat="1" ht="15.75" x14ac:dyDescent="0.25">
      <c r="A3" s="28" t="s">
        <v>879</v>
      </c>
      <c r="B3" s="8"/>
      <c r="C3" s="8"/>
      <c r="D3" s="8"/>
      <c r="E3" s="8"/>
      <c r="F3" s="8"/>
      <c r="G3" s="59"/>
      <c r="H3" s="8"/>
      <c r="I3" s="4"/>
      <c r="J3" s="5"/>
    </row>
    <row r="4" spans="1:13" x14ac:dyDescent="0.25">
      <c r="A4" s="1"/>
      <c r="B4" s="1"/>
      <c r="C4" s="1"/>
      <c r="D4" s="1"/>
      <c r="E4" s="101" t="s">
        <v>469</v>
      </c>
      <c r="F4" s="102"/>
      <c r="G4" s="103"/>
      <c r="H4" s="104" t="s">
        <v>483</v>
      </c>
      <c r="I4" s="105"/>
      <c r="J4" s="2"/>
    </row>
    <row r="5" spans="1:13" ht="39" x14ac:dyDescent="0.25">
      <c r="A5" s="99" t="s">
        <v>40</v>
      </c>
      <c r="B5" s="99"/>
      <c r="C5" s="99"/>
      <c r="D5" s="100"/>
      <c r="E5" s="19" t="s">
        <v>470</v>
      </c>
      <c r="F5" s="20" t="s">
        <v>471</v>
      </c>
      <c r="G5" s="60" t="s">
        <v>472</v>
      </c>
      <c r="H5" s="23" t="s">
        <v>478</v>
      </c>
      <c r="I5" s="23" t="s">
        <v>477</v>
      </c>
      <c r="J5" s="2"/>
    </row>
    <row r="6" spans="1:13" ht="11.45" customHeight="1" x14ac:dyDescent="0.25">
      <c r="A6" s="63" t="s">
        <v>11</v>
      </c>
      <c r="B6" s="63">
        <v>5600</v>
      </c>
      <c r="C6" s="9" t="s">
        <v>1024</v>
      </c>
      <c r="D6" s="9"/>
      <c r="E6" s="9">
        <v>287436</v>
      </c>
      <c r="F6" s="9">
        <v>25950</v>
      </c>
      <c r="G6" s="59">
        <v>9</v>
      </c>
      <c r="H6" s="63">
        <v>47</v>
      </c>
      <c r="I6" s="63">
        <v>1</v>
      </c>
      <c r="J6" s="2"/>
    </row>
    <row r="7" spans="1:13" s="73" customFormat="1" ht="11.45" customHeight="1" x14ac:dyDescent="0.25">
      <c r="A7" s="62" t="s">
        <v>12</v>
      </c>
      <c r="B7" s="62">
        <v>4801</v>
      </c>
      <c r="C7" s="14" t="s">
        <v>542</v>
      </c>
      <c r="D7" s="62"/>
      <c r="E7" s="14">
        <v>13491168</v>
      </c>
      <c r="F7" s="14">
        <v>1188835</v>
      </c>
      <c r="G7" s="71">
        <v>8.8000000000000007</v>
      </c>
      <c r="H7" s="62">
        <v>2</v>
      </c>
      <c r="I7" s="62">
        <v>2</v>
      </c>
      <c r="J7" s="72"/>
      <c r="M7" s="73" t="s">
        <v>39</v>
      </c>
    </row>
    <row r="8" spans="1:13" ht="11.45" customHeight="1" x14ac:dyDescent="0.25">
      <c r="A8" s="63" t="s">
        <v>1</v>
      </c>
      <c r="B8" s="63">
        <v>2201</v>
      </c>
      <c r="C8" s="9" t="s">
        <v>508</v>
      </c>
      <c r="D8" s="9"/>
      <c r="E8" s="9">
        <v>2015672</v>
      </c>
      <c r="F8" s="9">
        <v>166987</v>
      </c>
      <c r="G8" s="59">
        <v>8.3000000000000007</v>
      </c>
      <c r="H8" s="63">
        <v>23</v>
      </c>
      <c r="I8" s="63">
        <v>3</v>
      </c>
      <c r="J8" s="2"/>
    </row>
    <row r="9" spans="1:13" s="73" customFormat="1" ht="11.45" customHeight="1" x14ac:dyDescent="0.25">
      <c r="A9" s="62" t="s">
        <v>27</v>
      </c>
      <c r="B9" s="62">
        <v>801</v>
      </c>
      <c r="C9" s="14" t="s">
        <v>995</v>
      </c>
      <c r="D9" s="62"/>
      <c r="E9" s="14">
        <v>2982794</v>
      </c>
      <c r="F9" s="14">
        <v>244390</v>
      </c>
      <c r="G9" s="71">
        <v>8.1999999999999993</v>
      </c>
      <c r="H9" s="62">
        <v>14</v>
      </c>
      <c r="I9" s="62">
        <v>4</v>
      </c>
      <c r="J9" s="72"/>
    </row>
    <row r="10" spans="1:13" ht="11.45" customHeight="1" x14ac:dyDescent="0.25">
      <c r="A10" s="63" t="s">
        <v>177</v>
      </c>
      <c r="B10" s="63">
        <v>1601</v>
      </c>
      <c r="C10" s="9" t="s">
        <v>499</v>
      </c>
      <c r="D10" s="9"/>
      <c r="E10" s="9">
        <v>806802</v>
      </c>
      <c r="F10" s="9">
        <v>66078</v>
      </c>
      <c r="G10" s="59">
        <v>8.1999999999999993</v>
      </c>
      <c r="H10" s="63">
        <v>37</v>
      </c>
      <c r="I10" s="63">
        <v>4</v>
      </c>
      <c r="J10" s="2"/>
    </row>
    <row r="11" spans="1:13" s="73" customFormat="1" ht="11.45" customHeight="1" x14ac:dyDescent="0.25">
      <c r="A11" s="62" t="s">
        <v>131</v>
      </c>
      <c r="B11" s="62">
        <v>1201</v>
      </c>
      <c r="C11" s="14" t="s">
        <v>495</v>
      </c>
      <c r="D11" s="62"/>
      <c r="E11" s="14">
        <v>9734940</v>
      </c>
      <c r="F11" s="14">
        <v>756277</v>
      </c>
      <c r="G11" s="71">
        <v>7.8</v>
      </c>
      <c r="H11" s="62">
        <v>3</v>
      </c>
      <c r="I11" s="62">
        <v>6</v>
      </c>
      <c r="J11" s="72"/>
    </row>
    <row r="12" spans="1:13" ht="11.45" customHeight="1" x14ac:dyDescent="0.25">
      <c r="A12" s="63" t="s">
        <v>35</v>
      </c>
      <c r="B12" s="63">
        <v>3201</v>
      </c>
      <c r="C12" s="9" t="s">
        <v>521</v>
      </c>
      <c r="D12" s="9"/>
      <c r="E12" s="9">
        <v>1446090</v>
      </c>
      <c r="F12" s="9">
        <v>109882</v>
      </c>
      <c r="G12" s="59">
        <v>7.6</v>
      </c>
      <c r="H12" s="63">
        <v>31</v>
      </c>
      <c r="I12" s="63">
        <v>7</v>
      </c>
      <c r="J12" s="2"/>
    </row>
    <row r="13" spans="1:13" s="73" customFormat="1" ht="11.45" customHeight="1" x14ac:dyDescent="0.25">
      <c r="A13" s="62" t="s">
        <v>32</v>
      </c>
      <c r="B13" s="62">
        <v>4901</v>
      </c>
      <c r="C13" s="14" t="s">
        <v>544</v>
      </c>
      <c r="D13" s="14"/>
      <c r="E13" s="14">
        <v>1533562</v>
      </c>
      <c r="F13" s="14">
        <v>116509</v>
      </c>
      <c r="G13" s="71">
        <v>7.6</v>
      </c>
      <c r="H13" s="62">
        <v>29</v>
      </c>
      <c r="I13" s="62">
        <v>7</v>
      </c>
      <c r="J13" s="72"/>
    </row>
    <row r="14" spans="1:13" ht="11.45" customHeight="1" x14ac:dyDescent="0.25">
      <c r="A14" s="63" t="s">
        <v>23</v>
      </c>
      <c r="B14" s="63">
        <v>3501</v>
      </c>
      <c r="C14" s="9" t="s">
        <v>525</v>
      </c>
      <c r="D14" s="63"/>
      <c r="E14" s="9">
        <v>875151</v>
      </c>
      <c r="F14" s="9">
        <v>64495</v>
      </c>
      <c r="G14" s="59">
        <v>7.4</v>
      </c>
      <c r="H14" s="63">
        <v>38</v>
      </c>
      <c r="I14" s="63">
        <v>9</v>
      </c>
      <c r="J14" s="2"/>
    </row>
    <row r="15" spans="1:13" s="73" customFormat="1" ht="11.45" customHeight="1" x14ac:dyDescent="0.25">
      <c r="A15" s="62" t="s">
        <v>174</v>
      </c>
      <c r="B15" s="62">
        <v>1501</v>
      </c>
      <c r="C15" s="14" t="s">
        <v>498</v>
      </c>
      <c r="D15" s="62"/>
      <c r="E15" s="14">
        <v>684905</v>
      </c>
      <c r="F15" s="14">
        <v>49841</v>
      </c>
      <c r="G15" s="71">
        <v>7.3</v>
      </c>
      <c r="H15" s="62">
        <v>39</v>
      </c>
      <c r="I15" s="62">
        <v>10</v>
      </c>
      <c r="J15" s="72"/>
    </row>
    <row r="16" spans="1:13" ht="9.75" customHeight="1" x14ac:dyDescent="0.25">
      <c r="A16" s="8"/>
      <c r="B16" s="8"/>
      <c r="C16" s="8"/>
      <c r="D16" s="8"/>
      <c r="E16" s="8"/>
      <c r="F16" s="8"/>
      <c r="G16" s="59"/>
      <c r="H16" s="8"/>
      <c r="J16" s="2"/>
    </row>
    <row r="17" spans="1:10" ht="15.75" x14ac:dyDescent="0.25">
      <c r="A17" s="28" t="s">
        <v>880</v>
      </c>
      <c r="B17" s="8"/>
      <c r="C17" s="8"/>
      <c r="D17" s="8"/>
      <c r="E17" s="8"/>
      <c r="F17" s="8"/>
      <c r="G17" s="59"/>
      <c r="H17" s="8"/>
      <c r="J17" s="2"/>
    </row>
    <row r="18" spans="1:10" x14ac:dyDescent="0.25">
      <c r="A18" s="1"/>
      <c r="B18" s="1"/>
      <c r="C18" s="1"/>
      <c r="D18" s="1"/>
      <c r="E18" s="101" t="s">
        <v>469</v>
      </c>
      <c r="F18" s="102"/>
      <c r="G18" s="103"/>
      <c r="H18" s="104" t="s">
        <v>483</v>
      </c>
      <c r="I18" s="105"/>
      <c r="J18" s="2"/>
    </row>
    <row r="19" spans="1:10" ht="39" x14ac:dyDescent="0.25">
      <c r="A19" s="99" t="s">
        <v>40</v>
      </c>
      <c r="B19" s="99"/>
      <c r="C19" s="99"/>
      <c r="D19" s="100"/>
      <c r="E19" s="19" t="s">
        <v>470</v>
      </c>
      <c r="F19" s="20" t="s">
        <v>471</v>
      </c>
      <c r="G19" s="60" t="s">
        <v>472</v>
      </c>
      <c r="H19" s="23" t="s">
        <v>478</v>
      </c>
      <c r="I19" s="23" t="s">
        <v>477</v>
      </c>
      <c r="J19" s="2"/>
    </row>
    <row r="20" spans="1:10" ht="11.45" customHeight="1" x14ac:dyDescent="0.25">
      <c r="A20" s="63" t="s">
        <v>33</v>
      </c>
      <c r="B20" s="63">
        <v>601</v>
      </c>
      <c r="C20" s="9" t="s">
        <v>488</v>
      </c>
      <c r="D20" s="9"/>
      <c r="E20" s="9">
        <v>18930012</v>
      </c>
      <c r="F20" s="9">
        <v>1244438</v>
      </c>
      <c r="G20" s="59">
        <v>6.6</v>
      </c>
      <c r="H20" s="63">
        <v>1</v>
      </c>
      <c r="I20" s="63">
        <v>28</v>
      </c>
      <c r="J20" s="2"/>
    </row>
    <row r="21" spans="1:10" s="73" customFormat="1" ht="11.45" customHeight="1" x14ac:dyDescent="0.25">
      <c r="A21" s="62" t="s">
        <v>12</v>
      </c>
      <c r="B21" s="62">
        <v>4801</v>
      </c>
      <c r="C21" s="14" t="s">
        <v>542</v>
      </c>
      <c r="D21" s="62"/>
      <c r="E21" s="14">
        <v>13491168</v>
      </c>
      <c r="F21" s="14">
        <v>1188835</v>
      </c>
      <c r="G21" s="71">
        <v>8.8000000000000007</v>
      </c>
      <c r="H21" s="62">
        <v>2</v>
      </c>
      <c r="I21" s="62">
        <v>2</v>
      </c>
      <c r="J21" s="72"/>
    </row>
    <row r="22" spans="1:10" ht="11.45" customHeight="1" x14ac:dyDescent="0.25">
      <c r="A22" s="63" t="s">
        <v>131</v>
      </c>
      <c r="B22" s="63">
        <v>1201</v>
      </c>
      <c r="C22" s="9" t="s">
        <v>495</v>
      </c>
      <c r="D22" s="63"/>
      <c r="E22" s="9">
        <v>9734940</v>
      </c>
      <c r="F22" s="9">
        <v>756277</v>
      </c>
      <c r="G22" s="59">
        <v>7.8</v>
      </c>
      <c r="H22" s="63">
        <v>3</v>
      </c>
      <c r="I22" s="63">
        <v>6</v>
      </c>
      <c r="J22" s="2"/>
    </row>
    <row r="23" spans="1:10" s="73" customFormat="1" ht="11.45" customHeight="1" x14ac:dyDescent="0.25">
      <c r="A23" s="62" t="s">
        <v>6</v>
      </c>
      <c r="B23" s="62">
        <v>3601</v>
      </c>
      <c r="C23" s="14" t="s">
        <v>1014</v>
      </c>
      <c r="D23" s="14"/>
      <c r="E23" s="14">
        <v>9504716</v>
      </c>
      <c r="F23" s="14">
        <v>545896</v>
      </c>
      <c r="G23" s="71">
        <v>5.7</v>
      </c>
      <c r="H23" s="62">
        <v>4</v>
      </c>
      <c r="I23" s="62">
        <v>43</v>
      </c>
      <c r="J23" s="72"/>
    </row>
    <row r="24" spans="1:10" ht="11.45" customHeight="1" x14ac:dyDescent="0.25">
      <c r="A24" s="63" t="s">
        <v>10</v>
      </c>
      <c r="B24" s="63">
        <v>4201</v>
      </c>
      <c r="C24" s="9" t="s">
        <v>1017</v>
      </c>
      <c r="D24" s="9"/>
      <c r="E24" s="9">
        <v>6248945</v>
      </c>
      <c r="F24" s="9">
        <v>368589</v>
      </c>
      <c r="G24" s="59">
        <v>5.9</v>
      </c>
      <c r="H24" s="63">
        <v>5</v>
      </c>
      <c r="I24" s="63">
        <v>40</v>
      </c>
      <c r="J24" s="2"/>
    </row>
    <row r="25" spans="1:10" s="73" customFormat="1" ht="11.45" customHeight="1" x14ac:dyDescent="0.25">
      <c r="A25" s="62" t="s">
        <v>17</v>
      </c>
      <c r="B25" s="62">
        <v>1701</v>
      </c>
      <c r="C25" s="14" t="s">
        <v>1002</v>
      </c>
      <c r="D25" s="62"/>
      <c r="E25" s="14">
        <v>6294086</v>
      </c>
      <c r="F25" s="14">
        <v>340773</v>
      </c>
      <c r="G25" s="71">
        <v>5.4</v>
      </c>
      <c r="H25" s="62">
        <v>6</v>
      </c>
      <c r="I25" s="62">
        <v>50</v>
      </c>
      <c r="J25" s="72"/>
    </row>
    <row r="26" spans="1:10" ht="11.45" customHeight="1" x14ac:dyDescent="0.25">
      <c r="A26" s="63" t="s">
        <v>159</v>
      </c>
      <c r="B26" s="63">
        <v>1301</v>
      </c>
      <c r="C26" s="9" t="s">
        <v>496</v>
      </c>
      <c r="D26" s="9"/>
      <c r="E26" s="9">
        <v>4953466</v>
      </c>
      <c r="F26" s="9">
        <v>337361</v>
      </c>
      <c r="G26" s="59">
        <v>6.8</v>
      </c>
      <c r="H26" s="63">
        <v>7</v>
      </c>
      <c r="I26" s="63">
        <v>20</v>
      </c>
      <c r="J26" s="2"/>
    </row>
    <row r="27" spans="1:10" s="73" customFormat="1" ht="11.45" customHeight="1" x14ac:dyDescent="0.25">
      <c r="A27" s="62" t="s">
        <v>34</v>
      </c>
      <c r="B27" s="62">
        <v>3701</v>
      </c>
      <c r="C27" s="14" t="s">
        <v>527</v>
      </c>
      <c r="D27" s="62"/>
      <c r="E27" s="14">
        <v>4870838</v>
      </c>
      <c r="F27" s="14">
        <v>334687</v>
      </c>
      <c r="G27" s="71">
        <v>6.9</v>
      </c>
      <c r="H27" s="62">
        <v>8</v>
      </c>
      <c r="I27" s="62">
        <v>16</v>
      </c>
      <c r="J27" s="72"/>
    </row>
    <row r="28" spans="1:10" ht="11.45" customHeight="1" x14ac:dyDescent="0.25">
      <c r="A28" s="63" t="s">
        <v>25</v>
      </c>
      <c r="B28" s="63">
        <v>3901</v>
      </c>
      <c r="C28" s="9" t="s">
        <v>530</v>
      </c>
      <c r="D28" s="63"/>
      <c r="E28" s="9">
        <v>5637441</v>
      </c>
      <c r="F28" s="9">
        <v>311464</v>
      </c>
      <c r="G28" s="59">
        <v>5.5</v>
      </c>
      <c r="H28" s="63">
        <v>9</v>
      </c>
      <c r="I28" s="63">
        <v>48</v>
      </c>
      <c r="J28" s="2"/>
    </row>
    <row r="29" spans="1:10" s="73" customFormat="1" ht="11.45" customHeight="1" x14ac:dyDescent="0.25">
      <c r="A29" s="62" t="s">
        <v>21</v>
      </c>
      <c r="B29" s="62">
        <v>5101</v>
      </c>
      <c r="C29" s="14" t="s">
        <v>1022</v>
      </c>
      <c r="D29" s="14"/>
      <c r="E29" s="14">
        <v>4180915</v>
      </c>
      <c r="F29" s="14">
        <v>286162</v>
      </c>
      <c r="G29" s="71">
        <v>6.8</v>
      </c>
      <c r="H29" s="62">
        <v>10</v>
      </c>
      <c r="I29" s="62">
        <v>20</v>
      </c>
      <c r="J29" s="72"/>
    </row>
    <row r="30" spans="1:10" ht="11.45" customHeight="1" x14ac:dyDescent="0.25">
      <c r="A30" s="4"/>
      <c r="B30" s="4"/>
      <c r="C30" s="4"/>
      <c r="D30" s="4"/>
      <c r="E30" s="4"/>
      <c r="H30" s="4"/>
      <c r="J30" s="2"/>
    </row>
    <row r="31" spans="1:10" ht="15.75" x14ac:dyDescent="0.25">
      <c r="A31" s="28" t="s">
        <v>881</v>
      </c>
      <c r="B31" s="8"/>
      <c r="C31" s="8"/>
      <c r="D31" s="8"/>
      <c r="E31" s="8"/>
      <c r="F31" s="8"/>
      <c r="G31" s="59"/>
      <c r="H31" s="8"/>
      <c r="J31" s="2"/>
    </row>
    <row r="32" spans="1:10" x14ac:dyDescent="0.25">
      <c r="A32" s="1"/>
      <c r="B32" s="1"/>
      <c r="C32" s="1"/>
      <c r="D32" s="1"/>
      <c r="E32" s="101" t="s">
        <v>469</v>
      </c>
      <c r="F32" s="102"/>
      <c r="G32" s="103"/>
      <c r="H32" s="104" t="s">
        <v>476</v>
      </c>
      <c r="I32" s="105"/>
      <c r="J32" s="2"/>
    </row>
    <row r="33" spans="1:10" ht="39" x14ac:dyDescent="0.25">
      <c r="A33" s="21" t="s">
        <v>40</v>
      </c>
      <c r="B33" s="21" t="s">
        <v>473</v>
      </c>
      <c r="C33" s="22" t="s">
        <v>474</v>
      </c>
      <c r="D33" s="22" t="s">
        <v>475</v>
      </c>
      <c r="E33" s="19" t="s">
        <v>470</v>
      </c>
      <c r="F33" s="20" t="s">
        <v>471</v>
      </c>
      <c r="G33" s="60" t="s">
        <v>472</v>
      </c>
      <c r="H33" s="23" t="s">
        <v>478</v>
      </c>
      <c r="I33" s="23" t="s">
        <v>477</v>
      </c>
      <c r="J33" s="2"/>
    </row>
    <row r="34" spans="1:10" ht="11.45" customHeight="1" x14ac:dyDescent="0.25">
      <c r="A34" s="8" t="s">
        <v>12</v>
      </c>
      <c r="B34" s="8">
        <v>4829</v>
      </c>
      <c r="C34" s="9">
        <v>555786</v>
      </c>
      <c r="D34" s="76" t="s">
        <v>424</v>
      </c>
      <c r="E34" s="65">
        <v>340866</v>
      </c>
      <c r="F34" s="65">
        <v>67919</v>
      </c>
      <c r="G34" s="77">
        <f t="shared" ref="G34:G43" si="0">ROUND(F34/E34*100,1)</f>
        <v>19.899999999999999</v>
      </c>
      <c r="H34" s="78">
        <v>1</v>
      </c>
      <c r="I34" s="74">
        <v>1</v>
      </c>
      <c r="J34" s="2"/>
    </row>
    <row r="35" spans="1:10" ht="11.45" customHeight="1" x14ac:dyDescent="0.25">
      <c r="A35" s="62" t="s">
        <v>12</v>
      </c>
      <c r="B35" s="62">
        <v>4833</v>
      </c>
      <c r="C35" s="14">
        <v>545914</v>
      </c>
      <c r="D35" s="62" t="s">
        <v>428</v>
      </c>
      <c r="E35" s="15">
        <v>349344</v>
      </c>
      <c r="F35" s="15">
        <v>67475</v>
      </c>
      <c r="G35" s="16">
        <f t="shared" si="0"/>
        <v>19.3</v>
      </c>
      <c r="H35" s="75">
        <v>2</v>
      </c>
      <c r="I35" s="75">
        <v>2</v>
      </c>
      <c r="J35" s="2"/>
    </row>
    <row r="36" spans="1:10" ht="11.45" customHeight="1" x14ac:dyDescent="0.25">
      <c r="A36" s="63" t="s">
        <v>12</v>
      </c>
      <c r="B36" s="48">
        <v>4836</v>
      </c>
      <c r="C36" s="9">
        <v>568018</v>
      </c>
      <c r="D36" s="9" t="s">
        <v>431</v>
      </c>
      <c r="E36" s="10">
        <v>319675</v>
      </c>
      <c r="F36" s="10">
        <v>40484</v>
      </c>
      <c r="G36" s="11">
        <f t="shared" si="0"/>
        <v>12.7</v>
      </c>
      <c r="H36" s="74">
        <v>7</v>
      </c>
      <c r="I36" s="74">
        <v>3</v>
      </c>
      <c r="J36" s="2"/>
    </row>
    <row r="37" spans="1:10" ht="11.45" customHeight="1" x14ac:dyDescent="0.25">
      <c r="A37" s="62" t="s">
        <v>131</v>
      </c>
      <c r="B37" s="62">
        <v>4835</v>
      </c>
      <c r="C37" s="14">
        <v>627500</v>
      </c>
      <c r="D37" s="14" t="s">
        <v>150</v>
      </c>
      <c r="E37" s="15">
        <v>350251</v>
      </c>
      <c r="F37" s="15">
        <v>43738</v>
      </c>
      <c r="G37" s="16">
        <f t="shared" si="0"/>
        <v>12.5</v>
      </c>
      <c r="H37" s="75">
        <v>4</v>
      </c>
      <c r="I37" s="75">
        <v>4</v>
      </c>
      <c r="J37" s="2"/>
    </row>
    <row r="38" spans="1:10" ht="11.45" customHeight="1" x14ac:dyDescent="0.25">
      <c r="A38" s="48" t="s">
        <v>12</v>
      </c>
      <c r="B38" s="48">
        <v>4814</v>
      </c>
      <c r="C38" s="9">
        <v>586669</v>
      </c>
      <c r="D38" s="9" t="s">
        <v>410</v>
      </c>
      <c r="E38" s="10">
        <v>335409</v>
      </c>
      <c r="F38" s="10">
        <v>39193</v>
      </c>
      <c r="G38" s="11">
        <f t="shared" si="0"/>
        <v>11.7</v>
      </c>
      <c r="H38" s="74">
        <v>10</v>
      </c>
      <c r="I38" s="74">
        <v>5</v>
      </c>
      <c r="J38" s="2"/>
    </row>
    <row r="39" spans="1:10" ht="11.45" customHeight="1" x14ac:dyDescent="0.25">
      <c r="A39" s="62" t="s">
        <v>12</v>
      </c>
      <c r="B39" s="62">
        <v>4805</v>
      </c>
      <c r="C39" s="14">
        <v>583389</v>
      </c>
      <c r="D39" s="62" t="s">
        <v>1042</v>
      </c>
      <c r="E39" s="15">
        <v>324262</v>
      </c>
      <c r="F39" s="15">
        <v>37900</v>
      </c>
      <c r="G39" s="16">
        <f t="shared" si="0"/>
        <v>11.7</v>
      </c>
      <c r="H39" s="75">
        <v>15</v>
      </c>
      <c r="I39" s="75">
        <v>5</v>
      </c>
      <c r="J39" s="2"/>
    </row>
    <row r="40" spans="1:10" ht="11.45" customHeight="1" x14ac:dyDescent="0.25">
      <c r="A40" s="76" t="s">
        <v>12</v>
      </c>
      <c r="B40" s="76">
        <v>4827</v>
      </c>
      <c r="C40" s="79">
        <v>573402</v>
      </c>
      <c r="D40" s="76" t="s">
        <v>430</v>
      </c>
      <c r="E40" s="65">
        <v>399431</v>
      </c>
      <c r="F40" s="65">
        <v>46850</v>
      </c>
      <c r="G40" s="77">
        <f t="shared" si="0"/>
        <v>11.7</v>
      </c>
      <c r="H40" s="78">
        <v>3</v>
      </c>
      <c r="I40" s="74">
        <v>5</v>
      </c>
      <c r="J40" s="2"/>
    </row>
    <row r="41" spans="1:10" ht="11.45" customHeight="1" x14ac:dyDescent="0.25">
      <c r="A41" s="62" t="s">
        <v>12</v>
      </c>
      <c r="B41" s="62">
        <v>1217</v>
      </c>
      <c r="C41" s="14">
        <v>648974</v>
      </c>
      <c r="D41" s="14" t="s">
        <v>414</v>
      </c>
      <c r="E41" s="15">
        <v>379227</v>
      </c>
      <c r="F41" s="15">
        <v>40785</v>
      </c>
      <c r="G41" s="16">
        <f t="shared" si="0"/>
        <v>10.8</v>
      </c>
      <c r="H41" s="75">
        <v>6</v>
      </c>
      <c r="I41" s="75">
        <v>8</v>
      </c>
      <c r="J41" s="2"/>
    </row>
    <row r="42" spans="1:10" ht="11.45" customHeight="1" x14ac:dyDescent="0.25">
      <c r="A42" s="48" t="s">
        <v>12</v>
      </c>
      <c r="B42" s="48">
        <v>4830</v>
      </c>
      <c r="C42" s="9">
        <v>566534</v>
      </c>
      <c r="D42" s="9" t="s">
        <v>425</v>
      </c>
      <c r="E42" s="10">
        <v>359397</v>
      </c>
      <c r="F42" s="10">
        <v>38515</v>
      </c>
      <c r="G42" s="11">
        <f t="shared" si="0"/>
        <v>10.7</v>
      </c>
      <c r="H42" s="74">
        <v>14</v>
      </c>
      <c r="I42" s="74">
        <v>9</v>
      </c>
      <c r="J42" s="2"/>
    </row>
    <row r="43" spans="1:10" ht="11.45" customHeight="1" x14ac:dyDescent="0.25">
      <c r="A43" s="62" t="s">
        <v>27</v>
      </c>
      <c r="B43" s="62">
        <v>1219</v>
      </c>
      <c r="C43" s="14">
        <v>675565</v>
      </c>
      <c r="D43" s="14" t="s">
        <v>117</v>
      </c>
      <c r="E43" s="15">
        <v>353826</v>
      </c>
      <c r="F43" s="15">
        <v>36976</v>
      </c>
      <c r="G43" s="16">
        <f t="shared" si="0"/>
        <v>10.5</v>
      </c>
      <c r="H43" s="75">
        <v>20</v>
      </c>
      <c r="I43" s="75">
        <v>10</v>
      </c>
      <c r="J43" s="2"/>
    </row>
    <row r="44" spans="1:10" ht="11.45" customHeight="1" x14ac:dyDescent="0.25">
      <c r="A44" s="12"/>
      <c r="B44" s="12"/>
      <c r="C44" s="37"/>
      <c r="D44" s="37"/>
      <c r="E44" s="37"/>
      <c r="F44" s="37"/>
      <c r="G44" s="38"/>
      <c r="H44" s="12"/>
      <c r="I44" s="12"/>
      <c r="J44" s="2"/>
    </row>
    <row r="45" spans="1:10" ht="15.75" customHeight="1" x14ac:dyDescent="0.25">
      <c r="A45" s="48"/>
      <c r="B45" s="48"/>
      <c r="C45" s="48"/>
      <c r="D45" s="48"/>
      <c r="E45" s="48"/>
      <c r="F45" s="48"/>
      <c r="G45" s="59"/>
      <c r="H45" s="48"/>
      <c r="J45" s="2"/>
    </row>
    <row r="46" spans="1:10" ht="15.75" x14ac:dyDescent="0.25">
      <c r="A46" s="28" t="s">
        <v>882</v>
      </c>
      <c r="B46" s="8"/>
      <c r="C46" s="8"/>
      <c r="D46" s="8"/>
      <c r="E46" s="8"/>
      <c r="F46" s="8"/>
      <c r="G46" s="59"/>
      <c r="H46" s="8"/>
      <c r="J46" s="2"/>
    </row>
    <row r="47" spans="1:10" x14ac:dyDescent="0.25">
      <c r="A47" s="1"/>
      <c r="B47" s="1"/>
      <c r="C47" s="1"/>
      <c r="D47" s="1"/>
      <c r="E47" s="101" t="s">
        <v>469</v>
      </c>
      <c r="F47" s="102"/>
      <c r="G47" s="103"/>
      <c r="H47" s="104" t="s">
        <v>476</v>
      </c>
      <c r="I47" s="105"/>
      <c r="J47" s="2"/>
    </row>
    <row r="48" spans="1:10" ht="39" x14ac:dyDescent="0.25">
      <c r="A48" s="21" t="s">
        <v>40</v>
      </c>
      <c r="B48" s="21" t="s">
        <v>473</v>
      </c>
      <c r="C48" s="22" t="s">
        <v>474</v>
      </c>
      <c r="D48" s="22" t="s">
        <v>475</v>
      </c>
      <c r="E48" s="19" t="s">
        <v>470</v>
      </c>
      <c r="F48" s="20" t="s">
        <v>471</v>
      </c>
      <c r="G48" s="60" t="s">
        <v>472</v>
      </c>
      <c r="H48" s="23" t="s">
        <v>478</v>
      </c>
      <c r="I48" s="23" t="s">
        <v>477</v>
      </c>
      <c r="J48" s="2"/>
    </row>
    <row r="49" spans="1:10" ht="11.45" customHeight="1" x14ac:dyDescent="0.25">
      <c r="A49" s="76" t="s">
        <v>12</v>
      </c>
      <c r="B49" s="76">
        <v>4829</v>
      </c>
      <c r="C49" s="79">
        <v>555786</v>
      </c>
      <c r="D49" s="76" t="s">
        <v>424</v>
      </c>
      <c r="E49" s="65">
        <v>340866</v>
      </c>
      <c r="F49" s="65">
        <v>67919</v>
      </c>
      <c r="G49" s="77">
        <f t="shared" ref="G49:G58" si="1">ROUND(F49/E49*100,1)</f>
        <v>19.899999999999999</v>
      </c>
      <c r="H49" s="78">
        <v>1</v>
      </c>
      <c r="I49" s="78">
        <v>1</v>
      </c>
      <c r="J49" s="2"/>
    </row>
    <row r="50" spans="1:10" ht="11.45" customHeight="1" x14ac:dyDescent="0.25">
      <c r="A50" s="62" t="s">
        <v>12</v>
      </c>
      <c r="B50" s="62">
        <v>4833</v>
      </c>
      <c r="C50" s="14">
        <v>545914</v>
      </c>
      <c r="D50" s="62" t="s">
        <v>428</v>
      </c>
      <c r="E50" s="15">
        <v>349344</v>
      </c>
      <c r="F50" s="15">
        <v>67475</v>
      </c>
      <c r="G50" s="16">
        <f t="shared" si="1"/>
        <v>19.3</v>
      </c>
      <c r="H50" s="75">
        <v>2</v>
      </c>
      <c r="I50" s="75">
        <v>2</v>
      </c>
      <c r="J50" s="2"/>
    </row>
    <row r="51" spans="1:10" ht="11.45" customHeight="1" x14ac:dyDescent="0.25">
      <c r="A51" s="76" t="s">
        <v>12</v>
      </c>
      <c r="B51" s="76">
        <v>4835</v>
      </c>
      <c r="C51" s="79">
        <v>627500</v>
      </c>
      <c r="D51" s="76" t="s">
        <v>430</v>
      </c>
      <c r="E51" s="65">
        <v>399431</v>
      </c>
      <c r="F51" s="65">
        <v>46850</v>
      </c>
      <c r="G51" s="77">
        <f t="shared" si="1"/>
        <v>11.7</v>
      </c>
      <c r="H51" s="78">
        <v>3</v>
      </c>
      <c r="I51" s="78">
        <v>5</v>
      </c>
      <c r="J51" s="2"/>
    </row>
    <row r="52" spans="1:10" ht="11.45" customHeight="1" x14ac:dyDescent="0.25">
      <c r="A52" s="62" t="s">
        <v>131</v>
      </c>
      <c r="B52" s="62">
        <v>3000</v>
      </c>
      <c r="C52" s="14">
        <v>838974</v>
      </c>
      <c r="D52" s="14" t="s">
        <v>150</v>
      </c>
      <c r="E52" s="15">
        <v>350251</v>
      </c>
      <c r="F52" s="15">
        <v>43738</v>
      </c>
      <c r="G52" s="16">
        <f t="shared" si="1"/>
        <v>12.5</v>
      </c>
      <c r="H52" s="75">
        <v>4</v>
      </c>
      <c r="I52" s="75">
        <v>4</v>
      </c>
      <c r="J52" s="2"/>
    </row>
    <row r="53" spans="1:10" ht="11.45" customHeight="1" x14ac:dyDescent="0.25">
      <c r="A53" s="48" t="s">
        <v>27</v>
      </c>
      <c r="B53" s="48">
        <v>807</v>
      </c>
      <c r="C53" s="9">
        <v>626339</v>
      </c>
      <c r="D53" s="9" t="s">
        <v>121</v>
      </c>
      <c r="E53" s="10">
        <v>437926</v>
      </c>
      <c r="F53" s="10">
        <v>43544</v>
      </c>
      <c r="G53" s="11">
        <f t="shared" si="1"/>
        <v>9.9</v>
      </c>
      <c r="H53" s="74">
        <v>5</v>
      </c>
      <c r="I53" s="74">
        <v>16</v>
      </c>
      <c r="J53" s="2"/>
    </row>
    <row r="54" spans="1:10" ht="11.45" customHeight="1" x14ac:dyDescent="0.25">
      <c r="A54" s="62" t="s">
        <v>12</v>
      </c>
      <c r="B54" s="62">
        <v>4836</v>
      </c>
      <c r="C54" s="14">
        <v>568018</v>
      </c>
      <c r="D54" s="14" t="s">
        <v>414</v>
      </c>
      <c r="E54" s="15">
        <v>379227</v>
      </c>
      <c r="F54" s="15">
        <v>40785</v>
      </c>
      <c r="G54" s="16">
        <f t="shared" si="1"/>
        <v>10.8</v>
      </c>
      <c r="H54" s="75">
        <v>6</v>
      </c>
      <c r="I54" s="75">
        <v>8</v>
      </c>
    </row>
    <row r="55" spans="1:10" ht="11.45" customHeight="1" x14ac:dyDescent="0.25">
      <c r="A55" s="48" t="s">
        <v>12</v>
      </c>
      <c r="B55" s="48">
        <v>4814</v>
      </c>
      <c r="C55" s="9">
        <v>586669</v>
      </c>
      <c r="D55" s="9" t="s">
        <v>431</v>
      </c>
      <c r="E55" s="10">
        <v>319675</v>
      </c>
      <c r="F55" s="10">
        <v>40484</v>
      </c>
      <c r="G55" s="11">
        <f t="shared" si="1"/>
        <v>12.7</v>
      </c>
      <c r="H55" s="74">
        <v>7</v>
      </c>
      <c r="I55" s="74">
        <v>3</v>
      </c>
    </row>
    <row r="56" spans="1:10" ht="11.45" customHeight="1" x14ac:dyDescent="0.25">
      <c r="A56" s="62" t="s">
        <v>131</v>
      </c>
      <c r="B56" s="62">
        <v>2206</v>
      </c>
      <c r="C56" s="14">
        <v>629637</v>
      </c>
      <c r="D56" s="14" t="s">
        <v>156</v>
      </c>
      <c r="E56" s="15">
        <v>388156</v>
      </c>
      <c r="F56" s="15">
        <v>40320</v>
      </c>
      <c r="G56" s="16">
        <f t="shared" si="1"/>
        <v>10.4</v>
      </c>
      <c r="H56" s="75">
        <v>8</v>
      </c>
      <c r="I56" s="75">
        <v>11</v>
      </c>
    </row>
    <row r="57" spans="1:10" ht="11.45" customHeight="1" x14ac:dyDescent="0.25">
      <c r="A57" s="76" t="s">
        <v>21</v>
      </c>
      <c r="B57" s="76">
        <v>4805</v>
      </c>
      <c r="C57" s="79">
        <v>583389</v>
      </c>
      <c r="D57" s="76" t="s">
        <v>437</v>
      </c>
      <c r="E57" s="65">
        <v>407016</v>
      </c>
      <c r="F57" s="65">
        <v>39328</v>
      </c>
      <c r="G57" s="77">
        <f t="shared" si="1"/>
        <v>9.6999999999999993</v>
      </c>
      <c r="H57" s="78">
        <v>9</v>
      </c>
      <c r="I57" s="78">
        <v>19</v>
      </c>
    </row>
    <row r="58" spans="1:10" ht="11.45" customHeight="1" x14ac:dyDescent="0.25">
      <c r="A58" s="62" t="s">
        <v>12</v>
      </c>
      <c r="B58" s="62"/>
      <c r="C58" s="14"/>
      <c r="D58" s="14" t="s">
        <v>410</v>
      </c>
      <c r="E58" s="15">
        <v>335409</v>
      </c>
      <c r="F58" s="15">
        <v>39193</v>
      </c>
      <c r="G58" s="16">
        <f t="shared" si="1"/>
        <v>11.7</v>
      </c>
      <c r="H58" s="75">
        <v>10</v>
      </c>
      <c r="I58" s="75">
        <v>5</v>
      </c>
    </row>
    <row r="59" spans="1:10" ht="11.45" customHeight="1" x14ac:dyDescent="0.25">
      <c r="A59" s="48"/>
      <c r="B59" s="48"/>
      <c r="C59" s="48"/>
      <c r="D59" s="48"/>
      <c r="E59" s="48"/>
      <c r="F59" s="48"/>
      <c r="G59" s="59"/>
      <c r="H59" s="48"/>
    </row>
    <row r="60" spans="1:10" x14ac:dyDescent="0.25">
      <c r="A60" s="83" t="s">
        <v>1043</v>
      </c>
      <c r="B60" s="83"/>
      <c r="C60" s="83"/>
      <c r="D60" s="83"/>
      <c r="E60" s="24"/>
      <c r="F60" s="8"/>
      <c r="G60" s="59"/>
      <c r="H60" s="8"/>
    </row>
    <row r="61" spans="1:10" x14ac:dyDescent="0.25">
      <c r="A61" s="93" t="s">
        <v>1044</v>
      </c>
      <c r="B61" s="83"/>
      <c r="C61" s="83"/>
      <c r="D61" s="83"/>
      <c r="E61" s="83"/>
      <c r="F61" s="83"/>
      <c r="G61" s="83"/>
      <c r="H61" s="83"/>
      <c r="I61" s="83"/>
    </row>
    <row r="62" spans="1:10" x14ac:dyDescent="0.25">
      <c r="A62" s="89" t="s">
        <v>479</v>
      </c>
      <c r="B62" s="89"/>
      <c r="C62" s="89"/>
      <c r="D62" s="89"/>
      <c r="E62" s="89"/>
      <c r="F62" s="8"/>
      <c r="G62" s="59"/>
      <c r="H62" s="8"/>
    </row>
    <row r="63" spans="1:10" x14ac:dyDescent="0.25">
      <c r="A63" s="8" t="s">
        <v>1046</v>
      </c>
    </row>
    <row r="64" spans="1:10" ht="11.45" customHeight="1" x14ac:dyDescent="0.25"/>
    <row r="65" ht="11.45" customHeight="1" x14ac:dyDescent="0.25"/>
    <row r="66" ht="11.45" customHeight="1" x14ac:dyDescent="0.25"/>
    <row r="67" ht="11.45" customHeight="1" x14ac:dyDescent="0.25"/>
    <row r="68" ht="11.45" customHeight="1" x14ac:dyDescent="0.25"/>
    <row r="69" ht="11.45" customHeight="1" x14ac:dyDescent="0.25"/>
    <row r="70" ht="11.45" customHeight="1" x14ac:dyDescent="0.25"/>
    <row r="71" ht="11.45" customHeight="1" x14ac:dyDescent="0.25"/>
    <row r="72" ht="11.25" customHeight="1" x14ac:dyDescent="0.25"/>
    <row r="73" ht="11.45" customHeight="1" x14ac:dyDescent="0.25"/>
    <row r="74" ht="11.45" customHeight="1" x14ac:dyDescent="0.25"/>
    <row r="75" ht="11.45" customHeight="1" x14ac:dyDescent="0.25"/>
    <row r="76" ht="11.45" customHeight="1" x14ac:dyDescent="0.25"/>
    <row r="77" ht="11.45" customHeight="1" x14ac:dyDescent="0.25"/>
    <row r="78" ht="11.45" customHeight="1" x14ac:dyDescent="0.25"/>
    <row r="79" ht="11.45" customHeight="1" x14ac:dyDescent="0.25"/>
    <row r="80" ht="11.45" customHeight="1" x14ac:dyDescent="0.25"/>
    <row r="81" ht="11.45" customHeight="1" x14ac:dyDescent="0.25"/>
    <row r="82" ht="11.45" customHeight="1" x14ac:dyDescent="0.25"/>
    <row r="83" ht="11.45" customHeight="1" x14ac:dyDescent="0.25"/>
    <row r="84" ht="11.45" customHeight="1" x14ac:dyDescent="0.25"/>
    <row r="85" ht="11.45" customHeight="1" x14ac:dyDescent="0.25"/>
    <row r="86" ht="11.45" customHeight="1" x14ac:dyDescent="0.25"/>
    <row r="87" ht="11.45" customHeight="1" x14ac:dyDescent="0.25"/>
    <row r="88" ht="11.45" customHeight="1" x14ac:dyDescent="0.25"/>
    <row r="89" ht="11.45" customHeight="1" x14ac:dyDescent="0.25"/>
    <row r="90" ht="11.45" customHeight="1" x14ac:dyDescent="0.25"/>
    <row r="91" ht="11.45" customHeight="1" x14ac:dyDescent="0.25"/>
    <row r="92" ht="11.45" customHeight="1" x14ac:dyDescent="0.25"/>
    <row r="93" ht="11.45" customHeight="1" x14ac:dyDescent="0.25"/>
    <row r="94" ht="11.45" customHeight="1" x14ac:dyDescent="0.25"/>
    <row r="95" ht="11.45" customHeight="1" x14ac:dyDescent="0.25"/>
    <row r="96" ht="11.45" customHeight="1" x14ac:dyDescent="0.25"/>
    <row r="97" ht="11.45" customHeight="1" x14ac:dyDescent="0.25"/>
    <row r="98" ht="11.45" customHeight="1" x14ac:dyDescent="0.25"/>
    <row r="99" ht="11.45" customHeight="1" x14ac:dyDescent="0.25"/>
    <row r="100" ht="11.45" customHeight="1" x14ac:dyDescent="0.25"/>
    <row r="101" ht="11.45" customHeight="1" x14ac:dyDescent="0.25"/>
    <row r="102" ht="11.45" customHeight="1" x14ac:dyDescent="0.25"/>
    <row r="103" ht="11.45" customHeight="1" x14ac:dyDescent="0.25"/>
    <row r="104" ht="11.45" customHeight="1" x14ac:dyDescent="0.25"/>
    <row r="105" ht="11.45" customHeight="1" x14ac:dyDescent="0.25"/>
    <row r="106" ht="11.45" customHeight="1" x14ac:dyDescent="0.25"/>
    <row r="107" ht="11.45" customHeight="1" x14ac:dyDescent="0.25"/>
    <row r="108" ht="11.45" customHeight="1" x14ac:dyDescent="0.25"/>
    <row r="109" ht="11.45" customHeight="1" x14ac:dyDescent="0.25"/>
    <row r="110" ht="11.45" customHeight="1" x14ac:dyDescent="0.25"/>
    <row r="111" ht="11.45" customHeight="1" x14ac:dyDescent="0.25"/>
    <row r="112" ht="11.45" customHeight="1" x14ac:dyDescent="0.25"/>
    <row r="113" ht="11.45" customHeight="1" x14ac:dyDescent="0.25"/>
    <row r="114" ht="11.45" customHeight="1" x14ac:dyDescent="0.25"/>
    <row r="115" ht="11.45" customHeight="1" x14ac:dyDescent="0.25"/>
    <row r="116" ht="11.45" customHeight="1" x14ac:dyDescent="0.25"/>
    <row r="117" ht="11.45" customHeight="1" x14ac:dyDescent="0.25"/>
    <row r="118" ht="11.45" customHeight="1" x14ac:dyDescent="0.25"/>
    <row r="119" ht="11.45" customHeight="1" x14ac:dyDescent="0.25"/>
    <row r="120" ht="11.45" customHeight="1" x14ac:dyDescent="0.25"/>
    <row r="121" ht="11.45" customHeight="1" x14ac:dyDescent="0.25"/>
    <row r="122" ht="11.45" customHeight="1" x14ac:dyDescent="0.25"/>
    <row r="123" ht="11.45" customHeight="1" x14ac:dyDescent="0.25"/>
    <row r="124" ht="11.45" customHeight="1" x14ac:dyDescent="0.25"/>
    <row r="125" ht="11.45" customHeight="1" x14ac:dyDescent="0.25"/>
    <row r="126" ht="11.45" customHeight="1" x14ac:dyDescent="0.25"/>
    <row r="127" ht="11.45" customHeight="1" x14ac:dyDescent="0.25"/>
    <row r="128" ht="11.45" customHeight="1" x14ac:dyDescent="0.25"/>
    <row r="129" ht="11.45" customHeight="1" x14ac:dyDescent="0.25"/>
    <row r="130" ht="11.45" customHeight="1" x14ac:dyDescent="0.25"/>
    <row r="131" ht="11.45" customHeight="1" x14ac:dyDescent="0.25"/>
    <row r="132" ht="11.45" customHeight="1" x14ac:dyDescent="0.25"/>
    <row r="133" ht="11.45" customHeight="1" x14ac:dyDescent="0.25"/>
    <row r="134" ht="11.45" customHeight="1" x14ac:dyDescent="0.25"/>
    <row r="135" ht="11.45" customHeight="1" x14ac:dyDescent="0.25"/>
    <row r="136" ht="11.45" customHeight="1" x14ac:dyDescent="0.25"/>
    <row r="137" ht="11.45" customHeight="1" x14ac:dyDescent="0.25"/>
    <row r="138" ht="11.45" customHeight="1" x14ac:dyDescent="0.25"/>
    <row r="139" ht="11.45" customHeight="1" x14ac:dyDescent="0.25"/>
    <row r="140" ht="11.45" customHeight="1" x14ac:dyDescent="0.25"/>
    <row r="141" ht="11.45" customHeight="1" x14ac:dyDescent="0.25"/>
    <row r="142" ht="11.45" customHeight="1" x14ac:dyDescent="0.25"/>
    <row r="143" ht="11.45" customHeight="1" x14ac:dyDescent="0.25"/>
    <row r="144" ht="11.45" customHeight="1" x14ac:dyDescent="0.25"/>
    <row r="145" ht="11.45" customHeight="1" x14ac:dyDescent="0.25"/>
    <row r="146" ht="11.45" customHeight="1" x14ac:dyDescent="0.25"/>
    <row r="147" ht="11.45" customHeight="1" x14ac:dyDescent="0.25"/>
    <row r="148" ht="11.45" customHeight="1" x14ac:dyDescent="0.25"/>
    <row r="149" ht="11.45" customHeight="1" x14ac:dyDescent="0.25"/>
    <row r="150" ht="11.45" customHeight="1" x14ac:dyDescent="0.25"/>
    <row r="151" ht="11.45" customHeight="1" x14ac:dyDescent="0.25"/>
    <row r="152" ht="11.45" customHeight="1" x14ac:dyDescent="0.25"/>
    <row r="153" ht="11.45" customHeight="1" x14ac:dyDescent="0.25"/>
    <row r="154" ht="11.45" customHeight="1" x14ac:dyDescent="0.25"/>
    <row r="155" ht="11.45" customHeight="1" x14ac:dyDescent="0.25"/>
    <row r="156" ht="11.45" customHeight="1" x14ac:dyDescent="0.25"/>
    <row r="157" ht="11.45" customHeight="1" x14ac:dyDescent="0.25"/>
    <row r="158" ht="11.45" customHeight="1" x14ac:dyDescent="0.25"/>
    <row r="159" ht="11.45" customHeight="1" x14ac:dyDescent="0.25"/>
    <row r="160" ht="11.45" customHeight="1" x14ac:dyDescent="0.25"/>
    <row r="161" ht="11.45" customHeight="1" x14ac:dyDescent="0.25"/>
    <row r="162" ht="11.45" customHeight="1" x14ac:dyDescent="0.25"/>
    <row r="163" ht="11.45" customHeight="1" x14ac:dyDescent="0.25"/>
    <row r="164" ht="11.45" customHeight="1" x14ac:dyDescent="0.25"/>
    <row r="165" ht="11.45" customHeight="1" x14ac:dyDescent="0.25"/>
    <row r="166" ht="11.45" customHeight="1" x14ac:dyDescent="0.25"/>
    <row r="167" ht="11.45" customHeight="1" x14ac:dyDescent="0.25"/>
    <row r="168" ht="11.45" customHeight="1" x14ac:dyDescent="0.25"/>
    <row r="169" ht="11.45" customHeight="1" x14ac:dyDescent="0.25"/>
    <row r="170" ht="11.45" customHeight="1" x14ac:dyDescent="0.25"/>
    <row r="171" ht="11.45" customHeight="1" x14ac:dyDescent="0.25"/>
    <row r="172" ht="11.45" customHeight="1" x14ac:dyDescent="0.25"/>
    <row r="173" ht="11.45" customHeight="1" x14ac:dyDescent="0.25"/>
    <row r="174" ht="11.45" customHeight="1" x14ac:dyDescent="0.25"/>
    <row r="175" ht="11.45" customHeight="1" x14ac:dyDescent="0.25"/>
    <row r="176" ht="11.45" customHeight="1" x14ac:dyDescent="0.25"/>
    <row r="177" ht="11.45" customHeight="1" x14ac:dyDescent="0.25"/>
    <row r="178" ht="11.45" customHeight="1" x14ac:dyDescent="0.25"/>
    <row r="179" ht="11.45" customHeight="1" x14ac:dyDescent="0.25"/>
    <row r="180" ht="11.45" customHeight="1" x14ac:dyDescent="0.25"/>
    <row r="181" ht="11.45" customHeight="1" x14ac:dyDescent="0.25"/>
    <row r="182" ht="11.45" customHeight="1" x14ac:dyDescent="0.25"/>
    <row r="183" ht="11.45" customHeight="1" x14ac:dyDescent="0.25"/>
    <row r="184" ht="11.45" customHeight="1" x14ac:dyDescent="0.25"/>
    <row r="185" ht="11.45" customHeight="1" x14ac:dyDescent="0.25"/>
    <row r="186" ht="11.45" customHeight="1" x14ac:dyDescent="0.25"/>
    <row r="187" ht="11.45" customHeight="1" x14ac:dyDescent="0.25"/>
    <row r="188" ht="11.45" customHeight="1" x14ac:dyDescent="0.25"/>
    <row r="189" ht="11.45" customHeight="1" x14ac:dyDescent="0.25"/>
    <row r="190" ht="11.45" customHeight="1" x14ac:dyDescent="0.25"/>
    <row r="191" ht="11.45" customHeight="1" x14ac:dyDescent="0.25"/>
    <row r="192" ht="11.45" customHeight="1" x14ac:dyDescent="0.25"/>
    <row r="193" ht="11.45" customHeight="1" x14ac:dyDescent="0.25"/>
    <row r="194" ht="11.45" customHeight="1" x14ac:dyDescent="0.25"/>
    <row r="195" ht="11.45" customHeight="1" x14ac:dyDescent="0.25"/>
    <row r="196" ht="11.45" customHeight="1" x14ac:dyDescent="0.25"/>
    <row r="197" ht="11.45" customHeight="1" x14ac:dyDescent="0.25"/>
    <row r="198" ht="11.45" customHeight="1" x14ac:dyDescent="0.25"/>
    <row r="199" ht="11.45" customHeight="1" x14ac:dyDescent="0.25"/>
    <row r="200" ht="11.45" customHeight="1" x14ac:dyDescent="0.25"/>
    <row r="201" ht="11.45" customHeight="1" x14ac:dyDescent="0.25"/>
    <row r="202" ht="11.45" customHeight="1" x14ac:dyDescent="0.25"/>
    <row r="203" ht="11.45" customHeight="1" x14ac:dyDescent="0.25"/>
    <row r="204" ht="11.45" customHeight="1" x14ac:dyDescent="0.25"/>
    <row r="205" ht="11.45" customHeight="1" x14ac:dyDescent="0.25"/>
    <row r="206" ht="11.45" customHeight="1" x14ac:dyDescent="0.25"/>
    <row r="207" ht="11.45" customHeight="1" x14ac:dyDescent="0.25"/>
    <row r="208" ht="11.45" customHeight="1" x14ac:dyDescent="0.25"/>
    <row r="209" ht="11.45" customHeight="1" x14ac:dyDescent="0.25"/>
    <row r="210" ht="11.45" customHeight="1" x14ac:dyDescent="0.25"/>
    <row r="211" ht="11.45" customHeight="1" x14ac:dyDescent="0.25"/>
    <row r="212" ht="11.45" customHeight="1" x14ac:dyDescent="0.25"/>
    <row r="213" ht="11.45" customHeight="1" x14ac:dyDescent="0.25"/>
    <row r="214" ht="11.45" customHeight="1" x14ac:dyDescent="0.25"/>
    <row r="215" ht="11.45" customHeight="1" x14ac:dyDescent="0.25"/>
    <row r="216" ht="11.45" customHeight="1" x14ac:dyDescent="0.25"/>
    <row r="217" ht="11.45" customHeight="1" x14ac:dyDescent="0.25"/>
    <row r="218" ht="11.45" customHeight="1" x14ac:dyDescent="0.25"/>
    <row r="219" ht="11.45" customHeight="1" x14ac:dyDescent="0.25"/>
    <row r="220" ht="11.45" customHeight="1" x14ac:dyDescent="0.25"/>
    <row r="221" ht="11.45" customHeight="1" x14ac:dyDescent="0.25"/>
    <row r="222" ht="11.45" customHeight="1" x14ac:dyDescent="0.25"/>
    <row r="223" ht="11.45" customHeight="1" x14ac:dyDescent="0.25"/>
    <row r="224" ht="11.45" customHeight="1" x14ac:dyDescent="0.25"/>
    <row r="225" ht="11.45" customHeight="1" x14ac:dyDescent="0.25"/>
    <row r="226" ht="11.45" customHeight="1" x14ac:dyDescent="0.25"/>
    <row r="227" ht="11.45" customHeight="1" x14ac:dyDescent="0.25"/>
    <row r="228" ht="11.45" customHeight="1" x14ac:dyDescent="0.25"/>
    <row r="229" ht="11.45" customHeight="1" x14ac:dyDescent="0.25"/>
    <row r="230" ht="11.45" customHeight="1" x14ac:dyDescent="0.25"/>
    <row r="231" ht="11.45" customHeight="1" x14ac:dyDescent="0.25"/>
    <row r="232" ht="11.45" customHeight="1" x14ac:dyDescent="0.25"/>
    <row r="233" ht="11.45" customHeight="1" x14ac:dyDescent="0.25"/>
    <row r="234" ht="11.45" customHeight="1" x14ac:dyDescent="0.25"/>
    <row r="235" ht="11.45" customHeight="1" x14ac:dyDescent="0.25"/>
    <row r="236" ht="11.45" customHeight="1" x14ac:dyDescent="0.25"/>
    <row r="237" ht="11.45" customHeight="1" x14ac:dyDescent="0.25"/>
    <row r="238" ht="11.45" customHeight="1" x14ac:dyDescent="0.25"/>
    <row r="239" ht="11.45" customHeight="1" x14ac:dyDescent="0.25"/>
    <row r="240" ht="11.45" customHeight="1" x14ac:dyDescent="0.25"/>
    <row r="241" ht="11.45" customHeight="1" x14ac:dyDescent="0.25"/>
    <row r="242" ht="11.45" customHeight="1" x14ac:dyDescent="0.25"/>
    <row r="243" ht="11.45" customHeight="1" x14ac:dyDescent="0.25"/>
    <row r="244" ht="11.45" customHeight="1" x14ac:dyDescent="0.25"/>
    <row r="245" ht="11.45" customHeight="1" x14ac:dyDescent="0.25"/>
    <row r="246" ht="11.45" customHeight="1" x14ac:dyDescent="0.25"/>
    <row r="247" ht="11.45" customHeight="1" x14ac:dyDescent="0.25"/>
    <row r="248" ht="11.45" customHeight="1" x14ac:dyDescent="0.25"/>
    <row r="249" ht="11.45" customHeight="1" x14ac:dyDescent="0.25"/>
    <row r="250" ht="11.45" customHeight="1" x14ac:dyDescent="0.25"/>
    <row r="251" ht="11.45" customHeight="1" x14ac:dyDescent="0.25"/>
    <row r="252" ht="11.45" customHeight="1" x14ac:dyDescent="0.25"/>
    <row r="253" ht="11.45" customHeight="1" x14ac:dyDescent="0.25"/>
    <row r="254" ht="11.45" customHeight="1" x14ac:dyDescent="0.25"/>
    <row r="255" ht="11.45" customHeight="1" x14ac:dyDescent="0.25"/>
    <row r="256" ht="11.45" customHeight="1" x14ac:dyDescent="0.25"/>
    <row r="257" ht="11.45" customHeight="1" x14ac:dyDescent="0.25"/>
    <row r="258" ht="11.45" customHeight="1" x14ac:dyDescent="0.25"/>
    <row r="259" ht="11.45" customHeight="1" x14ac:dyDescent="0.25"/>
    <row r="260" ht="11.45" customHeight="1" x14ac:dyDescent="0.25"/>
    <row r="261" ht="11.45" customHeight="1" x14ac:dyDescent="0.25"/>
    <row r="262" ht="11.45" customHeight="1" x14ac:dyDescent="0.25"/>
    <row r="263" ht="11.45" customHeight="1" x14ac:dyDescent="0.25"/>
    <row r="264" ht="11.45" customHeight="1" x14ac:dyDescent="0.25"/>
    <row r="265" ht="11.45" customHeight="1" x14ac:dyDescent="0.25"/>
    <row r="266" ht="11.45" customHeight="1" x14ac:dyDescent="0.25"/>
    <row r="267" ht="11.45" customHeight="1" x14ac:dyDescent="0.25"/>
    <row r="268" ht="11.45" customHeight="1" x14ac:dyDescent="0.25"/>
    <row r="269" ht="11.45" customHeight="1" x14ac:dyDescent="0.25"/>
    <row r="270" ht="11.45" customHeight="1" x14ac:dyDescent="0.25"/>
    <row r="271" ht="11.45" customHeight="1" x14ac:dyDescent="0.25"/>
    <row r="272" ht="11.45" customHeight="1" x14ac:dyDescent="0.25"/>
    <row r="273" ht="11.45" customHeight="1" x14ac:dyDescent="0.25"/>
    <row r="274" ht="11.45" customHeight="1" x14ac:dyDescent="0.25"/>
    <row r="275" ht="11.45" customHeight="1" x14ac:dyDescent="0.25"/>
    <row r="276" ht="11.45" customHeight="1" x14ac:dyDescent="0.25"/>
    <row r="277" ht="11.45" customHeight="1" x14ac:dyDescent="0.25"/>
    <row r="278" ht="11.45" customHeight="1" x14ac:dyDescent="0.25"/>
    <row r="279" ht="11.45" customHeight="1" x14ac:dyDescent="0.25"/>
    <row r="280" ht="11.45" customHeight="1" x14ac:dyDescent="0.25"/>
    <row r="281" ht="11.45" customHeight="1" x14ac:dyDescent="0.25"/>
    <row r="282" ht="11.45" customHeight="1" x14ac:dyDescent="0.25"/>
    <row r="283" ht="11.45" customHeight="1" x14ac:dyDescent="0.25"/>
    <row r="284" ht="11.45" customHeight="1" x14ac:dyDescent="0.25"/>
    <row r="285" ht="11.45" customHeight="1" x14ac:dyDescent="0.25"/>
    <row r="286" ht="11.45" customHeight="1" x14ac:dyDescent="0.25"/>
    <row r="287" ht="11.45" customHeight="1" x14ac:dyDescent="0.25"/>
    <row r="288" ht="11.45" customHeight="1" x14ac:dyDescent="0.25"/>
    <row r="289" ht="11.45" customHeight="1" x14ac:dyDescent="0.25"/>
    <row r="290" ht="11.45" customHeight="1" x14ac:dyDescent="0.25"/>
    <row r="291" ht="11.45" customHeight="1" x14ac:dyDescent="0.25"/>
    <row r="292" ht="11.45" customHeight="1" x14ac:dyDescent="0.25"/>
    <row r="293" ht="11.45" customHeight="1" x14ac:dyDescent="0.25"/>
    <row r="294" ht="11.45" customHeight="1" x14ac:dyDescent="0.25"/>
    <row r="295" ht="11.45" customHeight="1" x14ac:dyDescent="0.25"/>
    <row r="296" ht="11.45" customHeight="1" x14ac:dyDescent="0.25"/>
    <row r="297" ht="11.45" customHeight="1" x14ac:dyDescent="0.25"/>
    <row r="298" ht="11.45" customHeight="1" x14ac:dyDescent="0.25"/>
    <row r="299" ht="11.45" customHeight="1" x14ac:dyDescent="0.25"/>
    <row r="300" ht="11.45" customHeight="1" x14ac:dyDescent="0.25"/>
    <row r="301" ht="11.45" customHeight="1" x14ac:dyDescent="0.25"/>
    <row r="302" ht="11.45" customHeight="1" x14ac:dyDescent="0.25"/>
    <row r="303" ht="11.45" customHeight="1" x14ac:dyDescent="0.25"/>
    <row r="304" ht="11.45" customHeight="1" x14ac:dyDescent="0.25"/>
    <row r="305" ht="11.45" customHeight="1" x14ac:dyDescent="0.25"/>
    <row r="306" ht="11.45" customHeight="1" x14ac:dyDescent="0.25"/>
    <row r="307" ht="11.45" customHeight="1" x14ac:dyDescent="0.25"/>
    <row r="308" ht="11.45" customHeight="1" x14ac:dyDescent="0.25"/>
    <row r="309" ht="11.45" customHeight="1" x14ac:dyDescent="0.25"/>
    <row r="310" ht="11.45" customHeight="1" x14ac:dyDescent="0.25"/>
    <row r="311" ht="11.45" customHeight="1" x14ac:dyDescent="0.25"/>
    <row r="312" ht="11.45" customHeight="1" x14ac:dyDescent="0.25"/>
    <row r="313" ht="11.45" customHeight="1" x14ac:dyDescent="0.25"/>
    <row r="314" ht="11.45" customHeight="1" x14ac:dyDescent="0.25"/>
    <row r="315" ht="11.45" customHeight="1" x14ac:dyDescent="0.25"/>
    <row r="316" ht="11.45" customHeight="1" x14ac:dyDescent="0.25"/>
    <row r="317" ht="11.45" customHeight="1" x14ac:dyDescent="0.25"/>
    <row r="318" ht="11.45" customHeight="1" x14ac:dyDescent="0.25"/>
    <row r="319" ht="11.45" customHeight="1" x14ac:dyDescent="0.25"/>
    <row r="320" ht="11.45" customHeight="1" x14ac:dyDescent="0.25"/>
    <row r="321" ht="11.45" customHeight="1" x14ac:dyDescent="0.25"/>
    <row r="322" ht="11.45" customHeight="1" x14ac:dyDescent="0.25"/>
    <row r="323" ht="11.45" customHeight="1" x14ac:dyDescent="0.25"/>
    <row r="324" ht="11.45" customHeight="1" x14ac:dyDescent="0.25"/>
    <row r="325" ht="11.45" customHeight="1" x14ac:dyDescent="0.25"/>
    <row r="326" ht="11.45" customHeight="1" x14ac:dyDescent="0.25"/>
    <row r="327" ht="11.45" customHeight="1" x14ac:dyDescent="0.25"/>
    <row r="328" ht="11.45" customHeight="1" x14ac:dyDescent="0.25"/>
    <row r="329" ht="11.45" customHeight="1" x14ac:dyDescent="0.25"/>
    <row r="330" ht="11.45" customHeight="1" x14ac:dyDescent="0.25"/>
    <row r="331" ht="11.45" customHeight="1" x14ac:dyDescent="0.25"/>
    <row r="332" ht="11.45" customHeight="1" x14ac:dyDescent="0.25"/>
    <row r="333" ht="11.45" customHeight="1" x14ac:dyDescent="0.25"/>
    <row r="334" ht="11.45" customHeight="1" x14ac:dyDescent="0.25"/>
    <row r="335" ht="11.45" customHeight="1" x14ac:dyDescent="0.25"/>
    <row r="336" ht="11.45" customHeight="1" x14ac:dyDescent="0.25"/>
    <row r="337" ht="11.45" customHeight="1" x14ac:dyDescent="0.25"/>
    <row r="338" ht="11.45" customHeight="1" x14ac:dyDescent="0.25"/>
    <row r="339" ht="11.45" customHeight="1" x14ac:dyDescent="0.25"/>
    <row r="340" ht="11.45" customHeight="1" x14ac:dyDescent="0.25"/>
    <row r="341" ht="11.45" customHeight="1" x14ac:dyDescent="0.25"/>
    <row r="342" ht="11.45" customHeight="1" x14ac:dyDescent="0.25"/>
    <row r="343" ht="11.45" customHeight="1" x14ac:dyDescent="0.25"/>
    <row r="344" ht="11.45" customHeight="1" x14ac:dyDescent="0.25"/>
    <row r="345" ht="11.45" customHeight="1" x14ac:dyDescent="0.25"/>
    <row r="346" ht="11.45" customHeight="1" x14ac:dyDescent="0.25"/>
    <row r="347" ht="11.45" customHeight="1" x14ac:dyDescent="0.25"/>
    <row r="348" ht="11.45" customHeight="1" x14ac:dyDescent="0.25"/>
    <row r="349" ht="11.45" customHeight="1" x14ac:dyDescent="0.25"/>
    <row r="350" ht="11.45" customHeight="1" x14ac:dyDescent="0.25"/>
    <row r="351" ht="11.45" customHeight="1" x14ac:dyDescent="0.25"/>
    <row r="352" ht="11.45" customHeight="1" x14ac:dyDescent="0.25"/>
    <row r="353" ht="11.45" customHeight="1" x14ac:dyDescent="0.25"/>
    <row r="354" ht="11.45" customHeight="1" x14ac:dyDescent="0.25"/>
    <row r="355" ht="11.45" customHeight="1" x14ac:dyDescent="0.25"/>
    <row r="356" ht="11.45" customHeight="1" x14ac:dyDescent="0.25"/>
    <row r="357" ht="11.45" customHeight="1" x14ac:dyDescent="0.25"/>
    <row r="358" ht="11.45" customHeight="1" x14ac:dyDescent="0.25"/>
    <row r="359" ht="11.45" customHeight="1" x14ac:dyDescent="0.25"/>
    <row r="360" ht="11.45" customHeight="1" x14ac:dyDescent="0.25"/>
    <row r="361" ht="11.45" customHeight="1" x14ac:dyDescent="0.25"/>
    <row r="362" ht="11.45" customHeight="1" x14ac:dyDescent="0.25"/>
    <row r="363" ht="11.45" customHeight="1" x14ac:dyDescent="0.25"/>
    <row r="364" ht="11.45" customHeight="1" x14ac:dyDescent="0.25"/>
    <row r="365" ht="11.45" customHeight="1" x14ac:dyDescent="0.25"/>
    <row r="366" ht="11.45" customHeight="1" x14ac:dyDescent="0.25"/>
    <row r="367" ht="11.45" customHeight="1" x14ac:dyDescent="0.25"/>
    <row r="368" ht="11.45" customHeight="1" x14ac:dyDescent="0.25"/>
    <row r="369" ht="11.45" customHeight="1" x14ac:dyDescent="0.25"/>
    <row r="370" ht="11.45" customHeight="1" x14ac:dyDescent="0.25"/>
    <row r="371" ht="11.45" customHeight="1" x14ac:dyDescent="0.25"/>
    <row r="372" ht="11.45" customHeight="1" x14ac:dyDescent="0.25"/>
    <row r="373" ht="11.45" customHeight="1" x14ac:dyDescent="0.25"/>
    <row r="374" ht="11.45" customHeight="1" x14ac:dyDescent="0.25"/>
    <row r="375" ht="11.45" customHeight="1" x14ac:dyDescent="0.25"/>
    <row r="376" ht="11.45" customHeight="1" x14ac:dyDescent="0.25"/>
    <row r="377" ht="11.45" customHeight="1" x14ac:dyDescent="0.25"/>
    <row r="378" ht="11.45" customHeight="1" x14ac:dyDescent="0.25"/>
    <row r="379" ht="11.45" customHeight="1" x14ac:dyDescent="0.25"/>
    <row r="380" ht="11.45" customHeight="1" x14ac:dyDescent="0.25"/>
    <row r="381" ht="11.45" customHeight="1" x14ac:dyDescent="0.25"/>
    <row r="382" ht="11.45" customHeight="1" x14ac:dyDescent="0.25"/>
    <row r="383" ht="11.45" customHeight="1" x14ac:dyDescent="0.25"/>
    <row r="384" ht="11.45" customHeight="1" x14ac:dyDescent="0.25"/>
    <row r="385" ht="11.45" customHeight="1" x14ac:dyDescent="0.25"/>
    <row r="386" ht="11.45" customHeight="1" x14ac:dyDescent="0.25"/>
    <row r="387" ht="11.45" customHeight="1" x14ac:dyDescent="0.25"/>
    <row r="388" ht="11.45" customHeight="1" x14ac:dyDescent="0.25"/>
    <row r="389" ht="11.45" customHeight="1" x14ac:dyDescent="0.25"/>
    <row r="390" ht="11.45" customHeight="1" x14ac:dyDescent="0.25"/>
    <row r="391" ht="11.45" customHeight="1" x14ac:dyDescent="0.25"/>
    <row r="392" ht="11.45" customHeight="1" x14ac:dyDescent="0.25"/>
    <row r="393" ht="11.45" customHeight="1" x14ac:dyDescent="0.25"/>
    <row r="394" ht="11.45" customHeight="1" x14ac:dyDescent="0.25"/>
    <row r="395" ht="11.45" customHeight="1" x14ac:dyDescent="0.25"/>
    <row r="396" ht="11.45" customHeight="1" x14ac:dyDescent="0.25"/>
    <row r="397" ht="11.45" customHeight="1" x14ac:dyDescent="0.25"/>
    <row r="398" ht="11.45" customHeight="1" x14ac:dyDescent="0.25"/>
    <row r="399" ht="11.45" customHeight="1" x14ac:dyDescent="0.25"/>
    <row r="400" ht="11.45" customHeight="1" x14ac:dyDescent="0.25"/>
    <row r="401" ht="11.45" customHeight="1" x14ac:dyDescent="0.25"/>
    <row r="402" ht="11.45" customHeight="1" x14ac:dyDescent="0.25"/>
    <row r="403" ht="11.45" customHeight="1" x14ac:dyDescent="0.25"/>
    <row r="404" ht="11.45" customHeight="1" x14ac:dyDescent="0.25"/>
    <row r="405" ht="11.45" customHeight="1" x14ac:dyDescent="0.25"/>
    <row r="406" ht="11.45" customHeight="1" x14ac:dyDescent="0.25"/>
    <row r="407" ht="11.45" customHeight="1" x14ac:dyDescent="0.25"/>
    <row r="408" ht="11.45" customHeight="1" x14ac:dyDescent="0.25"/>
    <row r="409" ht="11.45" customHeight="1" x14ac:dyDescent="0.25"/>
    <row r="410" ht="11.45" customHeight="1" x14ac:dyDescent="0.25"/>
    <row r="411" ht="11.45" customHeight="1" x14ac:dyDescent="0.25"/>
    <row r="412" ht="11.45" customHeight="1" x14ac:dyDescent="0.25"/>
    <row r="413" ht="11.45" customHeight="1" x14ac:dyDescent="0.25"/>
    <row r="414" ht="11.45" customHeight="1" x14ac:dyDescent="0.25"/>
    <row r="415" ht="11.45" customHeight="1" x14ac:dyDescent="0.25"/>
    <row r="416" ht="11.45" customHeight="1" x14ac:dyDescent="0.25"/>
    <row r="417" ht="11.45" customHeight="1" x14ac:dyDescent="0.25"/>
    <row r="418" ht="11.45" customHeight="1" x14ac:dyDescent="0.25"/>
    <row r="419" ht="11.45" customHeight="1" x14ac:dyDescent="0.25"/>
    <row r="420" ht="11.45" customHeight="1" x14ac:dyDescent="0.25"/>
    <row r="421" ht="11.45" customHeight="1" x14ac:dyDescent="0.25"/>
    <row r="422" ht="11.45" customHeight="1" x14ac:dyDescent="0.25"/>
    <row r="423" ht="11.45" customHeight="1" x14ac:dyDescent="0.25"/>
    <row r="424" ht="11.45" customHeight="1" x14ac:dyDescent="0.25"/>
    <row r="425" ht="11.45" customHeight="1" x14ac:dyDescent="0.25"/>
    <row r="426" ht="11.45" customHeight="1" x14ac:dyDescent="0.25"/>
    <row r="427" ht="11.45" customHeight="1" x14ac:dyDescent="0.25"/>
    <row r="428" ht="11.45" customHeight="1" x14ac:dyDescent="0.25"/>
    <row r="429" ht="11.45" customHeight="1" x14ac:dyDescent="0.25"/>
    <row r="430" ht="11.45" customHeight="1" x14ac:dyDescent="0.25"/>
    <row r="431" ht="11.45" customHeight="1" x14ac:dyDescent="0.25"/>
    <row r="432" ht="11.45" customHeight="1" x14ac:dyDescent="0.25"/>
    <row r="433" ht="11.45" customHeight="1" x14ac:dyDescent="0.25"/>
    <row r="434" ht="11.45" customHeight="1" x14ac:dyDescent="0.25"/>
    <row r="435" ht="11.45" customHeight="1" x14ac:dyDescent="0.25"/>
    <row r="436" ht="11.45" customHeight="1" x14ac:dyDescent="0.25"/>
    <row r="437" ht="11.45" customHeight="1" x14ac:dyDescent="0.25"/>
    <row r="438" ht="11.45" customHeight="1" x14ac:dyDescent="0.25"/>
  </sheetData>
  <mergeCells count="14">
    <mergeCell ref="A62:E62"/>
    <mergeCell ref="A61:I61"/>
    <mergeCell ref="A5:D5"/>
    <mergeCell ref="A1:J1"/>
    <mergeCell ref="E32:G32"/>
    <mergeCell ref="A60:D60"/>
    <mergeCell ref="H32:I32"/>
    <mergeCell ref="E47:G47"/>
    <mergeCell ref="H47:I47"/>
    <mergeCell ref="E4:G4"/>
    <mergeCell ref="H4:I4"/>
    <mergeCell ref="E18:G18"/>
    <mergeCell ref="H18:I18"/>
    <mergeCell ref="A19:D19"/>
  </mergeCells>
  <hyperlinks>
    <hyperlink ref="A60" r:id="rId1" display="Contact: Allen Chen (allen.chen@agc.org)" xr:uid="{00000000-0004-0000-0300-000000000000}"/>
    <hyperlink ref="A62:E62" r:id="rId2" display="Area: Description from Cook Political Report (https://www.cookpolitical.com/house-at-a-glance)" xr:uid="{00000000-0004-0000-0300-000002000000}"/>
    <hyperlink ref="A61" r:id="rId3" display="Source: U.S. Census Bureau, American Community Survey (https://www.census.gov/programs-surveys/acs/news/data-releases.2016.html)" xr:uid="{A1BA1173-1621-46B6-931D-DE488AA91FD2}"/>
    <hyperlink ref="A61:H61" r:id="rId4" display="Source: U.S. Census Bureau, American Community Survey (https://www.census.gov/programs-surveys/acs/news/data-releases.2017.html). Employment data is for 2017." xr:uid="{F50B9164-6D80-4B58-950D-4F9F3BDC7891}"/>
  </hyperlinks>
  <pageMargins left="0.7" right="0.7" top="0.75" bottom="0.44687500000000002" header="0.3" footer="0.3"/>
  <pageSetup scale="78" orientation="portrait" r:id="rId5"/>
  <headerFooter alignWithMargins="0">
    <oddHeader>&amp;R&amp;G</oddHeader>
    <oddFooter>&amp;C&amp;"Arial Narrow,Regular"&amp;P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Table of Contents</vt:lpstr>
      <vt:lpstr>House</vt:lpstr>
      <vt:lpstr>State</vt:lpstr>
      <vt:lpstr>Top 10</vt:lpstr>
      <vt:lpstr>House!Print_Area</vt:lpstr>
      <vt:lpstr>State!Print_Area</vt:lpstr>
      <vt:lpstr>'Table of Contents'!Print_Area</vt:lpstr>
      <vt:lpstr>'Top 10'!Print_Area</vt:lpstr>
      <vt:lpstr>House!Print_Titles</vt:lpstr>
      <vt:lpstr>State!Print_Titles</vt:lpstr>
    </vt:vector>
  </TitlesOfParts>
  <Company>agc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deerym</dc:creator>
  <cp:lastModifiedBy>Jennifer Traver</cp:lastModifiedBy>
  <cp:lastPrinted>2020-05-28T02:44:34Z</cp:lastPrinted>
  <dcterms:created xsi:type="dcterms:W3CDTF">2009-07-17T13:58:05Z</dcterms:created>
  <dcterms:modified xsi:type="dcterms:W3CDTF">2020-06-01T17:04:46Z</dcterms:modified>
</cp:coreProperties>
</file>